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l07jofls2\2100301_医療センター総務課$\10 総務係\13　院内保育所\004 委託・契約関係\08.新保育所（民間委託関係）\3 R9-R11\08_プロポ実施\04_HP掲載データ\"/>
    </mc:Choice>
  </mc:AlternateContent>
  <xr:revisionPtr revIDLastSave="0" documentId="13_ncr:1_{78B7662E-874D-45C1-B4A6-5A3C14DEDC7A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様式５ (見積書)" sheetId="1" r:id="rId1"/>
    <sheet name="様式５ (記載例)" sheetId="2" r:id="rId2"/>
  </sheets>
  <definedNames>
    <definedName name="_xlnm.Print_Area" localSheetId="1">'様式５ (記載例)'!$B$1:$G$137</definedName>
    <definedName name="_xlnm.Print_Area" localSheetId="0">'様式５ (見積書)'!$B$1:$G$137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9" i="1" l="1"/>
  <c r="G119" i="1" s="1"/>
  <c r="D118" i="1"/>
  <c r="G118" i="1" s="1"/>
  <c r="D117" i="1"/>
  <c r="G117" i="1" s="1"/>
  <c r="D116" i="1"/>
  <c r="G116" i="1" s="1"/>
  <c r="D115" i="1"/>
  <c r="G115" i="1" s="1"/>
  <c r="G112" i="1"/>
  <c r="G110" i="1"/>
  <c r="G109" i="1"/>
  <c r="G111" i="1" s="1"/>
  <c r="G107" i="1"/>
  <c r="G106" i="1"/>
  <c r="G108" i="1" s="1"/>
  <c r="G105" i="1"/>
  <c r="G101" i="1"/>
  <c r="G100" i="1"/>
  <c r="G99" i="1"/>
  <c r="G98" i="1"/>
  <c r="G102" i="1" s="1"/>
  <c r="G96" i="1"/>
  <c r="G97" i="1" s="1"/>
  <c r="G103" i="1" s="1"/>
  <c r="G95" i="1"/>
  <c r="G94" i="1"/>
  <c r="G93" i="1"/>
  <c r="G92" i="1"/>
  <c r="D85" i="1"/>
  <c r="G85" i="1" s="1"/>
  <c r="D84" i="1"/>
  <c r="G84" i="1" s="1"/>
  <c r="D83" i="1"/>
  <c r="G83" i="1" s="1"/>
  <c r="D82" i="1"/>
  <c r="G82" i="1" s="1"/>
  <c r="D81" i="1"/>
  <c r="G81" i="1" s="1"/>
  <c r="G78" i="1"/>
  <c r="G76" i="1"/>
  <c r="G75" i="1"/>
  <c r="G77" i="1" s="1"/>
  <c r="G73" i="1"/>
  <c r="G72" i="1"/>
  <c r="G71" i="1"/>
  <c r="G74" i="1" s="1"/>
  <c r="G79" i="1" s="1"/>
  <c r="D126" i="1" s="1"/>
  <c r="G67" i="1"/>
  <c r="G66" i="1"/>
  <c r="G65" i="1"/>
  <c r="G64" i="1"/>
  <c r="G68" i="1" s="1"/>
  <c r="G62" i="1"/>
  <c r="G61" i="1"/>
  <c r="G60" i="1"/>
  <c r="G59" i="1"/>
  <c r="G63" i="1" s="1"/>
  <c r="G69" i="1" s="1"/>
  <c r="G58" i="1"/>
  <c r="D51" i="1"/>
  <c r="G51" i="1" s="1"/>
  <c r="D50" i="1"/>
  <c r="G50" i="1" s="1"/>
  <c r="D49" i="1"/>
  <c r="G49" i="1" s="1"/>
  <c r="D48" i="1"/>
  <c r="G48" i="1" s="1"/>
  <c r="D47" i="1"/>
  <c r="G47" i="1" s="1"/>
  <c r="G44" i="1"/>
  <c r="G42" i="1"/>
  <c r="G41" i="1"/>
  <c r="G43" i="1" s="1"/>
  <c r="G39" i="1"/>
  <c r="G38" i="1"/>
  <c r="G37" i="1"/>
  <c r="G40" i="1" s="1"/>
  <c r="G45" i="1" s="1"/>
  <c r="C126" i="1" s="1"/>
  <c r="G33" i="1"/>
  <c r="G32" i="1"/>
  <c r="G31" i="1"/>
  <c r="G34" i="1" s="1"/>
  <c r="G30" i="1"/>
  <c r="G28" i="1"/>
  <c r="G27" i="1"/>
  <c r="G26" i="1"/>
  <c r="G25" i="1"/>
  <c r="G24" i="1"/>
  <c r="G29" i="1" s="1"/>
  <c r="G35" i="1" s="1"/>
  <c r="G86" i="1" l="1"/>
  <c r="D127" i="1" s="1"/>
  <c r="G120" i="1"/>
  <c r="E127" i="1" s="1"/>
  <c r="E125" i="1"/>
  <c r="C125" i="1"/>
  <c r="G125" i="1" s="1"/>
  <c r="G87" i="1"/>
  <c r="D128" i="1" s="1"/>
  <c r="D125" i="1"/>
  <c r="G52" i="1"/>
  <c r="C127" i="1" s="1"/>
  <c r="G113" i="1"/>
  <c r="E126" i="1" s="1"/>
  <c r="G126" i="1" s="1"/>
  <c r="G127" i="1" l="1"/>
  <c r="G53" i="1"/>
  <c r="C128" i="1" s="1"/>
  <c r="G121" i="1"/>
  <c r="E128" i="1" s="1"/>
  <c r="G128" i="1" l="1"/>
  <c r="D13" i="1" s="1"/>
</calcChain>
</file>

<file path=xl/sharedStrings.xml><?xml version="1.0" encoding="utf-8"?>
<sst xmlns="http://schemas.openxmlformats.org/spreadsheetml/2006/main" count="433" uniqueCount="79">
  <si>
    <t>見　積　書</t>
  </si>
  <si>
    <t>令和　　年　　月　　日</t>
  </si>
  <si>
    <t>（宛先）いわき市病院事業管理者</t>
  </si>
  <si>
    <t>（提出者）所在地</t>
  </si>
  <si>
    <t>商号又は名称</t>
  </si>
  <si>
    <t>代表者職氏名</t>
  </si>
  <si>
    <t>㊞</t>
  </si>
  <si>
    <t>（業務名）いわき市医療センター院内保育所運営業務委託</t>
  </si>
  <si>
    <t>　下記のとおり見積もります。</t>
  </si>
  <si>
    <t>見積金額（３か年合計・非課税）</t>
  </si>
  <si>
    <r>
      <rPr>
        <sz val="10"/>
        <rFont val="Noto Sans CJK SC"/>
        <family val="2"/>
      </rPr>
      <t>【給食単価（仕様書第</t>
    </r>
    <r>
      <rPr>
        <sz val="10"/>
        <rFont val="ＭＳ ゴシック"/>
        <family val="3"/>
        <charset val="128"/>
      </rPr>
      <t>13⑻</t>
    </r>
    <r>
      <rPr>
        <sz val="10"/>
        <rFont val="Noto Sans CJK SC"/>
        <family val="2"/>
      </rPr>
      <t>）】※当センター記入済み・３年間同額</t>
    </r>
  </si>
  <si>
    <t>食種</t>
  </si>
  <si>
    <t>昼食・おやつ</t>
  </si>
  <si>
    <t>夕食</t>
  </si>
  <si>
    <t>朝食</t>
  </si>
  <si>
    <t>【令和９年度】</t>
  </si>
  <si>
    <t>（単位：円）</t>
  </si>
  <si>
    <t>区　分</t>
  </si>
  <si>
    <t>内　容</t>
  </si>
  <si>
    <t>単価</t>
  </si>
  <si>
    <t>人数・数量</t>
  </si>
  <si>
    <t>月数</t>
  </si>
  <si>
    <t>積算額（年額）</t>
  </si>
  <si>
    <r>
      <rPr>
        <sz val="10"/>
        <rFont val="Noto Sans CJK SC"/>
        <family val="2"/>
      </rPr>
      <t>Ａ　夜間保育以外の経費（月額固定：年額の</t>
    </r>
    <r>
      <rPr>
        <sz val="10"/>
        <rFont val="ＭＳ ゴシック"/>
        <family val="3"/>
        <charset val="128"/>
      </rPr>
      <t>12</t>
    </r>
    <r>
      <rPr>
        <sz val="10"/>
        <rFont val="Noto Sans CJK SC"/>
        <family val="2"/>
      </rPr>
      <t>分の１を毎月支払）</t>
    </r>
  </si>
  <si>
    <t>人件費</t>
  </si>
  <si>
    <t>人件費　小計</t>
  </si>
  <si>
    <t>管理費（経費）</t>
  </si>
  <si>
    <t>管理費（経費）　小計</t>
  </si>
  <si>
    <t>Ａ　夜間保育以外の経費　計</t>
  </si>
  <si>
    <r>
      <rPr>
        <sz val="10"/>
        <rFont val="Noto Sans CJK SC"/>
        <family val="2"/>
      </rPr>
      <t>Ｂ　夜間保育経費（実績払：１回当たりの単価</t>
    </r>
    <r>
      <rPr>
        <sz val="10"/>
        <rFont val="ＭＳ ゴシック"/>
        <family val="3"/>
        <charset val="128"/>
      </rPr>
      <t>×</t>
    </r>
    <r>
      <rPr>
        <sz val="10"/>
        <rFont val="Noto Sans CJK SC"/>
        <family val="2"/>
      </rPr>
      <t>実施回数。単価は人件費と管理費の合計）</t>
    </r>
  </si>
  <si>
    <t>（参考）１回当たりの単価（人件費＋管理費）</t>
  </si>
  <si>
    <t>Ｂ　夜間保育経費　計</t>
  </si>
  <si>
    <r>
      <rPr>
        <sz val="10"/>
        <rFont val="Noto Sans CJK SC"/>
        <family val="2"/>
      </rPr>
      <t>Ｃ　給食費（実績払：給食単価</t>
    </r>
    <r>
      <rPr>
        <sz val="10"/>
        <rFont val="ＭＳ ゴシック"/>
        <family val="3"/>
        <charset val="128"/>
      </rPr>
      <t>×</t>
    </r>
    <r>
      <rPr>
        <sz val="10"/>
        <rFont val="Noto Sans CJK SC"/>
        <family val="2"/>
      </rPr>
      <t>提供食数、食材費のみ）</t>
    </r>
  </si>
  <si>
    <t>給食費</t>
  </si>
  <si>
    <t>昼食・おやつ（通年）</t>
  </si>
  <si>
    <t>昼食・おやつ（一時保育）</t>
  </si>
  <si>
    <t>夕食（夜間保育）</t>
  </si>
  <si>
    <t>朝食（夜間保育）</t>
  </si>
  <si>
    <t>昼食・おやつ（土日祝日）</t>
  </si>
  <si>
    <t>Ｃ　給食費　計</t>
  </si>
  <si>
    <t>令和９年度　計（Ａ＋Ｂ＋Ｃ）</t>
  </si>
  <si>
    <r>
      <rPr>
        <sz val="11"/>
        <rFont val="Noto Sans CJK SC"/>
        <family val="2"/>
      </rPr>
      <t>【令和</t>
    </r>
    <r>
      <rPr>
        <sz val="11"/>
        <rFont val="ＭＳ ゴシック"/>
        <family val="3"/>
        <charset val="128"/>
      </rPr>
      <t>10</t>
    </r>
    <r>
      <rPr>
        <sz val="11"/>
        <rFont val="Noto Sans CJK SC"/>
        <family val="2"/>
      </rPr>
      <t>年度】</t>
    </r>
  </si>
  <si>
    <r>
      <rPr>
        <sz val="10"/>
        <rFont val="Noto Sans CJK SC"/>
        <family val="2"/>
      </rPr>
      <t>令和</t>
    </r>
    <r>
      <rPr>
        <sz val="10"/>
        <rFont val="ＭＳ ゴシック"/>
        <family val="3"/>
        <charset val="128"/>
      </rPr>
      <t>10</t>
    </r>
    <r>
      <rPr>
        <sz val="10"/>
        <rFont val="Noto Sans CJK SC"/>
        <family val="2"/>
      </rPr>
      <t>年度　計（Ａ＋Ｂ＋Ｃ）</t>
    </r>
  </si>
  <si>
    <r>
      <rPr>
        <sz val="11"/>
        <rFont val="Noto Sans CJK SC"/>
        <family val="2"/>
      </rPr>
      <t>【令和</t>
    </r>
    <r>
      <rPr>
        <sz val="11"/>
        <rFont val="ＭＳ ゴシック"/>
        <family val="3"/>
        <charset val="128"/>
      </rPr>
      <t>11</t>
    </r>
    <r>
      <rPr>
        <sz val="11"/>
        <rFont val="Noto Sans CJK SC"/>
        <family val="2"/>
      </rPr>
      <t>年度】</t>
    </r>
  </si>
  <si>
    <r>
      <rPr>
        <sz val="10"/>
        <rFont val="Noto Sans CJK SC"/>
        <family val="2"/>
      </rPr>
      <t>令和</t>
    </r>
    <r>
      <rPr>
        <sz val="10"/>
        <rFont val="ＭＳ ゴシック"/>
        <family val="3"/>
        <charset val="128"/>
      </rPr>
      <t>11</t>
    </r>
    <r>
      <rPr>
        <sz val="10"/>
        <rFont val="Noto Sans CJK SC"/>
        <family val="2"/>
      </rPr>
      <t>年度　計（Ａ＋Ｂ＋Ｃ）</t>
    </r>
  </si>
  <si>
    <t>【区分ごとの集計】（実施要領２⑷の区分ごとの上限額と対比）</t>
  </si>
  <si>
    <t>令和９年度</t>
  </si>
  <si>
    <r>
      <rPr>
        <sz val="10"/>
        <rFont val="Noto Sans CJK SC"/>
        <family val="2"/>
      </rPr>
      <t>令和</t>
    </r>
    <r>
      <rPr>
        <sz val="10"/>
        <rFont val="ＭＳ ゴシック"/>
        <family val="3"/>
        <charset val="128"/>
      </rPr>
      <t>10</t>
    </r>
    <r>
      <rPr>
        <sz val="10"/>
        <rFont val="Noto Sans CJK SC"/>
        <family val="2"/>
      </rPr>
      <t>年度</t>
    </r>
  </si>
  <si>
    <r>
      <rPr>
        <sz val="10"/>
        <rFont val="Noto Sans CJK SC"/>
        <family val="2"/>
      </rPr>
      <t>令和</t>
    </r>
    <r>
      <rPr>
        <sz val="10"/>
        <rFont val="ＭＳ ゴシック"/>
        <family val="3"/>
        <charset val="128"/>
      </rPr>
      <t>11</t>
    </r>
    <r>
      <rPr>
        <sz val="10"/>
        <rFont val="Noto Sans CJK SC"/>
        <family val="2"/>
      </rPr>
      <t>年度</t>
    </r>
  </si>
  <si>
    <t>合　計</t>
  </si>
  <si>
    <t>Ａ　夜間保育以外の経費</t>
  </si>
  <si>
    <t>Ｂ　夜間保育経費</t>
  </si>
  <si>
    <t>Ｃ　給食費</t>
  </si>
  <si>
    <t>計</t>
  </si>
  <si>
    <t>【留意事項】</t>
  </si>
  <si>
    <t>①　仕様書及び実施要領の記載内容を満たした積算とすること。</t>
  </si>
  <si>
    <t>②　金額は非課税とする。行が不足する場合は、適宜追加のうえ作成すること。</t>
  </si>
  <si>
    <t>③　各年度の区分ごとの計（Ａ・Ｂ・Ｃ）、各年度の計及び３か年の合計は、実施要領２⑷に定める委託料上限額（区分ごとの額を含む。）を超えないこと。</t>
  </si>
  <si>
    <t>④　人件費は、職種ごとに単価（月額）、人数及び月数を記載すること。管理費は、内訳が分かるよう記載すること（月数を記載しない場合は年額で記載）。</t>
  </si>
  <si>
    <r>
      <rPr>
        <sz val="10"/>
        <rFont val="Noto Sans CJK SC"/>
        <family val="2"/>
      </rPr>
      <t>⑤　夜間保育経費は、人件費（法定福利費を含む。）及び管理費（寝具、消耗品等）のそれぞれについて１回当たりの単価を記載し、仕様書第</t>
    </r>
    <r>
      <rPr>
        <sz val="10"/>
        <rFont val="ＭＳ 明朝"/>
        <family val="1"/>
        <charset val="128"/>
      </rPr>
      <t>13⑷</t>
    </r>
    <r>
      <rPr>
        <sz val="10"/>
        <rFont val="Noto Sans CJK SC"/>
        <family val="2"/>
      </rPr>
      <t>の利用日数（数量欄に記入済み）を乗じて積算すること。人件費と管理費の単価の合計が、契約上の１回当たりの単価となる。</t>
    </r>
  </si>
  <si>
    <r>
      <rPr>
        <sz val="10"/>
        <rFont val="Noto Sans CJK SC"/>
        <family val="2"/>
      </rPr>
      <t>⑥　給食費は、仕様書第</t>
    </r>
    <r>
      <rPr>
        <sz val="10"/>
        <rFont val="ＭＳ 明朝"/>
        <family val="1"/>
        <charset val="128"/>
      </rPr>
      <t>13⑻</t>
    </r>
    <r>
      <rPr>
        <sz val="10"/>
        <rFont val="Noto Sans CJK SC"/>
        <family val="2"/>
      </rPr>
      <t>の単価（記入済み）に仕様書第</t>
    </r>
    <r>
      <rPr>
        <sz val="10"/>
        <rFont val="ＭＳ 明朝"/>
        <family val="1"/>
        <charset val="128"/>
      </rPr>
      <t>13⑺</t>
    </r>
    <r>
      <rPr>
        <sz val="10"/>
        <rFont val="Noto Sans CJK SC"/>
        <family val="2"/>
      </rPr>
      <t>の食数（記入済み）を乗じて積算すること。給食費は食材費のみとし、調理員及び栄養士の人件費は人件費に計上すること。</t>
    </r>
  </si>
  <si>
    <r>
      <rPr>
        <sz val="10"/>
        <rFont val="Noto Sans CJK SC"/>
        <family val="2"/>
      </rPr>
      <t>⑦　支払方法は仕様書第</t>
    </r>
    <r>
      <rPr>
        <sz val="10"/>
        <rFont val="ＭＳ 明朝"/>
        <family val="1"/>
        <charset val="128"/>
      </rPr>
      <t>14</t>
    </r>
    <r>
      <rPr>
        <sz val="10"/>
        <rFont val="Noto Sans CJK SC"/>
        <family val="2"/>
      </rPr>
      <t>のとおりとする（Ａは年額の</t>
    </r>
    <r>
      <rPr>
        <sz val="10"/>
        <rFont val="ＭＳ 明朝"/>
        <family val="1"/>
        <charset val="128"/>
      </rPr>
      <t>12</t>
    </r>
    <r>
      <rPr>
        <sz val="10"/>
        <rFont val="Noto Sans CJK SC"/>
        <family val="2"/>
      </rPr>
      <t>分の１を毎月、Ｂ及びＣは実績により支払う。）。</t>
    </r>
  </si>
  <si>
    <t>見　積　書（記載例）</t>
  </si>
  <si>
    <t>■■■■</t>
  </si>
  <si>
    <t>●●●</t>
  </si>
  <si>
    <t>常勤保育士</t>
  </si>
  <si>
    <t>●</t>
  </si>
  <si>
    <t>12</t>
  </si>
  <si>
    <t>非常勤保育士</t>
  </si>
  <si>
    <t>常勤看護師</t>
  </si>
  <si>
    <t>栄養士・調理師</t>
  </si>
  <si>
    <t>消耗品・保育材料</t>
  </si>
  <si>
    <t>1</t>
  </si>
  <si>
    <t>保険料</t>
  </si>
  <si>
    <t>研修費・通信費等</t>
  </si>
  <si>
    <t>夜間保育従事者（常勤）</t>
  </si>
  <si>
    <t>夜間保育従事者（非常勤）</t>
  </si>
  <si>
    <t>寝具・消耗品等</t>
  </si>
  <si>
    <t>単価（１食当たり、円・非課税）</t>
    <rPh sb="11" eb="14">
      <t>ヒカゼイ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</si>
</sst>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¥#,##0"/>
    <numFmt numFmtId="177" formatCode="#,##0_);[Red]\(#,##0\)"/>
  </numFmts>
  <fonts count="10">
    <font>
      <sz val="11"/>
      <color theme="1"/>
      <name val="Calibri"/>
      <family val="2"/>
      <charset val="1"/>
    </font>
    <font>
      <sz val="16"/>
      <name val="Noto Sans CJK SC"/>
      <family val="2"/>
    </font>
    <font>
      <sz val="10"/>
      <name val="Noto Sans CJK SC"/>
      <family val="2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Noto Sans CJK SC"/>
      <family val="2"/>
    </font>
    <font>
      <sz val="9"/>
      <name val="Noto Sans CJK SC"/>
      <family val="2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7E6E6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 wrapText="1"/>
    </xf>
    <xf numFmtId="177" fontId="5" fillId="4" borderId="3" xfId="0" applyNumberFormat="1" applyFont="1" applyFill="1" applyBorder="1" applyAlignment="1">
      <alignment horizontal="right" vertical="center" wrapText="1"/>
    </xf>
    <xf numFmtId="177" fontId="5" fillId="2" borderId="5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77" fontId="3" fillId="3" borderId="3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7" fontId="3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right" vertical="center" wrapText="1"/>
    </xf>
    <xf numFmtId="177" fontId="3" fillId="3" borderId="2" xfId="0" applyNumberFormat="1" applyFont="1" applyFill="1" applyBorder="1" applyAlignment="1">
      <alignment horizontal="right" vertical="center" wrapText="1"/>
    </xf>
    <xf numFmtId="177" fontId="3" fillId="3" borderId="6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7"/>
  <sheetViews>
    <sheetView tabSelected="1" view="pageBreakPreview" zoomScale="115" zoomScaleNormal="100" zoomScaleSheetLayoutView="115" workbookViewId="0">
      <selection activeCell="B1" sqref="B1:G1"/>
    </sheetView>
  </sheetViews>
  <sheetFormatPr defaultColWidth="8.7265625" defaultRowHeight="14.5"/>
  <cols>
    <col min="1" max="1" width="1.54296875" customWidth="1"/>
    <col min="2" max="2" width="17" customWidth="1"/>
    <col min="3" max="3" width="26" customWidth="1"/>
    <col min="4" max="4" width="12" customWidth="1"/>
    <col min="5" max="5" width="9" customWidth="1"/>
    <col min="6" max="6" width="7" customWidth="1"/>
    <col min="7" max="7" width="16" customWidth="1"/>
  </cols>
  <sheetData>
    <row r="1" spans="2:7" ht="25.5" customHeight="1">
      <c r="B1" s="21" t="s">
        <v>0</v>
      </c>
      <c r="C1" s="21"/>
      <c r="D1" s="21"/>
      <c r="E1" s="21"/>
      <c r="F1" s="21"/>
      <c r="G1" s="21"/>
    </row>
    <row r="3" spans="2:7">
      <c r="G3" s="1" t="s">
        <v>1</v>
      </c>
    </row>
    <row r="4" spans="2:7">
      <c r="B4" s="2" t="s">
        <v>2</v>
      </c>
    </row>
    <row r="6" spans="2:7">
      <c r="C6" s="1" t="s">
        <v>3</v>
      </c>
      <c r="D6" s="22"/>
      <c r="E6" s="22"/>
      <c r="F6" s="22"/>
    </row>
    <row r="7" spans="2:7">
      <c r="C7" s="1" t="s">
        <v>4</v>
      </c>
      <c r="D7" s="22"/>
      <c r="E7" s="22"/>
      <c r="F7" s="22"/>
    </row>
    <row r="8" spans="2:7">
      <c r="C8" s="1" t="s">
        <v>5</v>
      </c>
      <c r="D8" s="22"/>
      <c r="E8" s="22"/>
      <c r="F8" s="22"/>
      <c r="G8" s="3" t="s">
        <v>6</v>
      </c>
    </row>
    <row r="10" spans="2:7">
      <c r="B10" s="2" t="s">
        <v>7</v>
      </c>
    </row>
    <row r="11" spans="2:7">
      <c r="B11" s="2" t="s">
        <v>8</v>
      </c>
    </row>
    <row r="13" spans="2:7" ht="15" customHeight="1">
      <c r="B13" s="23" t="s">
        <v>9</v>
      </c>
      <c r="C13" s="23"/>
      <c r="D13" s="24">
        <f>G128</f>
        <v>15076350</v>
      </c>
      <c r="E13" s="24"/>
      <c r="F13" s="24"/>
      <c r="G13" s="24"/>
    </row>
    <row r="15" spans="2:7">
      <c r="B15" s="2" t="s">
        <v>10</v>
      </c>
    </row>
    <row r="16" spans="2:7">
      <c r="B16" s="4" t="s">
        <v>11</v>
      </c>
      <c r="C16" s="13" t="s">
        <v>78</v>
      </c>
      <c r="D16" s="14"/>
    </row>
    <row r="17" spans="2:7">
      <c r="B17" s="5" t="s">
        <v>12</v>
      </c>
      <c r="C17" s="12">
        <v>450</v>
      </c>
      <c r="D17" s="12"/>
    </row>
    <row r="18" spans="2:7">
      <c r="B18" s="5" t="s">
        <v>13</v>
      </c>
      <c r="C18" s="12">
        <v>280</v>
      </c>
      <c r="D18" s="12"/>
    </row>
    <row r="19" spans="2:7">
      <c r="B19" s="5" t="s">
        <v>14</v>
      </c>
      <c r="C19" s="12">
        <v>280</v>
      </c>
      <c r="D19" s="12"/>
    </row>
    <row r="21" spans="2:7">
      <c r="B21" s="6" t="s">
        <v>15</v>
      </c>
      <c r="G21" s="7" t="s">
        <v>16</v>
      </c>
    </row>
    <row r="22" spans="2:7" ht="25">
      <c r="B22" s="4" t="s">
        <v>17</v>
      </c>
      <c r="C22" s="4" t="s">
        <v>18</v>
      </c>
      <c r="D22" s="4" t="s">
        <v>19</v>
      </c>
      <c r="E22" s="4" t="s">
        <v>20</v>
      </c>
      <c r="F22" s="4" t="s">
        <v>21</v>
      </c>
      <c r="G22" s="4" t="s">
        <v>22</v>
      </c>
    </row>
    <row r="23" spans="2:7" ht="15" customHeight="1">
      <c r="B23" s="19" t="s">
        <v>23</v>
      </c>
      <c r="C23" s="19"/>
      <c r="D23" s="19"/>
      <c r="E23" s="19"/>
      <c r="F23" s="19"/>
      <c r="G23" s="19"/>
    </row>
    <row r="24" spans="2:7" ht="15" customHeight="1">
      <c r="B24" s="20" t="s">
        <v>24</v>
      </c>
      <c r="C24" s="5"/>
      <c r="D24" s="8"/>
      <c r="E24" s="8"/>
      <c r="F24" s="8"/>
      <c r="G24" s="8" t="str">
        <f>IF(D24="","",D24*E24*IF(F24="",1,F24))</f>
        <v/>
      </c>
    </row>
    <row r="25" spans="2:7">
      <c r="B25" s="20"/>
      <c r="C25" s="5"/>
      <c r="D25" s="8"/>
      <c r="E25" s="8"/>
      <c r="F25" s="8"/>
      <c r="G25" s="8" t="str">
        <f>IF(D25="","",D25*E25*IF(F25="",1,F25))</f>
        <v/>
      </c>
    </row>
    <row r="26" spans="2:7">
      <c r="B26" s="20"/>
      <c r="C26" s="5"/>
      <c r="D26" s="8"/>
      <c r="E26" s="8"/>
      <c r="F26" s="8"/>
      <c r="G26" s="8" t="str">
        <f>IF(D26="","",D26*E26*IF(F26="",1,F26))</f>
        <v/>
      </c>
    </row>
    <row r="27" spans="2:7">
      <c r="B27" s="20"/>
      <c r="C27" s="5"/>
      <c r="D27" s="8"/>
      <c r="E27" s="8"/>
      <c r="F27" s="8"/>
      <c r="G27" s="8" t="str">
        <f>IF(D27="","",D27*E27*IF(F27="",1,F27))</f>
        <v/>
      </c>
    </row>
    <row r="28" spans="2:7">
      <c r="B28" s="20"/>
      <c r="C28" s="5"/>
      <c r="D28" s="8"/>
      <c r="E28" s="8"/>
      <c r="F28" s="8"/>
      <c r="G28" s="8" t="str">
        <f>IF(D28="","",D28*E28*IF(F28="",1,F28))</f>
        <v/>
      </c>
    </row>
    <row r="29" spans="2:7" ht="15" customHeight="1">
      <c r="B29" s="17" t="s">
        <v>25</v>
      </c>
      <c r="C29" s="17"/>
      <c r="D29" s="17"/>
      <c r="E29" s="17"/>
      <c r="F29" s="17"/>
      <c r="G29" s="8">
        <f>SUM(G24:G28)</f>
        <v>0</v>
      </c>
    </row>
    <row r="30" spans="2:7" ht="15" customHeight="1">
      <c r="B30" s="20" t="s">
        <v>26</v>
      </c>
      <c r="C30" s="5"/>
      <c r="D30" s="8"/>
      <c r="E30" s="8"/>
      <c r="F30" s="8"/>
      <c r="G30" s="8" t="str">
        <f>IF(D30="","",D30*E30*IF(F30="",1,F30))</f>
        <v/>
      </c>
    </row>
    <row r="31" spans="2:7">
      <c r="B31" s="20"/>
      <c r="C31" s="5"/>
      <c r="D31" s="8"/>
      <c r="E31" s="8"/>
      <c r="F31" s="8"/>
      <c r="G31" s="8" t="str">
        <f>IF(D31="","",D31*E31*IF(F31="",1,F31))</f>
        <v/>
      </c>
    </row>
    <row r="32" spans="2:7">
      <c r="B32" s="20"/>
      <c r="C32" s="5"/>
      <c r="D32" s="8"/>
      <c r="E32" s="8"/>
      <c r="F32" s="8"/>
      <c r="G32" s="8" t="str">
        <f>IF(D32="","",D32*E32*IF(F32="",1,F32))</f>
        <v/>
      </c>
    </row>
    <row r="33" spans="2:7">
      <c r="B33" s="20"/>
      <c r="C33" s="5"/>
      <c r="D33" s="8"/>
      <c r="E33" s="8"/>
      <c r="F33" s="8"/>
      <c r="G33" s="8" t="str">
        <f>IF(D33="","",D33*E33*IF(F33="",1,F33))</f>
        <v/>
      </c>
    </row>
    <row r="34" spans="2:7" ht="15" customHeight="1">
      <c r="B34" s="17" t="s">
        <v>27</v>
      </c>
      <c r="C34" s="17"/>
      <c r="D34" s="17"/>
      <c r="E34" s="17"/>
      <c r="F34" s="17"/>
      <c r="G34" s="8">
        <f>SUM(G30:G33)</f>
        <v>0</v>
      </c>
    </row>
    <row r="35" spans="2:7" ht="15" customHeight="1">
      <c r="B35" s="18" t="s">
        <v>28</v>
      </c>
      <c r="C35" s="18"/>
      <c r="D35" s="18"/>
      <c r="E35" s="18"/>
      <c r="F35" s="18"/>
      <c r="G35" s="9">
        <f>G29+G34</f>
        <v>0</v>
      </c>
    </row>
    <row r="36" spans="2:7" ht="15" customHeight="1">
      <c r="B36" s="19" t="s">
        <v>29</v>
      </c>
      <c r="C36" s="19"/>
      <c r="D36" s="19"/>
      <c r="E36" s="19"/>
      <c r="F36" s="19"/>
      <c r="G36" s="19"/>
    </row>
    <row r="37" spans="2:7" ht="15" customHeight="1">
      <c r="B37" s="20" t="s">
        <v>24</v>
      </c>
      <c r="C37" s="5"/>
      <c r="D37" s="8"/>
      <c r="E37" s="8">
        <v>97</v>
      </c>
      <c r="F37" s="5"/>
      <c r="G37" s="8" t="str">
        <f>IF(D37="","",D37*E37*IF(F37="",1,F37))</f>
        <v/>
      </c>
    </row>
    <row r="38" spans="2:7">
      <c r="B38" s="20"/>
      <c r="C38" s="5"/>
      <c r="D38" s="8"/>
      <c r="E38" s="8">
        <v>97</v>
      </c>
      <c r="F38" s="5"/>
      <c r="G38" s="8" t="str">
        <f>IF(D38="","",D38*E38*IF(F38="",1,F38))</f>
        <v/>
      </c>
    </row>
    <row r="39" spans="2:7">
      <c r="B39" s="20"/>
      <c r="C39" s="5"/>
      <c r="D39" s="8"/>
      <c r="E39" s="8">
        <v>97</v>
      </c>
      <c r="F39" s="5"/>
      <c r="G39" s="8" t="str">
        <f>IF(D39="","",D39*E39*IF(F39="",1,F39))</f>
        <v/>
      </c>
    </row>
    <row r="40" spans="2:7" ht="15" customHeight="1">
      <c r="B40" s="17" t="s">
        <v>25</v>
      </c>
      <c r="C40" s="17"/>
      <c r="D40" s="17"/>
      <c r="E40" s="17"/>
      <c r="F40" s="17"/>
      <c r="G40" s="8">
        <f>SUM(G37:G39)</f>
        <v>0</v>
      </c>
    </row>
    <row r="41" spans="2:7" ht="15" customHeight="1">
      <c r="B41" s="20" t="s">
        <v>26</v>
      </c>
      <c r="C41" s="5"/>
      <c r="D41" s="8"/>
      <c r="E41" s="8">
        <v>97</v>
      </c>
      <c r="F41" s="5"/>
      <c r="G41" s="8" t="str">
        <f>IF(D41="","",D41*E41*IF(F41="",1,F41))</f>
        <v/>
      </c>
    </row>
    <row r="42" spans="2:7">
      <c r="B42" s="20"/>
      <c r="C42" s="5"/>
      <c r="D42" s="8"/>
      <c r="E42" s="8">
        <v>97</v>
      </c>
      <c r="F42" s="5"/>
      <c r="G42" s="8" t="str">
        <f>IF(D42="","",D42*E42*IF(F42="",1,F42))</f>
        <v/>
      </c>
    </row>
    <row r="43" spans="2:7" ht="15" customHeight="1">
      <c r="B43" s="17" t="s">
        <v>27</v>
      </c>
      <c r="C43" s="17"/>
      <c r="D43" s="17"/>
      <c r="E43" s="17"/>
      <c r="F43" s="17"/>
      <c r="G43" s="8">
        <f>SUM(G41:G42)</f>
        <v>0</v>
      </c>
    </row>
    <row r="44" spans="2:7" ht="15" customHeight="1">
      <c r="B44" s="17" t="s">
        <v>30</v>
      </c>
      <c r="C44" s="17"/>
      <c r="D44" s="17"/>
      <c r="E44" s="17"/>
      <c r="F44" s="17"/>
      <c r="G44" s="8">
        <f>IFERROR(SUM(D37:D39,D41:D42),"")</f>
        <v>0</v>
      </c>
    </row>
    <row r="45" spans="2:7" ht="15" customHeight="1">
      <c r="B45" s="18" t="s">
        <v>31</v>
      </c>
      <c r="C45" s="18"/>
      <c r="D45" s="18"/>
      <c r="E45" s="18"/>
      <c r="F45" s="18"/>
      <c r="G45" s="9">
        <f>G40+G43</f>
        <v>0</v>
      </c>
    </row>
    <row r="46" spans="2:7" ht="15" customHeight="1">
      <c r="B46" s="19" t="s">
        <v>32</v>
      </c>
      <c r="C46" s="19"/>
      <c r="D46" s="19"/>
      <c r="E46" s="19"/>
      <c r="F46" s="19"/>
      <c r="G46" s="19"/>
    </row>
    <row r="47" spans="2:7" ht="15" customHeight="1">
      <c r="B47" s="20" t="s">
        <v>33</v>
      </c>
      <c r="C47" s="5" t="s">
        <v>34</v>
      </c>
      <c r="D47" s="8">
        <f>$C$17</f>
        <v>450</v>
      </c>
      <c r="E47" s="8">
        <v>10608</v>
      </c>
      <c r="F47" s="5"/>
      <c r="G47" s="8">
        <f>IF(D47="","",D47*E47*IF(F47="",1,F47))</f>
        <v>4773600</v>
      </c>
    </row>
    <row r="48" spans="2:7">
      <c r="B48" s="20"/>
      <c r="C48" s="5" t="s">
        <v>35</v>
      </c>
      <c r="D48" s="8">
        <f>$C$17</f>
        <v>450</v>
      </c>
      <c r="E48" s="8">
        <v>79</v>
      </c>
      <c r="F48" s="5"/>
      <c r="G48" s="8">
        <f>IF(D48="","",D48*E48*IF(F48="",1,F48))</f>
        <v>35550</v>
      </c>
    </row>
    <row r="49" spans="2:7">
      <c r="B49" s="20"/>
      <c r="C49" s="5" t="s">
        <v>36</v>
      </c>
      <c r="D49" s="8">
        <f>$C$18</f>
        <v>280</v>
      </c>
      <c r="E49" s="8">
        <v>60</v>
      </c>
      <c r="F49" s="5"/>
      <c r="G49" s="8">
        <f>IF(D49="","",D49*E49*IF(F49="",1,F49))</f>
        <v>16800</v>
      </c>
    </row>
    <row r="50" spans="2:7">
      <c r="B50" s="20"/>
      <c r="C50" s="5" t="s">
        <v>37</v>
      </c>
      <c r="D50" s="8">
        <f>$C$19</f>
        <v>280</v>
      </c>
      <c r="E50" s="8">
        <v>60</v>
      </c>
      <c r="F50" s="5"/>
      <c r="G50" s="8">
        <f>IF(D50="","",D50*E50*IF(F50="",1,F50))</f>
        <v>16800</v>
      </c>
    </row>
    <row r="51" spans="2:7">
      <c r="B51" s="20"/>
      <c r="C51" s="5" t="s">
        <v>38</v>
      </c>
      <c r="D51" s="8">
        <f>$C$17</f>
        <v>450</v>
      </c>
      <c r="E51" s="8">
        <v>209</v>
      </c>
      <c r="F51" s="5"/>
      <c r="G51" s="8">
        <f>IF(D51="","",D51*E51*IF(F51="",1,F51))</f>
        <v>94050</v>
      </c>
    </row>
    <row r="52" spans="2:7" ht="15" customHeight="1">
      <c r="B52" s="18" t="s">
        <v>39</v>
      </c>
      <c r="C52" s="18"/>
      <c r="D52" s="18"/>
      <c r="E52" s="18"/>
      <c r="F52" s="18"/>
      <c r="G52" s="9">
        <f>SUM(G47:G51)</f>
        <v>4936800</v>
      </c>
    </row>
    <row r="53" spans="2:7" ht="15" customHeight="1">
      <c r="B53" s="14" t="s">
        <v>40</v>
      </c>
      <c r="C53" s="14"/>
      <c r="D53" s="14"/>
      <c r="E53" s="14"/>
      <c r="F53" s="14"/>
      <c r="G53" s="10">
        <f>G35+G45+G52</f>
        <v>4936800</v>
      </c>
    </row>
    <row r="55" spans="2:7">
      <c r="B55" s="6" t="s">
        <v>41</v>
      </c>
      <c r="G55" s="7" t="s">
        <v>16</v>
      </c>
    </row>
    <row r="56" spans="2:7" ht="25">
      <c r="B56" s="4" t="s">
        <v>17</v>
      </c>
      <c r="C56" s="4" t="s">
        <v>18</v>
      </c>
      <c r="D56" s="4" t="s">
        <v>19</v>
      </c>
      <c r="E56" s="4" t="s">
        <v>20</v>
      </c>
      <c r="F56" s="4" t="s">
        <v>21</v>
      </c>
      <c r="G56" s="4" t="s">
        <v>22</v>
      </c>
    </row>
    <row r="57" spans="2:7" ht="15" customHeight="1">
      <c r="B57" s="19" t="s">
        <v>23</v>
      </c>
      <c r="C57" s="19"/>
      <c r="D57" s="19"/>
      <c r="E57" s="19"/>
      <c r="F57" s="19"/>
      <c r="G57" s="19"/>
    </row>
    <row r="58" spans="2:7" ht="15" customHeight="1">
      <c r="B58" s="20" t="s">
        <v>24</v>
      </c>
      <c r="C58" s="5"/>
      <c r="D58" s="8"/>
      <c r="E58" s="8"/>
      <c r="F58" s="8"/>
      <c r="G58" s="8" t="str">
        <f>IF(D58="","",D58*E58*IF(F58="",1,F58))</f>
        <v/>
      </c>
    </row>
    <row r="59" spans="2:7">
      <c r="B59" s="20"/>
      <c r="C59" s="5"/>
      <c r="D59" s="8"/>
      <c r="E59" s="8"/>
      <c r="F59" s="8"/>
      <c r="G59" s="8" t="str">
        <f>IF(D59="","",D59*E59*IF(F59="",1,F59))</f>
        <v/>
      </c>
    </row>
    <row r="60" spans="2:7">
      <c r="B60" s="20"/>
      <c r="C60" s="5"/>
      <c r="D60" s="8"/>
      <c r="E60" s="8"/>
      <c r="F60" s="8"/>
      <c r="G60" s="8" t="str">
        <f>IF(D60="","",D60*E60*IF(F60="",1,F60))</f>
        <v/>
      </c>
    </row>
    <row r="61" spans="2:7">
      <c r="B61" s="20"/>
      <c r="C61" s="5"/>
      <c r="D61" s="8"/>
      <c r="E61" s="8"/>
      <c r="F61" s="8"/>
      <c r="G61" s="8" t="str">
        <f>IF(D61="","",D61*E61*IF(F61="",1,F61))</f>
        <v/>
      </c>
    </row>
    <row r="62" spans="2:7">
      <c r="B62" s="20"/>
      <c r="C62" s="5"/>
      <c r="D62" s="8"/>
      <c r="E62" s="8"/>
      <c r="F62" s="8"/>
      <c r="G62" s="8" t="str">
        <f>IF(D62="","",D62*E62*IF(F62="",1,F62))</f>
        <v/>
      </c>
    </row>
    <row r="63" spans="2:7" ht="15" customHeight="1">
      <c r="B63" s="17" t="s">
        <v>25</v>
      </c>
      <c r="C63" s="17"/>
      <c r="D63" s="17"/>
      <c r="E63" s="17"/>
      <c r="F63" s="17"/>
      <c r="G63" s="8">
        <f>SUM(G58:G62)</f>
        <v>0</v>
      </c>
    </row>
    <row r="64" spans="2:7" ht="15" customHeight="1">
      <c r="B64" s="20" t="s">
        <v>26</v>
      </c>
      <c r="C64" s="5"/>
      <c r="D64" s="8"/>
      <c r="E64" s="8"/>
      <c r="F64" s="8"/>
      <c r="G64" s="8" t="str">
        <f>IF(D64="","",D64*E64*IF(F64="",1,F64))</f>
        <v/>
      </c>
    </row>
    <row r="65" spans="2:7">
      <c r="B65" s="20"/>
      <c r="C65" s="5"/>
      <c r="D65" s="8"/>
      <c r="E65" s="8"/>
      <c r="F65" s="8"/>
      <c r="G65" s="8" t="str">
        <f>IF(D65="","",D65*E65*IF(F65="",1,F65))</f>
        <v/>
      </c>
    </row>
    <row r="66" spans="2:7">
      <c r="B66" s="20"/>
      <c r="C66" s="5"/>
      <c r="D66" s="8"/>
      <c r="E66" s="8"/>
      <c r="F66" s="8"/>
      <c r="G66" s="8" t="str">
        <f>IF(D66="","",D66*E66*IF(F66="",1,F66))</f>
        <v/>
      </c>
    </row>
    <row r="67" spans="2:7">
      <c r="B67" s="20"/>
      <c r="C67" s="5"/>
      <c r="D67" s="8"/>
      <c r="E67" s="8"/>
      <c r="F67" s="8"/>
      <c r="G67" s="8" t="str">
        <f>IF(D67="","",D67*E67*IF(F67="",1,F67))</f>
        <v/>
      </c>
    </row>
    <row r="68" spans="2:7" ht="15" customHeight="1">
      <c r="B68" s="17" t="s">
        <v>27</v>
      </c>
      <c r="C68" s="17"/>
      <c r="D68" s="17"/>
      <c r="E68" s="17"/>
      <c r="F68" s="17"/>
      <c r="G68" s="8">
        <f>SUM(G64:G67)</f>
        <v>0</v>
      </c>
    </row>
    <row r="69" spans="2:7" ht="15" customHeight="1">
      <c r="B69" s="18" t="s">
        <v>28</v>
      </c>
      <c r="C69" s="18"/>
      <c r="D69" s="18"/>
      <c r="E69" s="18"/>
      <c r="F69" s="18"/>
      <c r="G69" s="9">
        <f>G63+G68</f>
        <v>0</v>
      </c>
    </row>
    <row r="70" spans="2:7" ht="15" customHeight="1">
      <c r="B70" s="19" t="s">
        <v>29</v>
      </c>
      <c r="C70" s="19"/>
      <c r="D70" s="19"/>
      <c r="E70" s="19"/>
      <c r="F70" s="19"/>
      <c r="G70" s="19"/>
    </row>
    <row r="71" spans="2:7" ht="15" customHeight="1">
      <c r="B71" s="20" t="s">
        <v>24</v>
      </c>
      <c r="C71" s="5"/>
      <c r="D71" s="8"/>
      <c r="E71" s="8">
        <v>97</v>
      </c>
      <c r="F71" s="5"/>
      <c r="G71" s="8" t="str">
        <f>IF(D71="","",D71*E71*IF(F71="",1,F71))</f>
        <v/>
      </c>
    </row>
    <row r="72" spans="2:7">
      <c r="B72" s="20"/>
      <c r="C72" s="5"/>
      <c r="D72" s="8"/>
      <c r="E72" s="8">
        <v>97</v>
      </c>
      <c r="F72" s="5"/>
      <c r="G72" s="8" t="str">
        <f>IF(D72="","",D72*E72*IF(F72="",1,F72))</f>
        <v/>
      </c>
    </row>
    <row r="73" spans="2:7">
      <c r="B73" s="20"/>
      <c r="C73" s="5"/>
      <c r="D73" s="8"/>
      <c r="E73" s="8">
        <v>97</v>
      </c>
      <c r="F73" s="5"/>
      <c r="G73" s="8" t="str">
        <f>IF(D73="","",D73*E73*IF(F73="",1,F73))</f>
        <v/>
      </c>
    </row>
    <row r="74" spans="2:7" ht="15" customHeight="1">
      <c r="B74" s="17" t="s">
        <v>25</v>
      </c>
      <c r="C74" s="17"/>
      <c r="D74" s="17"/>
      <c r="E74" s="17"/>
      <c r="F74" s="17"/>
      <c r="G74" s="8">
        <f>SUM(G71:G73)</f>
        <v>0</v>
      </c>
    </row>
    <row r="75" spans="2:7" ht="15" customHeight="1">
      <c r="B75" s="20" t="s">
        <v>26</v>
      </c>
      <c r="C75" s="5"/>
      <c r="D75" s="8"/>
      <c r="E75" s="8">
        <v>97</v>
      </c>
      <c r="F75" s="5"/>
      <c r="G75" s="8" t="str">
        <f>IF(D75="","",D75*E75*IF(F75="",1,F75))</f>
        <v/>
      </c>
    </row>
    <row r="76" spans="2:7">
      <c r="B76" s="20"/>
      <c r="C76" s="5"/>
      <c r="D76" s="8"/>
      <c r="E76" s="8">
        <v>97</v>
      </c>
      <c r="F76" s="5"/>
      <c r="G76" s="8" t="str">
        <f>IF(D76="","",D76*E76*IF(F76="",1,F76))</f>
        <v/>
      </c>
    </row>
    <row r="77" spans="2:7" ht="15" customHeight="1">
      <c r="B77" s="17" t="s">
        <v>27</v>
      </c>
      <c r="C77" s="17"/>
      <c r="D77" s="17"/>
      <c r="E77" s="17"/>
      <c r="F77" s="17"/>
      <c r="G77" s="8">
        <f>SUM(G75:G76)</f>
        <v>0</v>
      </c>
    </row>
    <row r="78" spans="2:7" ht="15" customHeight="1">
      <c r="B78" s="17" t="s">
        <v>30</v>
      </c>
      <c r="C78" s="17"/>
      <c r="D78" s="17"/>
      <c r="E78" s="17"/>
      <c r="F78" s="17"/>
      <c r="G78" s="8">
        <f>IFERROR(SUM(D71:D73,D75:D76),"")</f>
        <v>0</v>
      </c>
    </row>
    <row r="79" spans="2:7" ht="15" customHeight="1">
      <c r="B79" s="18" t="s">
        <v>31</v>
      </c>
      <c r="C79" s="18"/>
      <c r="D79" s="18"/>
      <c r="E79" s="18"/>
      <c r="F79" s="18"/>
      <c r="G79" s="9">
        <f>G74+G77</f>
        <v>0</v>
      </c>
    </row>
    <row r="80" spans="2:7" ht="15" customHeight="1">
      <c r="B80" s="19" t="s">
        <v>32</v>
      </c>
      <c r="C80" s="19"/>
      <c r="D80" s="19"/>
      <c r="E80" s="19"/>
      <c r="F80" s="19"/>
      <c r="G80" s="19"/>
    </row>
    <row r="81" spans="2:7" ht="15" customHeight="1">
      <c r="B81" s="20" t="s">
        <v>33</v>
      </c>
      <c r="C81" s="5" t="s">
        <v>34</v>
      </c>
      <c r="D81" s="8">
        <f>$C$17</f>
        <v>450</v>
      </c>
      <c r="E81" s="8">
        <v>11035</v>
      </c>
      <c r="F81" s="5"/>
      <c r="G81" s="8">
        <f>IF(D81="","",D81*E81*IF(F81="",1,F81))</f>
        <v>4965750</v>
      </c>
    </row>
    <row r="82" spans="2:7">
      <c r="B82" s="20"/>
      <c r="C82" s="5" t="s">
        <v>35</v>
      </c>
      <c r="D82" s="8">
        <f>$C$17</f>
        <v>450</v>
      </c>
      <c r="E82" s="8">
        <v>79</v>
      </c>
      <c r="F82" s="5"/>
      <c r="G82" s="8">
        <f>IF(D82="","",D82*E82*IF(F82="",1,F82))</f>
        <v>35550</v>
      </c>
    </row>
    <row r="83" spans="2:7">
      <c r="B83" s="20"/>
      <c r="C83" s="5" t="s">
        <v>36</v>
      </c>
      <c r="D83" s="8">
        <f>$C$18</f>
        <v>280</v>
      </c>
      <c r="E83" s="8">
        <v>60</v>
      </c>
      <c r="F83" s="5"/>
      <c r="G83" s="8">
        <f>IF(D83="","",D83*E83*IF(F83="",1,F83))</f>
        <v>16800</v>
      </c>
    </row>
    <row r="84" spans="2:7">
      <c r="B84" s="20"/>
      <c r="C84" s="5" t="s">
        <v>37</v>
      </c>
      <c r="D84" s="8">
        <f>$C$19</f>
        <v>280</v>
      </c>
      <c r="E84" s="8">
        <v>60</v>
      </c>
      <c r="F84" s="5"/>
      <c r="G84" s="8">
        <f>IF(D84="","",D84*E84*IF(F84="",1,F84))</f>
        <v>16800</v>
      </c>
    </row>
    <row r="85" spans="2:7">
      <c r="B85" s="20"/>
      <c r="C85" s="5" t="s">
        <v>38</v>
      </c>
      <c r="D85" s="8">
        <f>$C$17</f>
        <v>450</v>
      </c>
      <c r="E85" s="8">
        <v>209</v>
      </c>
      <c r="F85" s="5"/>
      <c r="G85" s="8">
        <f>IF(D85="","",D85*E85*IF(F85="",1,F85))</f>
        <v>94050</v>
      </c>
    </row>
    <row r="86" spans="2:7" ht="15" customHeight="1">
      <c r="B86" s="18" t="s">
        <v>39</v>
      </c>
      <c r="C86" s="18"/>
      <c r="D86" s="18"/>
      <c r="E86" s="18"/>
      <c r="F86" s="18"/>
      <c r="G86" s="9">
        <f>SUM(G81:G85)</f>
        <v>5128950</v>
      </c>
    </row>
    <row r="87" spans="2:7" ht="15" customHeight="1">
      <c r="B87" s="14" t="s">
        <v>42</v>
      </c>
      <c r="C87" s="14"/>
      <c r="D87" s="14"/>
      <c r="E87" s="14"/>
      <c r="F87" s="14"/>
      <c r="G87" s="10">
        <f>G69+G79+G86</f>
        <v>5128950</v>
      </c>
    </row>
    <row r="89" spans="2:7">
      <c r="B89" s="6" t="s">
        <v>43</v>
      </c>
      <c r="G89" s="7" t="s">
        <v>16</v>
      </c>
    </row>
    <row r="90" spans="2:7" ht="25">
      <c r="B90" s="4" t="s">
        <v>17</v>
      </c>
      <c r="C90" s="4" t="s">
        <v>18</v>
      </c>
      <c r="D90" s="4" t="s">
        <v>19</v>
      </c>
      <c r="E90" s="4" t="s">
        <v>20</v>
      </c>
      <c r="F90" s="4" t="s">
        <v>21</v>
      </c>
      <c r="G90" s="4" t="s">
        <v>22</v>
      </c>
    </row>
    <row r="91" spans="2:7" ht="15" customHeight="1">
      <c r="B91" s="19" t="s">
        <v>23</v>
      </c>
      <c r="C91" s="19"/>
      <c r="D91" s="19"/>
      <c r="E91" s="19"/>
      <c r="F91" s="19"/>
      <c r="G91" s="19"/>
    </row>
    <row r="92" spans="2:7" ht="15" customHeight="1">
      <c r="B92" s="20" t="s">
        <v>24</v>
      </c>
      <c r="C92" s="5"/>
      <c r="D92" s="8"/>
      <c r="E92" s="8"/>
      <c r="F92" s="8"/>
      <c r="G92" s="8" t="str">
        <f>IF(D92="","",D92*E92*IF(F92="",1,F92))</f>
        <v/>
      </c>
    </row>
    <row r="93" spans="2:7">
      <c r="B93" s="20"/>
      <c r="C93" s="5"/>
      <c r="D93" s="8"/>
      <c r="E93" s="8"/>
      <c r="F93" s="8"/>
      <c r="G93" s="8" t="str">
        <f>IF(D93="","",D93*E93*IF(F93="",1,F93))</f>
        <v/>
      </c>
    </row>
    <row r="94" spans="2:7">
      <c r="B94" s="20"/>
      <c r="C94" s="5"/>
      <c r="D94" s="8"/>
      <c r="E94" s="8"/>
      <c r="F94" s="8"/>
      <c r="G94" s="8" t="str">
        <f>IF(D94="","",D94*E94*IF(F94="",1,F94))</f>
        <v/>
      </c>
    </row>
    <row r="95" spans="2:7">
      <c r="B95" s="20"/>
      <c r="C95" s="5"/>
      <c r="D95" s="8"/>
      <c r="E95" s="8"/>
      <c r="F95" s="8"/>
      <c r="G95" s="8" t="str">
        <f>IF(D95="","",D95*E95*IF(F95="",1,F95))</f>
        <v/>
      </c>
    </row>
    <row r="96" spans="2:7">
      <c r="B96" s="20"/>
      <c r="C96" s="5"/>
      <c r="D96" s="8"/>
      <c r="E96" s="8"/>
      <c r="F96" s="8"/>
      <c r="G96" s="8" t="str">
        <f>IF(D96="","",D96*E96*IF(F96="",1,F96))</f>
        <v/>
      </c>
    </row>
    <row r="97" spans="2:7" ht="15" customHeight="1">
      <c r="B97" s="17" t="s">
        <v>25</v>
      </c>
      <c r="C97" s="17"/>
      <c r="D97" s="17"/>
      <c r="E97" s="17"/>
      <c r="F97" s="17"/>
      <c r="G97" s="8">
        <f>SUM(G92:G96)</f>
        <v>0</v>
      </c>
    </row>
    <row r="98" spans="2:7" ht="15" customHeight="1">
      <c r="B98" s="20" t="s">
        <v>26</v>
      </c>
      <c r="C98" s="5"/>
      <c r="D98" s="8"/>
      <c r="E98" s="8"/>
      <c r="F98" s="8"/>
      <c r="G98" s="8" t="str">
        <f>IF(D98="","",D98*E98*IF(F98="",1,F98))</f>
        <v/>
      </c>
    </row>
    <row r="99" spans="2:7">
      <c r="B99" s="20"/>
      <c r="C99" s="5"/>
      <c r="D99" s="8"/>
      <c r="E99" s="8"/>
      <c r="F99" s="8"/>
      <c r="G99" s="8" t="str">
        <f>IF(D99="","",D99*E99*IF(F99="",1,F99))</f>
        <v/>
      </c>
    </row>
    <row r="100" spans="2:7">
      <c r="B100" s="20"/>
      <c r="C100" s="5"/>
      <c r="D100" s="8"/>
      <c r="E100" s="8"/>
      <c r="F100" s="8"/>
      <c r="G100" s="8" t="str">
        <f>IF(D100="","",D100*E100*IF(F100="",1,F100))</f>
        <v/>
      </c>
    </row>
    <row r="101" spans="2:7">
      <c r="B101" s="20"/>
      <c r="C101" s="5"/>
      <c r="D101" s="8"/>
      <c r="E101" s="8"/>
      <c r="F101" s="8"/>
      <c r="G101" s="8" t="str">
        <f>IF(D101="","",D101*E101*IF(F101="",1,F101))</f>
        <v/>
      </c>
    </row>
    <row r="102" spans="2:7" ht="15" customHeight="1">
      <c r="B102" s="17" t="s">
        <v>27</v>
      </c>
      <c r="C102" s="17"/>
      <c r="D102" s="17"/>
      <c r="E102" s="17"/>
      <c r="F102" s="17"/>
      <c r="G102" s="8">
        <f>SUM(G98:G101)</f>
        <v>0</v>
      </c>
    </row>
    <row r="103" spans="2:7" ht="15" customHeight="1">
      <c r="B103" s="18" t="s">
        <v>28</v>
      </c>
      <c r="C103" s="18"/>
      <c r="D103" s="18"/>
      <c r="E103" s="18"/>
      <c r="F103" s="18"/>
      <c r="G103" s="9">
        <f>G97+G102</f>
        <v>0</v>
      </c>
    </row>
    <row r="104" spans="2:7" ht="15" customHeight="1">
      <c r="B104" s="19" t="s">
        <v>29</v>
      </c>
      <c r="C104" s="19"/>
      <c r="D104" s="19"/>
      <c r="E104" s="19"/>
      <c r="F104" s="19"/>
      <c r="G104" s="19"/>
    </row>
    <row r="105" spans="2:7" ht="15" customHeight="1">
      <c r="B105" s="20" t="s">
        <v>24</v>
      </c>
      <c r="C105" s="5"/>
      <c r="D105" s="8"/>
      <c r="E105" s="8">
        <v>99</v>
      </c>
      <c r="F105" s="5"/>
      <c r="G105" s="8" t="str">
        <f>IF(D105="","",D105*E105*IF(F105="",1,F105))</f>
        <v/>
      </c>
    </row>
    <row r="106" spans="2:7">
      <c r="B106" s="20"/>
      <c r="C106" s="5"/>
      <c r="D106" s="8"/>
      <c r="E106" s="8">
        <v>99</v>
      </c>
      <c r="F106" s="5"/>
      <c r="G106" s="8" t="str">
        <f>IF(D106="","",D106*E106*IF(F106="",1,F106))</f>
        <v/>
      </c>
    </row>
    <row r="107" spans="2:7">
      <c r="B107" s="20"/>
      <c r="C107" s="5"/>
      <c r="D107" s="8"/>
      <c r="E107" s="8">
        <v>99</v>
      </c>
      <c r="F107" s="5"/>
      <c r="G107" s="8" t="str">
        <f>IF(D107="","",D107*E107*IF(F107="",1,F107))</f>
        <v/>
      </c>
    </row>
    <row r="108" spans="2:7" ht="15" customHeight="1">
      <c r="B108" s="17" t="s">
        <v>25</v>
      </c>
      <c r="C108" s="17"/>
      <c r="D108" s="17"/>
      <c r="E108" s="17"/>
      <c r="F108" s="17"/>
      <c r="G108" s="8">
        <f>SUM(G105:G107)</f>
        <v>0</v>
      </c>
    </row>
    <row r="109" spans="2:7" ht="15" customHeight="1">
      <c r="B109" s="20" t="s">
        <v>26</v>
      </c>
      <c r="C109" s="5"/>
      <c r="D109" s="8"/>
      <c r="E109" s="8">
        <v>99</v>
      </c>
      <c r="F109" s="5"/>
      <c r="G109" s="8" t="str">
        <f>IF(D109="","",D109*E109*IF(F109="",1,F109))</f>
        <v/>
      </c>
    </row>
    <row r="110" spans="2:7">
      <c r="B110" s="20"/>
      <c r="C110" s="5"/>
      <c r="D110" s="8"/>
      <c r="E110" s="8">
        <v>99</v>
      </c>
      <c r="F110" s="5"/>
      <c r="G110" s="8" t="str">
        <f>IF(D110="","",D110*E110*IF(F110="",1,F110))</f>
        <v/>
      </c>
    </row>
    <row r="111" spans="2:7" ht="15" customHeight="1">
      <c r="B111" s="17" t="s">
        <v>27</v>
      </c>
      <c r="C111" s="17"/>
      <c r="D111" s="17"/>
      <c r="E111" s="17"/>
      <c r="F111" s="17"/>
      <c r="G111" s="8">
        <f>SUM(G109:G110)</f>
        <v>0</v>
      </c>
    </row>
    <row r="112" spans="2:7" ht="15" customHeight="1">
      <c r="B112" s="17" t="s">
        <v>30</v>
      </c>
      <c r="C112" s="17"/>
      <c r="D112" s="17"/>
      <c r="E112" s="17"/>
      <c r="F112" s="17"/>
      <c r="G112" s="8">
        <f>IFERROR(SUM(D105:D107,D109:D110),"")</f>
        <v>0</v>
      </c>
    </row>
    <row r="113" spans="2:7" ht="15" customHeight="1">
      <c r="B113" s="18" t="s">
        <v>31</v>
      </c>
      <c r="C113" s="18"/>
      <c r="D113" s="18"/>
      <c r="E113" s="18"/>
      <c r="F113" s="18"/>
      <c r="G113" s="9">
        <f>G108+G111</f>
        <v>0</v>
      </c>
    </row>
    <row r="114" spans="2:7" ht="15" customHeight="1">
      <c r="B114" s="19" t="s">
        <v>32</v>
      </c>
      <c r="C114" s="19"/>
      <c r="D114" s="19"/>
      <c r="E114" s="19"/>
      <c r="F114" s="19"/>
      <c r="G114" s="19"/>
    </row>
    <row r="115" spans="2:7" ht="15" customHeight="1">
      <c r="B115" s="20" t="s">
        <v>33</v>
      </c>
      <c r="C115" s="5" t="s">
        <v>34</v>
      </c>
      <c r="D115" s="8">
        <f>$C$17</f>
        <v>450</v>
      </c>
      <c r="E115" s="8">
        <v>10772</v>
      </c>
      <c r="F115" s="5"/>
      <c r="G115" s="8">
        <f>IF(D115="","",D115*E115*IF(F115="",1,F115))</f>
        <v>4847400</v>
      </c>
    </row>
    <row r="116" spans="2:7">
      <c r="B116" s="20"/>
      <c r="C116" s="5" t="s">
        <v>35</v>
      </c>
      <c r="D116" s="8">
        <f>$C$17</f>
        <v>450</v>
      </c>
      <c r="E116" s="8">
        <v>79</v>
      </c>
      <c r="F116" s="5"/>
      <c r="G116" s="8">
        <f>IF(D116="","",D116*E116*IF(F116="",1,F116))</f>
        <v>35550</v>
      </c>
    </row>
    <row r="117" spans="2:7">
      <c r="B117" s="20"/>
      <c r="C117" s="5" t="s">
        <v>36</v>
      </c>
      <c r="D117" s="8">
        <f>$C$18</f>
        <v>280</v>
      </c>
      <c r="E117" s="8">
        <v>60</v>
      </c>
      <c r="F117" s="5"/>
      <c r="G117" s="8">
        <f>IF(D117="","",D117*E117*IF(F117="",1,F117))</f>
        <v>16800</v>
      </c>
    </row>
    <row r="118" spans="2:7">
      <c r="B118" s="20"/>
      <c r="C118" s="5" t="s">
        <v>37</v>
      </c>
      <c r="D118" s="8">
        <f>$C$19</f>
        <v>280</v>
      </c>
      <c r="E118" s="8">
        <v>60</v>
      </c>
      <c r="F118" s="5"/>
      <c r="G118" s="8">
        <f>IF(D118="","",D118*E118*IF(F118="",1,F118))</f>
        <v>16800</v>
      </c>
    </row>
    <row r="119" spans="2:7">
      <c r="B119" s="20"/>
      <c r="C119" s="5" t="s">
        <v>38</v>
      </c>
      <c r="D119" s="8">
        <f>$C$17</f>
        <v>450</v>
      </c>
      <c r="E119" s="8">
        <v>209</v>
      </c>
      <c r="F119" s="5"/>
      <c r="G119" s="8">
        <f>IF(D119="","",D119*E119*IF(F119="",1,F119))</f>
        <v>94050</v>
      </c>
    </row>
    <row r="120" spans="2:7" ht="15" customHeight="1">
      <c r="B120" s="18" t="s">
        <v>39</v>
      </c>
      <c r="C120" s="18"/>
      <c r="D120" s="18"/>
      <c r="E120" s="18"/>
      <c r="F120" s="18"/>
      <c r="G120" s="9">
        <f>SUM(G115:G119)</f>
        <v>5010600</v>
      </c>
    </row>
    <row r="121" spans="2:7" ht="15" customHeight="1">
      <c r="B121" s="14" t="s">
        <v>44</v>
      </c>
      <c r="C121" s="14"/>
      <c r="D121" s="14"/>
      <c r="E121" s="14"/>
      <c r="F121" s="14"/>
      <c r="G121" s="10">
        <f>G103+G113+G120</f>
        <v>5010600</v>
      </c>
    </row>
    <row r="123" spans="2:7">
      <c r="B123" s="2" t="s">
        <v>45</v>
      </c>
    </row>
    <row r="124" spans="2:7" ht="15" customHeight="1">
      <c r="B124" s="4" t="s">
        <v>17</v>
      </c>
      <c r="C124" s="4" t="s">
        <v>46</v>
      </c>
      <c r="D124" s="4" t="s">
        <v>47</v>
      </c>
      <c r="E124" s="14" t="s">
        <v>48</v>
      </c>
      <c r="F124" s="14"/>
      <c r="G124" s="4" t="s">
        <v>49</v>
      </c>
    </row>
    <row r="125" spans="2:7" ht="25">
      <c r="B125" s="5" t="s">
        <v>50</v>
      </c>
      <c r="C125" s="8">
        <f>G35</f>
        <v>0</v>
      </c>
      <c r="D125" s="8">
        <f>G69</f>
        <v>0</v>
      </c>
      <c r="E125" s="16">
        <f>G103</f>
        <v>0</v>
      </c>
      <c r="F125" s="16"/>
      <c r="G125" s="8">
        <f>SUM(C125:E125)</f>
        <v>0</v>
      </c>
    </row>
    <row r="126" spans="2:7">
      <c r="B126" s="5" t="s">
        <v>51</v>
      </c>
      <c r="C126" s="8">
        <f>G45</f>
        <v>0</v>
      </c>
      <c r="D126" s="8">
        <f>G79</f>
        <v>0</v>
      </c>
      <c r="E126" s="16">
        <f>G113</f>
        <v>0</v>
      </c>
      <c r="F126" s="16"/>
      <c r="G126" s="8">
        <f>SUM(C126:E126)</f>
        <v>0</v>
      </c>
    </row>
    <row r="127" spans="2:7">
      <c r="B127" s="5" t="s">
        <v>52</v>
      </c>
      <c r="C127" s="8">
        <f>G52</f>
        <v>4936800</v>
      </c>
      <c r="D127" s="8">
        <f>G86</f>
        <v>5128950</v>
      </c>
      <c r="E127" s="16">
        <f>G120</f>
        <v>5010600</v>
      </c>
      <c r="F127" s="16"/>
      <c r="G127" s="8">
        <f>SUM(C127:E127)</f>
        <v>15076350</v>
      </c>
    </row>
    <row r="128" spans="2:7">
      <c r="B128" s="5" t="s">
        <v>53</v>
      </c>
      <c r="C128" s="8">
        <f>G53</f>
        <v>4936800</v>
      </c>
      <c r="D128" s="8">
        <f>G87</f>
        <v>5128950</v>
      </c>
      <c r="E128" s="16">
        <f>G121</f>
        <v>5010600</v>
      </c>
      <c r="F128" s="16"/>
      <c r="G128" s="8">
        <f>SUM(C128:E128)</f>
        <v>15076350</v>
      </c>
    </row>
    <row r="130" spans="2:7" ht="15" customHeight="1">
      <c r="B130" s="15" t="s">
        <v>54</v>
      </c>
      <c r="C130" s="15"/>
      <c r="D130" s="15"/>
      <c r="E130" s="15"/>
      <c r="F130" s="15"/>
      <c r="G130" s="15"/>
    </row>
    <row r="131" spans="2:7" ht="15" customHeight="1">
      <c r="B131" s="15" t="s">
        <v>55</v>
      </c>
      <c r="C131" s="15"/>
      <c r="D131" s="15"/>
      <c r="E131" s="15"/>
      <c r="F131" s="15"/>
      <c r="G131" s="15"/>
    </row>
    <row r="132" spans="2:7" ht="15" customHeight="1">
      <c r="B132" s="15" t="s">
        <v>56</v>
      </c>
      <c r="C132" s="15"/>
      <c r="D132" s="15"/>
      <c r="E132" s="15"/>
      <c r="F132" s="15"/>
      <c r="G132" s="15"/>
    </row>
    <row r="133" spans="2:7" ht="30" customHeight="1">
      <c r="B133" s="15" t="s">
        <v>57</v>
      </c>
      <c r="C133" s="15"/>
      <c r="D133" s="15"/>
      <c r="E133" s="15"/>
      <c r="F133" s="15"/>
      <c r="G133" s="15"/>
    </row>
    <row r="134" spans="2:7" ht="30" customHeight="1">
      <c r="B134" s="15" t="s">
        <v>58</v>
      </c>
      <c r="C134" s="15"/>
      <c r="D134" s="15"/>
      <c r="E134" s="15"/>
      <c r="F134" s="15"/>
      <c r="G134" s="15"/>
    </row>
    <row r="135" spans="2:7" ht="45" customHeight="1">
      <c r="B135" s="15" t="s">
        <v>59</v>
      </c>
      <c r="C135" s="15"/>
      <c r="D135" s="15"/>
      <c r="E135" s="15"/>
      <c r="F135" s="15"/>
      <c r="G135" s="15"/>
    </row>
    <row r="136" spans="2:7" ht="30" customHeight="1">
      <c r="B136" s="15" t="s">
        <v>60</v>
      </c>
      <c r="C136" s="15"/>
      <c r="D136" s="15"/>
      <c r="E136" s="15"/>
      <c r="F136" s="15"/>
      <c r="G136" s="15"/>
    </row>
    <row r="137" spans="2:7" ht="30" customHeight="1">
      <c r="B137" s="15" t="s">
        <v>61</v>
      </c>
      <c r="C137" s="15"/>
      <c r="D137" s="15"/>
      <c r="E137" s="15"/>
      <c r="F137" s="15"/>
      <c r="G137" s="15"/>
    </row>
  </sheetData>
  <mergeCells count="74">
    <mergeCell ref="B1:G1"/>
    <mergeCell ref="D6:F6"/>
    <mergeCell ref="D7:F7"/>
    <mergeCell ref="D8:F8"/>
    <mergeCell ref="B13:C13"/>
    <mergeCell ref="D13:G13"/>
    <mergeCell ref="B23:G23"/>
    <mergeCell ref="B24:B28"/>
    <mergeCell ref="B29:F29"/>
    <mergeCell ref="B30:B33"/>
    <mergeCell ref="B34:F34"/>
    <mergeCell ref="B35:F35"/>
    <mergeCell ref="B36:G36"/>
    <mergeCell ref="B37:B39"/>
    <mergeCell ref="B40:F40"/>
    <mergeCell ref="B41:B42"/>
    <mergeCell ref="B43:F43"/>
    <mergeCell ref="B44:F44"/>
    <mergeCell ref="B45:F45"/>
    <mergeCell ref="B46:G46"/>
    <mergeCell ref="B47:B51"/>
    <mergeCell ref="B52:F52"/>
    <mergeCell ref="B53:F53"/>
    <mergeCell ref="B57:G57"/>
    <mergeCell ref="B58:B62"/>
    <mergeCell ref="B63:F63"/>
    <mergeCell ref="B64:B67"/>
    <mergeCell ref="B68:F68"/>
    <mergeCell ref="B69:F69"/>
    <mergeCell ref="B70:G70"/>
    <mergeCell ref="B71:B73"/>
    <mergeCell ref="B74:F74"/>
    <mergeCell ref="B75:B76"/>
    <mergeCell ref="B77:F77"/>
    <mergeCell ref="B78:F78"/>
    <mergeCell ref="B79:F79"/>
    <mergeCell ref="B80:G80"/>
    <mergeCell ref="B81:B85"/>
    <mergeCell ref="B86:F86"/>
    <mergeCell ref="B87:F87"/>
    <mergeCell ref="B91:G91"/>
    <mergeCell ref="B105:B107"/>
    <mergeCell ref="B108:F108"/>
    <mergeCell ref="B109:B110"/>
    <mergeCell ref="B111:F111"/>
    <mergeCell ref="B92:B96"/>
    <mergeCell ref="B97:F97"/>
    <mergeCell ref="B98:B101"/>
    <mergeCell ref="B102:F102"/>
    <mergeCell ref="B103:F103"/>
    <mergeCell ref="B135:G135"/>
    <mergeCell ref="B136:G136"/>
    <mergeCell ref="B137:G137"/>
    <mergeCell ref="E128:F128"/>
    <mergeCell ref="B130:G130"/>
    <mergeCell ref="B131:G131"/>
    <mergeCell ref="B132:G132"/>
    <mergeCell ref="B133:G133"/>
    <mergeCell ref="C19:D19"/>
    <mergeCell ref="C18:D18"/>
    <mergeCell ref="C17:D17"/>
    <mergeCell ref="C16:D16"/>
    <mergeCell ref="B134:G134"/>
    <mergeCell ref="B121:F121"/>
    <mergeCell ref="E124:F124"/>
    <mergeCell ref="E125:F125"/>
    <mergeCell ref="E126:F126"/>
    <mergeCell ref="E127:F127"/>
    <mergeCell ref="B112:F112"/>
    <mergeCell ref="B113:F113"/>
    <mergeCell ref="B114:G114"/>
    <mergeCell ref="B115:B119"/>
    <mergeCell ref="B120:F120"/>
    <mergeCell ref="B104:G104"/>
  </mergeCells>
  <phoneticPr fontId="9"/>
  <printOptions horizontalCentered="1"/>
  <pageMargins left="0.59055118110236227" right="0.51181102362204722" top="0.59055118110236227" bottom="0.59055118110236227" header="0.51181102362204722" footer="0.51181102362204722"/>
  <pageSetup paperSize="9" scale="90" fitToWidth="0" fitToHeight="0" orientation="portrait" verticalDpi="300" r:id="rId1"/>
  <rowBreaks count="2" manualBreakCount="2">
    <brk id="54" max="16383" man="1"/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37"/>
  <sheetViews>
    <sheetView view="pageBreakPreview" zoomScale="145" zoomScaleNormal="160" zoomScaleSheetLayoutView="145" workbookViewId="0">
      <selection activeCell="B1" sqref="B1:G1"/>
    </sheetView>
  </sheetViews>
  <sheetFormatPr defaultColWidth="8.7265625" defaultRowHeight="14.5"/>
  <cols>
    <col min="1" max="1" width="1.54296875" customWidth="1"/>
    <col min="2" max="2" width="17" customWidth="1"/>
    <col min="3" max="3" width="26" customWidth="1"/>
    <col min="4" max="4" width="12" customWidth="1"/>
    <col min="5" max="5" width="9" customWidth="1"/>
    <col min="6" max="6" width="7" customWidth="1"/>
    <col min="7" max="7" width="16" customWidth="1"/>
  </cols>
  <sheetData>
    <row r="1" spans="2:7" ht="25.5" customHeight="1">
      <c r="B1" s="21" t="s">
        <v>62</v>
      </c>
      <c r="C1" s="21"/>
      <c r="D1" s="21"/>
      <c r="E1" s="21"/>
      <c r="F1" s="21"/>
      <c r="G1" s="21"/>
    </row>
    <row r="3" spans="2:7">
      <c r="G3" s="1" t="s">
        <v>1</v>
      </c>
    </row>
    <row r="4" spans="2:7">
      <c r="B4" s="2" t="s">
        <v>2</v>
      </c>
    </row>
    <row r="6" spans="2:7">
      <c r="C6" s="1" t="s">
        <v>3</v>
      </c>
      <c r="D6" s="22"/>
      <c r="E6" s="22"/>
      <c r="F6" s="22"/>
    </row>
    <row r="7" spans="2:7">
      <c r="C7" s="1" t="s">
        <v>4</v>
      </c>
      <c r="D7" s="22"/>
      <c r="E7" s="22"/>
      <c r="F7" s="22"/>
    </row>
    <row r="8" spans="2:7">
      <c r="C8" s="1" t="s">
        <v>5</v>
      </c>
      <c r="D8" s="22"/>
      <c r="E8" s="22"/>
      <c r="F8" s="22"/>
      <c r="G8" s="3" t="s">
        <v>6</v>
      </c>
    </row>
    <row r="10" spans="2:7">
      <c r="B10" s="2" t="s">
        <v>7</v>
      </c>
    </row>
    <row r="11" spans="2:7">
      <c r="B11" s="2" t="s">
        <v>8</v>
      </c>
    </row>
    <row r="13" spans="2:7" ht="15" customHeight="1">
      <c r="B13" s="23" t="s">
        <v>9</v>
      </c>
      <c r="C13" s="23"/>
      <c r="D13" s="24" t="s">
        <v>63</v>
      </c>
      <c r="E13" s="24"/>
      <c r="F13" s="24"/>
      <c r="G13" s="24"/>
    </row>
    <row r="15" spans="2:7">
      <c r="B15" s="2" t="s">
        <v>10</v>
      </c>
    </row>
    <row r="16" spans="2:7">
      <c r="B16" s="4" t="s">
        <v>11</v>
      </c>
      <c r="C16" s="27" t="s">
        <v>78</v>
      </c>
      <c r="D16" s="28"/>
    </row>
    <row r="17" spans="2:7">
      <c r="B17" s="5" t="s">
        <v>12</v>
      </c>
      <c r="C17" s="25" t="s">
        <v>64</v>
      </c>
      <c r="D17" s="26"/>
    </row>
    <row r="18" spans="2:7">
      <c r="B18" s="5" t="s">
        <v>13</v>
      </c>
      <c r="C18" s="25" t="s">
        <v>64</v>
      </c>
      <c r="D18" s="26"/>
    </row>
    <row r="19" spans="2:7">
      <c r="B19" s="5" t="s">
        <v>14</v>
      </c>
      <c r="C19" s="25" t="s">
        <v>64</v>
      </c>
      <c r="D19" s="26"/>
    </row>
    <row r="21" spans="2:7">
      <c r="B21" s="6" t="s">
        <v>15</v>
      </c>
      <c r="G21" s="7" t="s">
        <v>16</v>
      </c>
    </row>
    <row r="22" spans="2:7" ht="25">
      <c r="B22" s="4" t="s">
        <v>17</v>
      </c>
      <c r="C22" s="4" t="s">
        <v>18</v>
      </c>
      <c r="D22" s="4" t="s">
        <v>19</v>
      </c>
      <c r="E22" s="4" t="s">
        <v>20</v>
      </c>
      <c r="F22" s="4" t="s">
        <v>21</v>
      </c>
      <c r="G22" s="4" t="s">
        <v>22</v>
      </c>
    </row>
    <row r="23" spans="2:7" ht="15" customHeight="1">
      <c r="B23" s="19" t="s">
        <v>23</v>
      </c>
      <c r="C23" s="19"/>
      <c r="D23" s="19"/>
      <c r="E23" s="19"/>
      <c r="F23" s="19"/>
      <c r="G23" s="19"/>
    </row>
    <row r="24" spans="2:7" ht="15" customHeight="1">
      <c r="B24" s="20" t="s">
        <v>24</v>
      </c>
      <c r="C24" s="5" t="s">
        <v>65</v>
      </c>
      <c r="D24" s="8" t="s">
        <v>64</v>
      </c>
      <c r="E24" s="8" t="s">
        <v>66</v>
      </c>
      <c r="F24" s="8" t="s">
        <v>67</v>
      </c>
      <c r="G24" s="11" t="s">
        <v>63</v>
      </c>
    </row>
    <row r="25" spans="2:7">
      <c r="B25" s="20"/>
      <c r="C25" s="5" t="s">
        <v>68</v>
      </c>
      <c r="D25" s="8" t="s">
        <v>64</v>
      </c>
      <c r="E25" s="8" t="s">
        <v>66</v>
      </c>
      <c r="F25" s="8" t="s">
        <v>67</v>
      </c>
      <c r="G25" s="11" t="s">
        <v>63</v>
      </c>
    </row>
    <row r="26" spans="2:7">
      <c r="B26" s="20"/>
      <c r="C26" s="5" t="s">
        <v>69</v>
      </c>
      <c r="D26" s="8" t="s">
        <v>64</v>
      </c>
      <c r="E26" s="8" t="s">
        <v>66</v>
      </c>
      <c r="F26" s="8" t="s">
        <v>67</v>
      </c>
      <c r="G26" s="11" t="s">
        <v>63</v>
      </c>
    </row>
    <row r="27" spans="2:7">
      <c r="B27" s="20"/>
      <c r="C27" s="5" t="s">
        <v>70</v>
      </c>
      <c r="D27" s="8" t="s">
        <v>64</v>
      </c>
      <c r="E27" s="8" t="s">
        <v>66</v>
      </c>
      <c r="F27" s="8" t="s">
        <v>67</v>
      </c>
      <c r="G27" s="11" t="s">
        <v>63</v>
      </c>
    </row>
    <row r="28" spans="2:7">
      <c r="B28" s="20"/>
      <c r="C28" s="5"/>
      <c r="D28" s="8"/>
      <c r="E28" s="8"/>
      <c r="F28" s="8"/>
      <c r="G28" s="11"/>
    </row>
    <row r="29" spans="2:7" ht="15" customHeight="1">
      <c r="B29" s="17" t="s">
        <v>25</v>
      </c>
      <c r="C29" s="17"/>
      <c r="D29" s="17"/>
      <c r="E29" s="17"/>
      <c r="F29" s="17"/>
      <c r="G29" s="8" t="s">
        <v>63</v>
      </c>
    </row>
    <row r="30" spans="2:7" ht="15" customHeight="1">
      <c r="B30" s="20" t="s">
        <v>26</v>
      </c>
      <c r="C30" s="5" t="s">
        <v>71</v>
      </c>
      <c r="D30" s="8" t="s">
        <v>64</v>
      </c>
      <c r="E30" s="8" t="s">
        <v>72</v>
      </c>
      <c r="F30" s="8"/>
      <c r="G30" s="11" t="s">
        <v>63</v>
      </c>
    </row>
    <row r="31" spans="2:7">
      <c r="B31" s="20"/>
      <c r="C31" s="5" t="s">
        <v>73</v>
      </c>
      <c r="D31" s="8" t="s">
        <v>64</v>
      </c>
      <c r="E31" s="8" t="s">
        <v>72</v>
      </c>
      <c r="F31" s="8"/>
      <c r="G31" s="11" t="s">
        <v>63</v>
      </c>
    </row>
    <row r="32" spans="2:7">
      <c r="B32" s="20"/>
      <c r="C32" s="5" t="s">
        <v>74</v>
      </c>
      <c r="D32" s="8" t="s">
        <v>64</v>
      </c>
      <c r="E32" s="8" t="s">
        <v>72</v>
      </c>
      <c r="F32" s="8"/>
      <c r="G32" s="11" t="s">
        <v>63</v>
      </c>
    </row>
    <row r="33" spans="2:7">
      <c r="B33" s="20"/>
      <c r="C33" s="5"/>
      <c r="D33" s="8"/>
      <c r="E33" s="8"/>
      <c r="F33" s="8"/>
      <c r="G33" s="11"/>
    </row>
    <row r="34" spans="2:7" ht="15" customHeight="1">
      <c r="B34" s="17" t="s">
        <v>27</v>
      </c>
      <c r="C34" s="17"/>
      <c r="D34" s="17"/>
      <c r="E34" s="17"/>
      <c r="F34" s="17"/>
      <c r="G34" s="8" t="s">
        <v>63</v>
      </c>
    </row>
    <row r="35" spans="2:7" ht="15" customHeight="1">
      <c r="B35" s="18" t="s">
        <v>28</v>
      </c>
      <c r="C35" s="18"/>
      <c r="D35" s="18"/>
      <c r="E35" s="18"/>
      <c r="F35" s="18"/>
      <c r="G35" s="9" t="s">
        <v>63</v>
      </c>
    </row>
    <row r="36" spans="2:7" ht="15" customHeight="1">
      <c r="B36" s="19" t="s">
        <v>29</v>
      </c>
      <c r="C36" s="19"/>
      <c r="D36" s="19"/>
      <c r="E36" s="19"/>
      <c r="F36" s="19"/>
      <c r="G36" s="19"/>
    </row>
    <row r="37" spans="2:7" ht="15" customHeight="1">
      <c r="B37" s="20" t="s">
        <v>24</v>
      </c>
      <c r="C37" s="5" t="s">
        <v>75</v>
      </c>
      <c r="D37" s="8" t="s">
        <v>64</v>
      </c>
      <c r="E37" s="8">
        <v>97</v>
      </c>
      <c r="F37" s="5"/>
      <c r="G37" s="11" t="s">
        <v>63</v>
      </c>
    </row>
    <row r="38" spans="2:7">
      <c r="B38" s="20"/>
      <c r="C38" s="5" t="s">
        <v>76</v>
      </c>
      <c r="D38" s="8" t="s">
        <v>64</v>
      </c>
      <c r="E38" s="8">
        <v>97</v>
      </c>
      <c r="F38" s="5"/>
      <c r="G38" s="11" t="s">
        <v>63</v>
      </c>
    </row>
    <row r="39" spans="2:7">
      <c r="B39" s="20"/>
      <c r="C39" s="5"/>
      <c r="D39" s="8"/>
      <c r="E39" s="8"/>
      <c r="F39" s="5"/>
      <c r="G39" s="11"/>
    </row>
    <row r="40" spans="2:7" ht="15" customHeight="1">
      <c r="B40" s="17" t="s">
        <v>25</v>
      </c>
      <c r="C40" s="17"/>
      <c r="D40" s="17"/>
      <c r="E40" s="17"/>
      <c r="F40" s="17"/>
      <c r="G40" s="8" t="s">
        <v>63</v>
      </c>
    </row>
    <row r="41" spans="2:7" ht="15" customHeight="1">
      <c r="B41" s="20" t="s">
        <v>26</v>
      </c>
      <c r="C41" s="5" t="s">
        <v>77</v>
      </c>
      <c r="D41" s="8" t="s">
        <v>64</v>
      </c>
      <c r="E41" s="8">
        <v>97</v>
      </c>
      <c r="F41" s="5"/>
      <c r="G41" s="11" t="s">
        <v>63</v>
      </c>
    </row>
    <row r="42" spans="2:7">
      <c r="B42" s="20"/>
      <c r="C42" s="5"/>
      <c r="D42" s="8"/>
      <c r="E42" s="8"/>
      <c r="F42" s="5"/>
      <c r="G42" s="11"/>
    </row>
    <row r="43" spans="2:7" ht="15" customHeight="1">
      <c r="B43" s="17" t="s">
        <v>27</v>
      </c>
      <c r="C43" s="17"/>
      <c r="D43" s="17"/>
      <c r="E43" s="17"/>
      <c r="F43" s="17"/>
      <c r="G43" s="8" t="s">
        <v>63</v>
      </c>
    </row>
    <row r="44" spans="2:7" ht="15" customHeight="1">
      <c r="B44" s="17" t="s">
        <v>30</v>
      </c>
      <c r="C44" s="17"/>
      <c r="D44" s="17"/>
      <c r="E44" s="17"/>
      <c r="F44" s="17"/>
      <c r="G44" s="8" t="s">
        <v>63</v>
      </c>
    </row>
    <row r="45" spans="2:7" ht="15" customHeight="1">
      <c r="B45" s="18" t="s">
        <v>31</v>
      </c>
      <c r="C45" s="18"/>
      <c r="D45" s="18"/>
      <c r="E45" s="18"/>
      <c r="F45" s="18"/>
      <c r="G45" s="9" t="s">
        <v>63</v>
      </c>
    </row>
    <row r="46" spans="2:7" ht="15" customHeight="1">
      <c r="B46" s="19" t="s">
        <v>32</v>
      </c>
      <c r="C46" s="19"/>
      <c r="D46" s="19"/>
      <c r="E46" s="19"/>
      <c r="F46" s="19"/>
      <c r="G46" s="19"/>
    </row>
    <row r="47" spans="2:7" ht="15" customHeight="1">
      <c r="B47" s="20" t="s">
        <v>33</v>
      </c>
      <c r="C47" s="5" t="s">
        <v>34</v>
      </c>
      <c r="D47" s="8" t="s">
        <v>64</v>
      </c>
      <c r="E47" s="8">
        <v>10608</v>
      </c>
      <c r="F47" s="5"/>
      <c r="G47" s="11"/>
    </row>
    <row r="48" spans="2:7">
      <c r="B48" s="20"/>
      <c r="C48" s="5" t="s">
        <v>35</v>
      </c>
      <c r="D48" s="8" t="s">
        <v>64</v>
      </c>
      <c r="E48" s="8">
        <v>79</v>
      </c>
      <c r="F48" s="5"/>
      <c r="G48" s="11"/>
    </row>
    <row r="49" spans="2:7">
      <c r="B49" s="20"/>
      <c r="C49" s="5" t="s">
        <v>36</v>
      </c>
      <c r="D49" s="8" t="s">
        <v>64</v>
      </c>
      <c r="E49" s="8">
        <v>97</v>
      </c>
      <c r="F49" s="5"/>
      <c r="G49" s="11"/>
    </row>
    <row r="50" spans="2:7">
      <c r="B50" s="20"/>
      <c r="C50" s="5" t="s">
        <v>37</v>
      </c>
      <c r="D50" s="8" t="s">
        <v>64</v>
      </c>
      <c r="E50" s="8">
        <v>97</v>
      </c>
      <c r="F50" s="5"/>
      <c r="G50" s="11"/>
    </row>
    <row r="51" spans="2:7">
      <c r="B51" s="20"/>
      <c r="C51" s="5" t="s">
        <v>38</v>
      </c>
      <c r="D51" s="8" t="s">
        <v>64</v>
      </c>
      <c r="E51" s="8">
        <v>209</v>
      </c>
      <c r="F51" s="5"/>
      <c r="G51" s="11"/>
    </row>
    <row r="52" spans="2:7" ht="15" customHeight="1">
      <c r="B52" s="18" t="s">
        <v>39</v>
      </c>
      <c r="C52" s="18"/>
      <c r="D52" s="18"/>
      <c r="E52" s="18"/>
      <c r="F52" s="18"/>
      <c r="G52" s="9" t="s">
        <v>63</v>
      </c>
    </row>
    <row r="53" spans="2:7" ht="15" customHeight="1">
      <c r="B53" s="14" t="s">
        <v>40</v>
      </c>
      <c r="C53" s="14"/>
      <c r="D53" s="14"/>
      <c r="E53" s="14"/>
      <c r="F53" s="14"/>
      <c r="G53" s="10" t="s">
        <v>63</v>
      </c>
    </row>
    <row r="55" spans="2:7">
      <c r="B55" s="6" t="s">
        <v>41</v>
      </c>
      <c r="G55" s="7" t="s">
        <v>16</v>
      </c>
    </row>
    <row r="56" spans="2:7" ht="25">
      <c r="B56" s="4" t="s">
        <v>17</v>
      </c>
      <c r="C56" s="4" t="s">
        <v>18</v>
      </c>
      <c r="D56" s="4" t="s">
        <v>19</v>
      </c>
      <c r="E56" s="4" t="s">
        <v>20</v>
      </c>
      <c r="F56" s="4" t="s">
        <v>21</v>
      </c>
      <c r="G56" s="4" t="s">
        <v>22</v>
      </c>
    </row>
    <row r="57" spans="2:7" ht="15" customHeight="1">
      <c r="B57" s="19" t="s">
        <v>23</v>
      </c>
      <c r="C57" s="19"/>
      <c r="D57" s="19"/>
      <c r="E57" s="19"/>
      <c r="F57" s="19"/>
      <c r="G57" s="19"/>
    </row>
    <row r="58" spans="2:7" ht="15" customHeight="1">
      <c r="B58" s="20" t="s">
        <v>24</v>
      </c>
      <c r="C58" s="5" t="s">
        <v>65</v>
      </c>
      <c r="D58" s="8" t="s">
        <v>64</v>
      </c>
      <c r="E58" s="8" t="s">
        <v>66</v>
      </c>
      <c r="F58" s="8" t="s">
        <v>67</v>
      </c>
      <c r="G58" s="11" t="s">
        <v>63</v>
      </c>
    </row>
    <row r="59" spans="2:7">
      <c r="B59" s="20"/>
      <c r="C59" s="5" t="s">
        <v>68</v>
      </c>
      <c r="D59" s="8" t="s">
        <v>64</v>
      </c>
      <c r="E59" s="8" t="s">
        <v>66</v>
      </c>
      <c r="F59" s="8" t="s">
        <v>67</v>
      </c>
      <c r="G59" s="11" t="s">
        <v>63</v>
      </c>
    </row>
    <row r="60" spans="2:7">
      <c r="B60" s="20"/>
      <c r="C60" s="5" t="s">
        <v>69</v>
      </c>
      <c r="D60" s="8" t="s">
        <v>64</v>
      </c>
      <c r="E60" s="8" t="s">
        <v>66</v>
      </c>
      <c r="F60" s="8" t="s">
        <v>67</v>
      </c>
      <c r="G60" s="11" t="s">
        <v>63</v>
      </c>
    </row>
    <row r="61" spans="2:7">
      <c r="B61" s="20"/>
      <c r="C61" s="5" t="s">
        <v>70</v>
      </c>
      <c r="D61" s="8" t="s">
        <v>64</v>
      </c>
      <c r="E61" s="8" t="s">
        <v>66</v>
      </c>
      <c r="F61" s="8" t="s">
        <v>67</v>
      </c>
      <c r="G61" s="11" t="s">
        <v>63</v>
      </c>
    </row>
    <row r="62" spans="2:7">
      <c r="B62" s="20"/>
      <c r="C62" s="5"/>
      <c r="D62" s="8"/>
      <c r="E62" s="8"/>
      <c r="F62" s="8"/>
      <c r="G62" s="11"/>
    </row>
    <row r="63" spans="2:7" ht="15" customHeight="1">
      <c r="B63" s="17" t="s">
        <v>25</v>
      </c>
      <c r="C63" s="17"/>
      <c r="D63" s="17"/>
      <c r="E63" s="17"/>
      <c r="F63" s="17"/>
      <c r="G63" s="8" t="s">
        <v>63</v>
      </c>
    </row>
    <row r="64" spans="2:7" ht="15" customHeight="1">
      <c r="B64" s="20" t="s">
        <v>26</v>
      </c>
      <c r="C64" s="5" t="s">
        <v>71</v>
      </c>
      <c r="D64" s="8" t="s">
        <v>64</v>
      </c>
      <c r="E64" s="8" t="s">
        <v>72</v>
      </c>
      <c r="F64" s="8"/>
      <c r="G64" s="11" t="s">
        <v>63</v>
      </c>
    </row>
    <row r="65" spans="2:7">
      <c r="B65" s="20"/>
      <c r="C65" s="5" t="s">
        <v>73</v>
      </c>
      <c r="D65" s="8" t="s">
        <v>64</v>
      </c>
      <c r="E65" s="8" t="s">
        <v>72</v>
      </c>
      <c r="F65" s="8"/>
      <c r="G65" s="11" t="s">
        <v>63</v>
      </c>
    </row>
    <row r="66" spans="2:7">
      <c r="B66" s="20"/>
      <c r="C66" s="5" t="s">
        <v>74</v>
      </c>
      <c r="D66" s="8" t="s">
        <v>64</v>
      </c>
      <c r="E66" s="8" t="s">
        <v>72</v>
      </c>
      <c r="F66" s="8"/>
      <c r="G66" s="11" t="s">
        <v>63</v>
      </c>
    </row>
    <row r="67" spans="2:7">
      <c r="B67" s="20"/>
      <c r="C67" s="5"/>
      <c r="D67" s="8"/>
      <c r="E67" s="8"/>
      <c r="F67" s="8"/>
      <c r="G67" s="11"/>
    </row>
    <row r="68" spans="2:7" ht="15" customHeight="1">
      <c r="B68" s="17" t="s">
        <v>27</v>
      </c>
      <c r="C68" s="17"/>
      <c r="D68" s="17"/>
      <c r="E68" s="17"/>
      <c r="F68" s="17"/>
      <c r="G68" s="8" t="s">
        <v>63</v>
      </c>
    </row>
    <row r="69" spans="2:7" ht="15" customHeight="1">
      <c r="B69" s="18" t="s">
        <v>28</v>
      </c>
      <c r="C69" s="18"/>
      <c r="D69" s="18"/>
      <c r="E69" s="18"/>
      <c r="F69" s="18"/>
      <c r="G69" s="9" t="s">
        <v>63</v>
      </c>
    </row>
    <row r="70" spans="2:7" ht="15" customHeight="1">
      <c r="B70" s="19" t="s">
        <v>29</v>
      </c>
      <c r="C70" s="19"/>
      <c r="D70" s="19"/>
      <c r="E70" s="19"/>
      <c r="F70" s="19"/>
      <c r="G70" s="19"/>
    </row>
    <row r="71" spans="2:7" ht="15" customHeight="1">
      <c r="B71" s="20" t="s">
        <v>24</v>
      </c>
      <c r="C71" s="5" t="s">
        <v>75</v>
      </c>
      <c r="D71" s="8" t="s">
        <v>64</v>
      </c>
      <c r="E71" s="8">
        <v>97</v>
      </c>
      <c r="F71" s="5"/>
      <c r="G71" s="11" t="s">
        <v>63</v>
      </c>
    </row>
    <row r="72" spans="2:7">
      <c r="B72" s="20"/>
      <c r="C72" s="5" t="s">
        <v>76</v>
      </c>
      <c r="D72" s="8" t="s">
        <v>64</v>
      </c>
      <c r="E72" s="8">
        <v>97</v>
      </c>
      <c r="F72" s="5"/>
      <c r="G72" s="11" t="s">
        <v>63</v>
      </c>
    </row>
    <row r="73" spans="2:7">
      <c r="B73" s="20"/>
      <c r="C73" s="5"/>
      <c r="D73" s="8"/>
      <c r="E73" s="8"/>
      <c r="F73" s="5"/>
      <c r="G73" s="11"/>
    </row>
    <row r="74" spans="2:7" ht="15" customHeight="1">
      <c r="B74" s="17" t="s">
        <v>25</v>
      </c>
      <c r="C74" s="17"/>
      <c r="D74" s="17"/>
      <c r="E74" s="17"/>
      <c r="F74" s="17"/>
      <c r="G74" s="8" t="s">
        <v>63</v>
      </c>
    </row>
    <row r="75" spans="2:7" ht="15" customHeight="1">
      <c r="B75" s="20" t="s">
        <v>26</v>
      </c>
      <c r="C75" s="5" t="s">
        <v>77</v>
      </c>
      <c r="D75" s="8" t="s">
        <v>64</v>
      </c>
      <c r="E75" s="8">
        <v>97</v>
      </c>
      <c r="F75" s="5"/>
      <c r="G75" s="11" t="s">
        <v>63</v>
      </c>
    </row>
    <row r="76" spans="2:7">
      <c r="B76" s="20"/>
      <c r="C76" s="5"/>
      <c r="D76" s="8"/>
      <c r="E76" s="8"/>
      <c r="F76" s="5"/>
      <c r="G76" s="11"/>
    </row>
    <row r="77" spans="2:7" ht="15" customHeight="1">
      <c r="B77" s="17" t="s">
        <v>27</v>
      </c>
      <c r="C77" s="17"/>
      <c r="D77" s="17"/>
      <c r="E77" s="17"/>
      <c r="F77" s="17"/>
      <c r="G77" s="8" t="s">
        <v>63</v>
      </c>
    </row>
    <row r="78" spans="2:7" ht="15" customHeight="1">
      <c r="B78" s="17" t="s">
        <v>30</v>
      </c>
      <c r="C78" s="17"/>
      <c r="D78" s="17"/>
      <c r="E78" s="17"/>
      <c r="F78" s="17"/>
      <c r="G78" s="8" t="s">
        <v>63</v>
      </c>
    </row>
    <row r="79" spans="2:7" ht="15" customHeight="1">
      <c r="B79" s="18" t="s">
        <v>31</v>
      </c>
      <c r="C79" s="18"/>
      <c r="D79" s="18"/>
      <c r="E79" s="18"/>
      <c r="F79" s="18"/>
      <c r="G79" s="9" t="s">
        <v>63</v>
      </c>
    </row>
    <row r="80" spans="2:7" ht="15" customHeight="1">
      <c r="B80" s="19" t="s">
        <v>32</v>
      </c>
      <c r="C80" s="19"/>
      <c r="D80" s="19"/>
      <c r="E80" s="19"/>
      <c r="F80" s="19"/>
      <c r="G80" s="19"/>
    </row>
    <row r="81" spans="2:7" ht="15" customHeight="1">
      <c r="B81" s="20" t="s">
        <v>33</v>
      </c>
      <c r="C81" s="5" t="s">
        <v>34</v>
      </c>
      <c r="D81" s="8" t="s">
        <v>64</v>
      </c>
      <c r="E81" s="8">
        <v>11035</v>
      </c>
      <c r="F81" s="5"/>
      <c r="G81" s="11"/>
    </row>
    <row r="82" spans="2:7">
      <c r="B82" s="20"/>
      <c r="C82" s="5" t="s">
        <v>35</v>
      </c>
      <c r="D82" s="8" t="s">
        <v>64</v>
      </c>
      <c r="E82" s="8">
        <v>79</v>
      </c>
      <c r="F82" s="5"/>
      <c r="G82" s="11"/>
    </row>
    <row r="83" spans="2:7">
      <c r="B83" s="20"/>
      <c r="C83" s="5" t="s">
        <v>36</v>
      </c>
      <c r="D83" s="8" t="s">
        <v>64</v>
      </c>
      <c r="E83" s="8">
        <v>97</v>
      </c>
      <c r="F83" s="5"/>
      <c r="G83" s="11"/>
    </row>
    <row r="84" spans="2:7">
      <c r="B84" s="20"/>
      <c r="C84" s="5" t="s">
        <v>37</v>
      </c>
      <c r="D84" s="8" t="s">
        <v>64</v>
      </c>
      <c r="E84" s="8">
        <v>97</v>
      </c>
      <c r="F84" s="5"/>
      <c r="G84" s="11"/>
    </row>
    <row r="85" spans="2:7">
      <c r="B85" s="20"/>
      <c r="C85" s="5" t="s">
        <v>38</v>
      </c>
      <c r="D85" s="8" t="s">
        <v>64</v>
      </c>
      <c r="E85" s="8">
        <v>209</v>
      </c>
      <c r="F85" s="5"/>
      <c r="G85" s="11"/>
    </row>
    <row r="86" spans="2:7" ht="15" customHeight="1">
      <c r="B86" s="18" t="s">
        <v>39</v>
      </c>
      <c r="C86" s="18"/>
      <c r="D86" s="18"/>
      <c r="E86" s="18"/>
      <c r="F86" s="18"/>
      <c r="G86" s="9" t="s">
        <v>63</v>
      </c>
    </row>
    <row r="87" spans="2:7" ht="15" customHeight="1">
      <c r="B87" s="14" t="s">
        <v>42</v>
      </c>
      <c r="C87" s="14"/>
      <c r="D87" s="14"/>
      <c r="E87" s="14"/>
      <c r="F87" s="14"/>
      <c r="G87" s="10" t="s">
        <v>63</v>
      </c>
    </row>
    <row r="89" spans="2:7">
      <c r="B89" s="6" t="s">
        <v>43</v>
      </c>
      <c r="G89" s="7" t="s">
        <v>16</v>
      </c>
    </row>
    <row r="90" spans="2:7" ht="25">
      <c r="B90" s="4" t="s">
        <v>17</v>
      </c>
      <c r="C90" s="4" t="s">
        <v>18</v>
      </c>
      <c r="D90" s="4" t="s">
        <v>19</v>
      </c>
      <c r="E90" s="4" t="s">
        <v>20</v>
      </c>
      <c r="F90" s="4" t="s">
        <v>21</v>
      </c>
      <c r="G90" s="4" t="s">
        <v>22</v>
      </c>
    </row>
    <row r="91" spans="2:7" ht="15" customHeight="1">
      <c r="B91" s="19" t="s">
        <v>23</v>
      </c>
      <c r="C91" s="19"/>
      <c r="D91" s="19"/>
      <c r="E91" s="19"/>
      <c r="F91" s="19"/>
      <c r="G91" s="19"/>
    </row>
    <row r="92" spans="2:7" ht="15" customHeight="1">
      <c r="B92" s="20" t="s">
        <v>24</v>
      </c>
      <c r="C92" s="5" t="s">
        <v>65</v>
      </c>
      <c r="D92" s="8" t="s">
        <v>64</v>
      </c>
      <c r="E92" s="8" t="s">
        <v>66</v>
      </c>
      <c r="F92" s="8" t="s">
        <v>67</v>
      </c>
      <c r="G92" s="11" t="s">
        <v>63</v>
      </c>
    </row>
    <row r="93" spans="2:7">
      <c r="B93" s="20"/>
      <c r="C93" s="5" t="s">
        <v>68</v>
      </c>
      <c r="D93" s="8" t="s">
        <v>64</v>
      </c>
      <c r="E93" s="8" t="s">
        <v>66</v>
      </c>
      <c r="F93" s="8" t="s">
        <v>67</v>
      </c>
      <c r="G93" s="11" t="s">
        <v>63</v>
      </c>
    </row>
    <row r="94" spans="2:7">
      <c r="B94" s="20"/>
      <c r="C94" s="5" t="s">
        <v>69</v>
      </c>
      <c r="D94" s="8" t="s">
        <v>64</v>
      </c>
      <c r="E94" s="8" t="s">
        <v>66</v>
      </c>
      <c r="F94" s="8" t="s">
        <v>67</v>
      </c>
      <c r="G94" s="11" t="s">
        <v>63</v>
      </c>
    </row>
    <row r="95" spans="2:7">
      <c r="B95" s="20"/>
      <c r="C95" s="5" t="s">
        <v>70</v>
      </c>
      <c r="D95" s="8" t="s">
        <v>64</v>
      </c>
      <c r="E95" s="8" t="s">
        <v>66</v>
      </c>
      <c r="F95" s="8" t="s">
        <v>67</v>
      </c>
      <c r="G95" s="11" t="s">
        <v>63</v>
      </c>
    </row>
    <row r="96" spans="2:7">
      <c r="B96" s="20"/>
      <c r="C96" s="5"/>
      <c r="D96" s="8"/>
      <c r="E96" s="8"/>
      <c r="F96" s="8"/>
      <c r="G96" s="11"/>
    </row>
    <row r="97" spans="2:7" ht="15" customHeight="1">
      <c r="B97" s="17" t="s">
        <v>25</v>
      </c>
      <c r="C97" s="17"/>
      <c r="D97" s="17"/>
      <c r="E97" s="17"/>
      <c r="F97" s="17"/>
      <c r="G97" s="8" t="s">
        <v>63</v>
      </c>
    </row>
    <row r="98" spans="2:7" ht="15" customHeight="1">
      <c r="B98" s="20" t="s">
        <v>26</v>
      </c>
      <c r="C98" s="5" t="s">
        <v>71</v>
      </c>
      <c r="D98" s="8" t="s">
        <v>64</v>
      </c>
      <c r="E98" s="8" t="s">
        <v>72</v>
      </c>
      <c r="F98" s="8"/>
      <c r="G98" s="11" t="s">
        <v>63</v>
      </c>
    </row>
    <row r="99" spans="2:7">
      <c r="B99" s="20"/>
      <c r="C99" s="5" t="s">
        <v>73</v>
      </c>
      <c r="D99" s="8" t="s">
        <v>64</v>
      </c>
      <c r="E99" s="8" t="s">
        <v>72</v>
      </c>
      <c r="F99" s="8"/>
      <c r="G99" s="11" t="s">
        <v>63</v>
      </c>
    </row>
    <row r="100" spans="2:7">
      <c r="B100" s="20"/>
      <c r="C100" s="5" t="s">
        <v>74</v>
      </c>
      <c r="D100" s="8" t="s">
        <v>64</v>
      </c>
      <c r="E100" s="8" t="s">
        <v>72</v>
      </c>
      <c r="F100" s="8"/>
      <c r="G100" s="11" t="s">
        <v>63</v>
      </c>
    </row>
    <row r="101" spans="2:7">
      <c r="B101" s="20"/>
      <c r="C101" s="5"/>
      <c r="D101" s="8"/>
      <c r="E101" s="8"/>
      <c r="F101" s="8"/>
      <c r="G101" s="11"/>
    </row>
    <row r="102" spans="2:7" ht="15" customHeight="1">
      <c r="B102" s="17" t="s">
        <v>27</v>
      </c>
      <c r="C102" s="17"/>
      <c r="D102" s="17"/>
      <c r="E102" s="17"/>
      <c r="F102" s="17"/>
      <c r="G102" s="8" t="s">
        <v>63</v>
      </c>
    </row>
    <row r="103" spans="2:7" ht="15" customHeight="1">
      <c r="B103" s="18" t="s">
        <v>28</v>
      </c>
      <c r="C103" s="18"/>
      <c r="D103" s="18"/>
      <c r="E103" s="18"/>
      <c r="F103" s="18"/>
      <c r="G103" s="9" t="s">
        <v>63</v>
      </c>
    </row>
    <row r="104" spans="2:7" ht="15" customHeight="1">
      <c r="B104" s="19" t="s">
        <v>29</v>
      </c>
      <c r="C104" s="19"/>
      <c r="D104" s="19"/>
      <c r="E104" s="19"/>
      <c r="F104" s="19"/>
      <c r="G104" s="19"/>
    </row>
    <row r="105" spans="2:7" ht="15" customHeight="1">
      <c r="B105" s="20" t="s">
        <v>24</v>
      </c>
      <c r="C105" s="5" t="s">
        <v>75</v>
      </c>
      <c r="D105" s="8" t="s">
        <v>64</v>
      </c>
      <c r="E105" s="8">
        <v>99</v>
      </c>
      <c r="F105" s="5"/>
      <c r="G105" s="11" t="s">
        <v>63</v>
      </c>
    </row>
    <row r="106" spans="2:7">
      <c r="B106" s="20"/>
      <c r="C106" s="5" t="s">
        <v>76</v>
      </c>
      <c r="D106" s="8" t="s">
        <v>64</v>
      </c>
      <c r="E106" s="8">
        <v>99</v>
      </c>
      <c r="F106" s="5"/>
      <c r="G106" s="11" t="s">
        <v>63</v>
      </c>
    </row>
    <row r="107" spans="2:7">
      <c r="B107" s="20"/>
      <c r="C107" s="5"/>
      <c r="D107" s="8"/>
      <c r="E107" s="8"/>
      <c r="F107" s="5"/>
      <c r="G107" s="11"/>
    </row>
    <row r="108" spans="2:7" ht="15" customHeight="1">
      <c r="B108" s="17" t="s">
        <v>25</v>
      </c>
      <c r="C108" s="17"/>
      <c r="D108" s="17"/>
      <c r="E108" s="17"/>
      <c r="F108" s="17"/>
      <c r="G108" s="8" t="s">
        <v>63</v>
      </c>
    </row>
    <row r="109" spans="2:7" ht="15" customHeight="1">
      <c r="B109" s="20" t="s">
        <v>26</v>
      </c>
      <c r="C109" s="5" t="s">
        <v>77</v>
      </c>
      <c r="D109" s="8" t="s">
        <v>64</v>
      </c>
      <c r="E109" s="8">
        <v>99</v>
      </c>
      <c r="F109" s="5"/>
      <c r="G109" s="11" t="s">
        <v>63</v>
      </c>
    </row>
    <row r="110" spans="2:7">
      <c r="B110" s="20"/>
      <c r="C110" s="5"/>
      <c r="D110" s="8"/>
      <c r="E110" s="8"/>
      <c r="F110" s="5"/>
      <c r="G110" s="11"/>
    </row>
    <row r="111" spans="2:7" ht="15" customHeight="1">
      <c r="B111" s="17" t="s">
        <v>27</v>
      </c>
      <c r="C111" s="17"/>
      <c r="D111" s="17"/>
      <c r="E111" s="17"/>
      <c r="F111" s="17"/>
      <c r="G111" s="8" t="s">
        <v>63</v>
      </c>
    </row>
    <row r="112" spans="2:7" ht="15" customHeight="1">
      <c r="B112" s="17" t="s">
        <v>30</v>
      </c>
      <c r="C112" s="17"/>
      <c r="D112" s="17"/>
      <c r="E112" s="17"/>
      <c r="F112" s="17"/>
      <c r="G112" s="8" t="s">
        <v>63</v>
      </c>
    </row>
    <row r="113" spans="2:7" ht="15" customHeight="1">
      <c r="B113" s="18" t="s">
        <v>31</v>
      </c>
      <c r="C113" s="18"/>
      <c r="D113" s="18"/>
      <c r="E113" s="18"/>
      <c r="F113" s="18"/>
      <c r="G113" s="9" t="s">
        <v>63</v>
      </c>
    </row>
    <row r="114" spans="2:7" ht="15" customHeight="1">
      <c r="B114" s="19" t="s">
        <v>32</v>
      </c>
      <c r="C114" s="19"/>
      <c r="D114" s="19"/>
      <c r="E114" s="19"/>
      <c r="F114" s="19"/>
      <c r="G114" s="19"/>
    </row>
    <row r="115" spans="2:7" ht="15" customHeight="1">
      <c r="B115" s="20" t="s">
        <v>33</v>
      </c>
      <c r="C115" s="5" t="s">
        <v>34</v>
      </c>
      <c r="D115" s="8" t="s">
        <v>64</v>
      </c>
      <c r="E115" s="8">
        <v>10772</v>
      </c>
      <c r="F115" s="5"/>
      <c r="G115" s="11"/>
    </row>
    <row r="116" spans="2:7">
      <c r="B116" s="20"/>
      <c r="C116" s="5" t="s">
        <v>35</v>
      </c>
      <c r="D116" s="8" t="s">
        <v>64</v>
      </c>
      <c r="E116" s="8">
        <v>79</v>
      </c>
      <c r="F116" s="5"/>
      <c r="G116" s="11"/>
    </row>
    <row r="117" spans="2:7">
      <c r="B117" s="20"/>
      <c r="C117" s="5" t="s">
        <v>36</v>
      </c>
      <c r="D117" s="8" t="s">
        <v>64</v>
      </c>
      <c r="E117" s="8">
        <v>99</v>
      </c>
      <c r="F117" s="5"/>
      <c r="G117" s="11"/>
    </row>
    <row r="118" spans="2:7">
      <c r="B118" s="20"/>
      <c r="C118" s="5" t="s">
        <v>37</v>
      </c>
      <c r="D118" s="8" t="s">
        <v>64</v>
      </c>
      <c r="E118" s="8">
        <v>99</v>
      </c>
      <c r="F118" s="5"/>
      <c r="G118" s="11"/>
    </row>
    <row r="119" spans="2:7">
      <c r="B119" s="20"/>
      <c r="C119" s="5" t="s">
        <v>38</v>
      </c>
      <c r="D119" s="8" t="s">
        <v>64</v>
      </c>
      <c r="E119" s="8">
        <v>209</v>
      </c>
      <c r="F119" s="5"/>
      <c r="G119" s="11"/>
    </row>
    <row r="120" spans="2:7" ht="15" customHeight="1">
      <c r="B120" s="18" t="s">
        <v>39</v>
      </c>
      <c r="C120" s="18"/>
      <c r="D120" s="18"/>
      <c r="E120" s="18"/>
      <c r="F120" s="18"/>
      <c r="G120" s="9" t="s">
        <v>63</v>
      </c>
    </row>
    <row r="121" spans="2:7" ht="15" customHeight="1">
      <c r="B121" s="14" t="s">
        <v>44</v>
      </c>
      <c r="C121" s="14"/>
      <c r="D121" s="14"/>
      <c r="E121" s="14"/>
      <c r="F121" s="14"/>
      <c r="G121" s="10" t="s">
        <v>63</v>
      </c>
    </row>
    <row r="123" spans="2:7">
      <c r="B123" s="2" t="s">
        <v>45</v>
      </c>
    </row>
    <row r="124" spans="2:7" ht="15" customHeight="1">
      <c r="B124" s="4" t="s">
        <v>17</v>
      </c>
      <c r="C124" s="4" t="s">
        <v>46</v>
      </c>
      <c r="D124" s="4" t="s">
        <v>47</v>
      </c>
      <c r="E124" s="14" t="s">
        <v>48</v>
      </c>
      <c r="F124" s="14"/>
      <c r="G124" s="4" t="s">
        <v>49</v>
      </c>
    </row>
    <row r="125" spans="2:7" ht="29.9" customHeight="1">
      <c r="B125" s="5" t="s">
        <v>50</v>
      </c>
      <c r="C125" s="11" t="s">
        <v>63</v>
      </c>
      <c r="D125" s="11" t="s">
        <v>63</v>
      </c>
      <c r="E125" s="29" t="s">
        <v>63</v>
      </c>
      <c r="F125" s="29"/>
      <c r="G125" s="11" t="s">
        <v>63</v>
      </c>
    </row>
    <row r="126" spans="2:7" ht="15" customHeight="1">
      <c r="B126" s="5" t="s">
        <v>51</v>
      </c>
      <c r="C126" s="11" t="s">
        <v>63</v>
      </c>
      <c r="D126" s="11" t="s">
        <v>63</v>
      </c>
      <c r="E126" s="29" t="s">
        <v>63</v>
      </c>
      <c r="F126" s="29"/>
      <c r="G126" s="11" t="s">
        <v>63</v>
      </c>
    </row>
    <row r="127" spans="2:7" ht="15" customHeight="1">
      <c r="B127" s="5" t="s">
        <v>52</v>
      </c>
      <c r="C127" s="11" t="s">
        <v>63</v>
      </c>
      <c r="D127" s="11" t="s">
        <v>63</v>
      </c>
      <c r="E127" s="29" t="s">
        <v>63</v>
      </c>
      <c r="F127" s="29"/>
      <c r="G127" s="11" t="s">
        <v>63</v>
      </c>
    </row>
    <row r="128" spans="2:7" ht="15" customHeight="1">
      <c r="B128" s="5" t="s">
        <v>53</v>
      </c>
      <c r="C128" s="11" t="s">
        <v>63</v>
      </c>
      <c r="D128" s="11" t="s">
        <v>63</v>
      </c>
      <c r="E128" s="29" t="s">
        <v>63</v>
      </c>
      <c r="F128" s="29"/>
      <c r="G128" s="11" t="s">
        <v>63</v>
      </c>
    </row>
    <row r="130" spans="2:7" ht="15" customHeight="1">
      <c r="B130" s="15" t="s">
        <v>54</v>
      </c>
      <c r="C130" s="15"/>
      <c r="D130" s="15"/>
      <c r="E130" s="15"/>
      <c r="F130" s="15"/>
      <c r="G130" s="15"/>
    </row>
    <row r="131" spans="2:7" ht="15" customHeight="1">
      <c r="B131" s="15" t="s">
        <v>55</v>
      </c>
      <c r="C131" s="15"/>
      <c r="D131" s="15"/>
      <c r="E131" s="15"/>
      <c r="F131" s="15"/>
      <c r="G131" s="15"/>
    </row>
    <row r="132" spans="2:7" ht="15" customHeight="1">
      <c r="B132" s="15" t="s">
        <v>56</v>
      </c>
      <c r="C132" s="15"/>
      <c r="D132" s="15"/>
      <c r="E132" s="15"/>
      <c r="F132" s="15"/>
      <c r="G132" s="15"/>
    </row>
    <row r="133" spans="2:7" ht="30" customHeight="1">
      <c r="B133" s="15" t="s">
        <v>57</v>
      </c>
      <c r="C133" s="15"/>
      <c r="D133" s="15"/>
      <c r="E133" s="15"/>
      <c r="F133" s="15"/>
      <c r="G133" s="15"/>
    </row>
    <row r="134" spans="2:7" ht="30" customHeight="1">
      <c r="B134" s="15" t="s">
        <v>58</v>
      </c>
      <c r="C134" s="15"/>
      <c r="D134" s="15"/>
      <c r="E134" s="15"/>
      <c r="F134" s="15"/>
      <c r="G134" s="15"/>
    </row>
    <row r="135" spans="2:7" ht="45" customHeight="1">
      <c r="B135" s="15" t="s">
        <v>59</v>
      </c>
      <c r="C135" s="15"/>
      <c r="D135" s="15"/>
      <c r="E135" s="15"/>
      <c r="F135" s="15"/>
      <c r="G135" s="15"/>
    </row>
    <row r="136" spans="2:7" ht="30" customHeight="1">
      <c r="B136" s="15" t="s">
        <v>60</v>
      </c>
      <c r="C136" s="15"/>
      <c r="D136" s="15"/>
      <c r="E136" s="15"/>
      <c r="F136" s="15"/>
      <c r="G136" s="15"/>
    </row>
    <row r="137" spans="2:7" ht="30" customHeight="1">
      <c r="B137" s="15" t="s">
        <v>61</v>
      </c>
      <c r="C137" s="15"/>
      <c r="D137" s="15"/>
      <c r="E137" s="15"/>
      <c r="F137" s="15"/>
      <c r="G137" s="15"/>
    </row>
  </sheetData>
  <mergeCells count="74">
    <mergeCell ref="B1:G1"/>
    <mergeCell ref="D6:F6"/>
    <mergeCell ref="D7:F7"/>
    <mergeCell ref="D8:F8"/>
    <mergeCell ref="B13:C13"/>
    <mergeCell ref="D13:G13"/>
    <mergeCell ref="B23:G23"/>
    <mergeCell ref="B24:B28"/>
    <mergeCell ref="B29:F29"/>
    <mergeCell ref="B30:B33"/>
    <mergeCell ref="B34:F34"/>
    <mergeCell ref="B35:F35"/>
    <mergeCell ref="B36:G36"/>
    <mergeCell ref="B37:B39"/>
    <mergeCell ref="B40:F40"/>
    <mergeCell ref="B41:B42"/>
    <mergeCell ref="B43:F43"/>
    <mergeCell ref="B44:F44"/>
    <mergeCell ref="B45:F45"/>
    <mergeCell ref="B46:G46"/>
    <mergeCell ref="B47:B51"/>
    <mergeCell ref="B52:F52"/>
    <mergeCell ref="B53:F53"/>
    <mergeCell ref="B57:G57"/>
    <mergeCell ref="B58:B62"/>
    <mergeCell ref="B63:F63"/>
    <mergeCell ref="B64:B67"/>
    <mergeCell ref="B68:F68"/>
    <mergeCell ref="B69:F69"/>
    <mergeCell ref="B70:G70"/>
    <mergeCell ref="B71:B73"/>
    <mergeCell ref="B74:F74"/>
    <mergeCell ref="B75:B76"/>
    <mergeCell ref="B77:F77"/>
    <mergeCell ref="B78:F78"/>
    <mergeCell ref="B79:F79"/>
    <mergeCell ref="B80:G80"/>
    <mergeCell ref="B81:B85"/>
    <mergeCell ref="B86:F86"/>
    <mergeCell ref="B87:F87"/>
    <mergeCell ref="B91:G91"/>
    <mergeCell ref="B105:B107"/>
    <mergeCell ref="B108:F108"/>
    <mergeCell ref="B109:B110"/>
    <mergeCell ref="B111:F111"/>
    <mergeCell ref="B92:B96"/>
    <mergeCell ref="B97:F97"/>
    <mergeCell ref="B98:B101"/>
    <mergeCell ref="B102:F102"/>
    <mergeCell ref="B103:F103"/>
    <mergeCell ref="B135:G135"/>
    <mergeCell ref="B136:G136"/>
    <mergeCell ref="B137:G137"/>
    <mergeCell ref="E128:F128"/>
    <mergeCell ref="B130:G130"/>
    <mergeCell ref="B131:G131"/>
    <mergeCell ref="B132:G132"/>
    <mergeCell ref="B133:G133"/>
    <mergeCell ref="C19:D19"/>
    <mergeCell ref="C18:D18"/>
    <mergeCell ref="C17:D17"/>
    <mergeCell ref="C16:D16"/>
    <mergeCell ref="B134:G134"/>
    <mergeCell ref="B121:F121"/>
    <mergeCell ref="E124:F124"/>
    <mergeCell ref="E125:F125"/>
    <mergeCell ref="E126:F126"/>
    <mergeCell ref="E127:F127"/>
    <mergeCell ref="B112:F112"/>
    <mergeCell ref="B113:F113"/>
    <mergeCell ref="B114:G114"/>
    <mergeCell ref="B115:B119"/>
    <mergeCell ref="B120:F120"/>
    <mergeCell ref="B104:G104"/>
  </mergeCells>
  <phoneticPr fontId="9"/>
  <printOptions horizontalCentered="1"/>
  <pageMargins left="0.59055118110236227" right="0.51181102362204722" top="0.59055118110236227" bottom="0.59055118110236227" header="0.51181102362204722" footer="0.51181102362204722"/>
  <pageSetup paperSize="9" scale="89" fitToWidth="0" fitToHeight="0" orientation="portrait" horizontalDpi="300" verticalDpi="300" r:id="rId1"/>
  <rowBreaks count="2" manualBreakCount="2">
    <brk id="53" min="1" max="6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 (見積書)</vt:lpstr>
      <vt:lpstr>様式５ (記載例)</vt:lpstr>
      <vt:lpstr>'様式５ (記載例)'!Print_Area</vt:lpstr>
      <vt:lpstr>'様式５ (見積書)'!Print_Area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吉田　千尋</cp:lastModifiedBy>
  <cp:revision>0</cp:revision>
  <cp:lastPrinted>2026-10-07T00:33:23Z</cp:lastPrinted>
  <dcterms:created xsi:type="dcterms:W3CDTF">2026-10-06T04:47:31Z</dcterms:created>
  <dcterms:modified xsi:type="dcterms:W3CDTF">2026-10-13T05:36:45Z</dcterms:modified>
  <dc:language>en-US</dc:language>
</cp:coreProperties>
</file>