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l07jofls2\1600200_保育･幼稚園課$\02_幼保事業係≪組織改正後≫\520_施設型給付費\★令和８年度からの業務改善\02_現況調査票修正関係\"/>
    </mc:Choice>
  </mc:AlternateContent>
  <xr:revisionPtr revIDLastSave="0" documentId="13_ncr:1_{A401F051-D7C0-441A-B627-FB9F9E3B4344}" xr6:coauthVersionLast="47" xr6:coauthVersionMax="47" xr10:uidLastSave="{00000000-0000-0000-0000-000000000000}"/>
  <bookViews>
    <workbookView xWindow="-120" yWindow="-120" windowWidth="29040" windowHeight="15720" xr2:uid="{00000000-000D-0000-FFFF-FFFF00000000}"/>
  </bookViews>
  <sheets>
    <sheet name="現況調査表（1児童数～５職員人数）" sheetId="8" r:id="rId1"/>
    <sheet name="保育所現況調査表（６　職員配置状況・ 保育士）" sheetId="6" r:id="rId2"/>
    <sheet name="保育所現況調査表（６　職員配置状況・ 保育士以外） " sheetId="7" r:id="rId3"/>
  </sheets>
  <definedNames>
    <definedName name="_xlnm.Print_Area" localSheetId="0">'現況調査表（1児童数～５職員人数）'!$A$1:$AD$107</definedName>
    <definedName name="_xlnm.Print_Area" localSheetId="1">'保育所現況調査表（６　職員配置状況・ 保育士）'!$A$1:$AG$280</definedName>
    <definedName name="_xlnm.Print_Area" localSheetId="2">'保育所現況調査表（６　職員配置状況・ 保育士以外） '!$A$1:$AG$207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 i="7" l="1"/>
  <c r="AB1" i="7"/>
  <c r="Z1" i="7"/>
  <c r="AD1" i="6"/>
  <c r="AB1" i="6"/>
  <c r="Z1" i="6"/>
  <c r="I1" i="7"/>
  <c r="I1" i="6"/>
  <c r="O92" i="8"/>
  <c r="M92" i="8"/>
  <c r="K92" i="8"/>
  <c r="M52" i="8" l="1"/>
  <c r="O52" i="8"/>
  <c r="Q52" i="8"/>
  <c r="S52" i="8"/>
  <c r="U52" i="8"/>
  <c r="W52" i="8"/>
  <c r="Y52" i="8"/>
  <c r="K52" i="8"/>
  <c r="F31" i="8"/>
  <c r="M31" i="8" s="1"/>
  <c r="F32" i="8"/>
  <c r="M32" i="8" s="1"/>
  <c r="T14" i="8" l="1"/>
  <c r="O46" i="8" l="1"/>
  <c r="S46" i="8"/>
  <c r="U46" i="8"/>
  <c r="Y46" i="8"/>
  <c r="K45" i="8"/>
  <c r="M45" i="8"/>
  <c r="Q45" i="8"/>
  <c r="W45" i="8"/>
  <c r="AC98" i="8"/>
  <c r="C50" i="8" l="1"/>
  <c r="D17" i="8" l="1"/>
  <c r="M26" i="8"/>
  <c r="M25" i="8"/>
  <c r="M24" i="8"/>
  <c r="M23" i="8"/>
  <c r="M22" i="8"/>
  <c r="K53" i="8" l="1"/>
  <c r="O53" i="8"/>
  <c r="Q53" i="8"/>
  <c r="S53" i="8"/>
  <c r="U53" i="8"/>
  <c r="W53" i="8"/>
  <c r="Y53" i="8"/>
  <c r="M53" i="8"/>
  <c r="Q24" i="8"/>
  <c r="AD70" i="7" l="1"/>
  <c r="AD139" i="7" s="1"/>
  <c r="AB70" i="7"/>
  <c r="AB139" i="7" s="1"/>
  <c r="Z70" i="7"/>
  <c r="Z139" i="7" s="1"/>
  <c r="I70" i="7"/>
  <c r="I139" i="7" s="1"/>
  <c r="AB71" i="6"/>
  <c r="AB141" i="6" s="1"/>
  <c r="AB211" i="6" s="1"/>
  <c r="AD71" i="6"/>
  <c r="AD141" i="6" s="1"/>
  <c r="AD211" i="6" s="1"/>
  <c r="Z71" i="6"/>
  <c r="Z141" i="6" s="1"/>
  <c r="Z211" i="6" s="1"/>
  <c r="I71" i="6"/>
  <c r="I141" i="6" s="1"/>
  <c r="I211" i="6" s="1"/>
  <c r="M30" i="8" l="1"/>
  <c r="M29" i="8"/>
  <c r="M28" i="8"/>
  <c r="M27" i="8"/>
  <c r="Q29" i="8" l="1"/>
  <c r="G50" i="8"/>
  <c r="E50" i="8"/>
  <c r="R17" i="8" l="1"/>
  <c r="P17" i="8"/>
  <c r="N17" i="8"/>
  <c r="L17" i="8"/>
  <c r="J17" i="8"/>
  <c r="H17" i="8"/>
  <c r="F17" i="8"/>
  <c r="T16" i="8"/>
  <c r="T15" i="8"/>
  <c r="T13" i="8"/>
  <c r="T12" i="8"/>
  <c r="T11" i="8"/>
  <c r="U42" i="8" l="1"/>
  <c r="O42" i="8"/>
  <c r="M42" i="8"/>
  <c r="K42" i="8"/>
  <c r="M41" i="8"/>
  <c r="S41" i="8"/>
  <c r="U41" i="8"/>
  <c r="W41" i="8"/>
  <c r="Y41" i="8"/>
  <c r="K41" i="8"/>
  <c r="O41" i="8"/>
  <c r="Q41" i="8"/>
  <c r="W43" i="8"/>
  <c r="Y43" i="8"/>
  <c r="S43" i="8"/>
  <c r="Q43" i="8"/>
  <c r="Q44" i="8"/>
  <c r="S44" i="8"/>
  <c r="Y44" i="8"/>
  <c r="W44" i="8"/>
  <c r="W48" i="8"/>
  <c r="K47" i="8"/>
  <c r="O47" i="8"/>
  <c r="Q47" i="8"/>
  <c r="Y47" i="8"/>
  <c r="M48" i="8"/>
  <c r="S48" i="8"/>
  <c r="U48" i="8"/>
  <c r="T17" i="8"/>
  <c r="W11" i="8" s="1"/>
  <c r="Q50" i="8" l="1"/>
  <c r="Q54" i="8" s="1"/>
  <c r="Q56" i="8" s="1"/>
  <c r="O50" i="8"/>
  <c r="O54" i="8" s="1"/>
  <c r="O56" i="8" s="1"/>
  <c r="M50" i="8"/>
  <c r="M54" i="8" s="1"/>
  <c r="M56" i="8" s="1"/>
  <c r="Y50" i="8"/>
  <c r="Y54" i="8" s="1"/>
  <c r="Y56" i="8" s="1"/>
  <c r="U50" i="8"/>
  <c r="U54" i="8" s="1"/>
  <c r="U56" i="8" s="1"/>
  <c r="S50" i="8"/>
  <c r="S54" i="8" s="1"/>
  <c r="S56" i="8" s="1"/>
  <c r="W50" i="8"/>
  <c r="W54" i="8" s="1"/>
  <c r="W56" i="8" s="1"/>
  <c r="K50" i="8"/>
  <c r="K54" i="8" s="1"/>
  <c r="K5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吉川　純</author>
  </authors>
  <commentList>
    <comment ref="AE2" authorId="0" shapeId="0" xr:uid="{1F938CCD-B1F5-431B-979E-9252286E1779}">
      <text>
        <r>
          <rPr>
            <b/>
            <sz val="9"/>
            <color indexed="81"/>
            <rFont val="MS P ゴシック"/>
            <family val="3"/>
            <charset val="128"/>
          </rPr>
          <t>「３　必要保育士数」の現職員数において、就業規則等で定めた常勤職員の１か月の勤務時間数に達しない職員については、当該職員の１か月の勤務時間数に当就業規則等に定めた１か月の勤務時間数を除する。</t>
        </r>
      </text>
    </comment>
    <comment ref="Y10" authorId="0" shapeId="0" xr:uid="{8A7C6BD9-3DE7-4990-9D2D-E44CDD326A5D}">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 ref="Y80" authorId="0" shapeId="0" xr:uid="{76EE0AE8-3DAD-4BD1-A15D-C4190960D1D9}">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 ref="Y150" authorId="0" shapeId="0" xr:uid="{2311B290-04D9-4136-A26F-9884408EF5F6}">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 ref="Y220" authorId="0" shapeId="0" xr:uid="{B1586AA4-75BC-46A6-9C2D-80335BC06A23}">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List>
</comments>
</file>

<file path=xl/sharedStrings.xml><?xml version="1.0" encoding="utf-8"?>
<sst xmlns="http://schemas.openxmlformats.org/spreadsheetml/2006/main" count="2253" uniqueCount="252">
  <si>
    <t>年</t>
    <rPh sb="0" eb="1">
      <t>ネン</t>
    </rPh>
    <phoneticPr fontId="1"/>
  </si>
  <si>
    <t>月</t>
    <rPh sb="0" eb="1">
      <t>ツキ</t>
    </rPh>
    <phoneticPr fontId="1"/>
  </si>
  <si>
    <t>乳児</t>
    <rPh sb="0" eb="2">
      <t>ニュウジ</t>
    </rPh>
    <phoneticPr fontId="1"/>
  </si>
  <si>
    <t>合計</t>
    <rPh sb="0" eb="2">
      <t>ゴウケイ</t>
    </rPh>
    <phoneticPr fontId="1"/>
  </si>
  <si>
    <t>２歳児</t>
    <rPh sb="1" eb="2">
      <t>サイ</t>
    </rPh>
    <rPh sb="2" eb="3">
      <t>ジ</t>
    </rPh>
    <phoneticPr fontId="1"/>
  </si>
  <si>
    <t>１歳児</t>
    <rPh sb="1" eb="2">
      <t>サイ</t>
    </rPh>
    <rPh sb="2" eb="3">
      <t>ジ</t>
    </rPh>
    <phoneticPr fontId="1"/>
  </si>
  <si>
    <t>標準</t>
    <rPh sb="0" eb="2">
      <t>ヒョウジュン</t>
    </rPh>
    <phoneticPr fontId="1"/>
  </si>
  <si>
    <t>短時間</t>
    <rPh sb="0" eb="3">
      <t>タンジカン</t>
    </rPh>
    <phoneticPr fontId="1"/>
  </si>
  <si>
    <t>区分</t>
    <rPh sb="0" eb="2">
      <t>クブン</t>
    </rPh>
    <phoneticPr fontId="1"/>
  </si>
  <si>
    <t>基準</t>
    <rPh sb="0" eb="2">
      <t>キジュン</t>
    </rPh>
    <phoneticPr fontId="1"/>
  </si>
  <si>
    <t>6：1</t>
    <phoneticPr fontId="1"/>
  </si>
  <si>
    <t>3：1</t>
    <phoneticPr fontId="1"/>
  </si>
  <si>
    <t>常勤</t>
    <rPh sb="0" eb="2">
      <t>ジョウキン</t>
    </rPh>
    <phoneticPr fontId="1"/>
  </si>
  <si>
    <t>非常勤</t>
    <rPh sb="0" eb="3">
      <t>ヒジョウキン</t>
    </rPh>
    <phoneticPr fontId="1"/>
  </si>
  <si>
    <t>適否</t>
    <rPh sb="0" eb="2">
      <t>テキヒ</t>
    </rPh>
    <phoneticPr fontId="1"/>
  </si>
  <si>
    <t>保育教諭（有資格）</t>
    <rPh sb="0" eb="2">
      <t>ホイク</t>
    </rPh>
    <rPh sb="2" eb="4">
      <t>キョウユ</t>
    </rPh>
    <rPh sb="5" eb="6">
      <t>ユウ</t>
    </rPh>
    <rPh sb="6" eb="8">
      <t>シカク</t>
    </rPh>
    <phoneticPr fontId="1"/>
  </si>
  <si>
    <t>保育室</t>
    <rPh sb="0" eb="3">
      <t>ホイクシツ</t>
    </rPh>
    <phoneticPr fontId="1"/>
  </si>
  <si>
    <t>必要面積</t>
    <rPh sb="0" eb="2">
      <t>ヒツヨウ</t>
    </rPh>
    <rPh sb="2" eb="4">
      <t>メンセキ</t>
    </rPh>
    <phoneticPr fontId="1"/>
  </si>
  <si>
    <t>実面積</t>
    <rPh sb="0" eb="1">
      <t>ジツ</t>
    </rPh>
    <rPh sb="1" eb="3">
      <t>メンセキ</t>
    </rPh>
    <phoneticPr fontId="1"/>
  </si>
  <si>
    <t>保育補助</t>
    <rPh sb="0" eb="2">
      <t>ホイク</t>
    </rPh>
    <rPh sb="2" eb="4">
      <t>ホジョ</t>
    </rPh>
    <phoneticPr fontId="1"/>
  </si>
  <si>
    <t>時間</t>
    <rPh sb="0" eb="1">
      <t>ジ</t>
    </rPh>
    <rPh sb="1" eb="2">
      <t>カン</t>
    </rPh>
    <phoneticPr fontId="4"/>
  </si>
  <si>
    <t>日</t>
    <rPh sb="0" eb="1">
      <t>ニチ</t>
    </rPh>
    <phoneticPr fontId="4"/>
  </si>
  <si>
    <t>延長</t>
    <rPh sb="0" eb="2">
      <t>エンチョウ</t>
    </rPh>
    <phoneticPr fontId="3"/>
  </si>
  <si>
    <t>一時
預かり</t>
    <rPh sb="0" eb="2">
      <t>イチジ</t>
    </rPh>
    <rPh sb="3" eb="4">
      <t>アズ</t>
    </rPh>
    <phoneticPr fontId="3"/>
  </si>
  <si>
    <t>障害児
保育</t>
    <rPh sb="0" eb="3">
      <t>ショウガイジ</t>
    </rPh>
    <rPh sb="4" eb="6">
      <t>ホイク</t>
    </rPh>
    <phoneticPr fontId="3"/>
  </si>
  <si>
    <t>職　名</t>
    <rPh sb="0" eb="1">
      <t>ショク</t>
    </rPh>
    <rPh sb="2" eb="3">
      <t>メイ</t>
    </rPh>
    <phoneticPr fontId="3"/>
  </si>
  <si>
    <t>担当クラス</t>
    <rPh sb="0" eb="2">
      <t>タントウ</t>
    </rPh>
    <phoneticPr fontId="3"/>
  </si>
  <si>
    <t>備  考</t>
    <rPh sb="0" eb="1">
      <t>ソナエ</t>
    </rPh>
    <rPh sb="3" eb="4">
      <t>コウ</t>
    </rPh>
    <phoneticPr fontId="3"/>
  </si>
  <si>
    <t>氏　名</t>
    <rPh sb="0" eb="1">
      <t>シ</t>
    </rPh>
    <rPh sb="2" eb="3">
      <t>メイ</t>
    </rPh>
    <phoneticPr fontId="3"/>
  </si>
  <si>
    <t>保育士</t>
    <rPh sb="0" eb="3">
      <t>ホイクシ</t>
    </rPh>
    <phoneticPr fontId="1"/>
  </si>
  <si>
    <t>所在地</t>
    <rPh sb="0" eb="3">
      <t>ショザイチ</t>
    </rPh>
    <phoneticPr fontId="1"/>
  </si>
  <si>
    <t>施設名</t>
    <rPh sb="0" eb="2">
      <t>シセツ</t>
    </rPh>
    <rPh sb="2" eb="3">
      <t>メイ</t>
    </rPh>
    <phoneticPr fontId="1"/>
  </si>
  <si>
    <t>施設長名</t>
    <rPh sb="0" eb="2">
      <t>シセツ</t>
    </rPh>
    <rPh sb="2" eb="3">
      <t>チョウ</t>
    </rPh>
    <rPh sb="3" eb="4">
      <t>メイ</t>
    </rPh>
    <phoneticPr fontId="1"/>
  </si>
  <si>
    <t>日現在】</t>
    <rPh sb="0" eb="1">
      <t>ヒ</t>
    </rPh>
    <rPh sb="1" eb="3">
      <t>ゲンザイ</t>
    </rPh>
    <phoneticPr fontId="1"/>
  </si>
  <si>
    <t>※障害児除く</t>
    <rPh sb="1" eb="3">
      <t>ショウガイ</t>
    </rPh>
    <rPh sb="3" eb="4">
      <t>ジ</t>
    </rPh>
    <rPh sb="4" eb="5">
      <t>ノゾ</t>
    </rPh>
    <phoneticPr fontId="1"/>
  </si>
  <si>
    <t>軽度</t>
    <rPh sb="0" eb="2">
      <t>ケイド</t>
    </rPh>
    <phoneticPr fontId="1"/>
  </si>
  <si>
    <t>中度</t>
    <rPh sb="0" eb="2">
      <t>チュウド</t>
    </rPh>
    <phoneticPr fontId="1"/>
  </si>
  <si>
    <t>重度</t>
    <rPh sb="0" eb="2">
      <t>ジュウド</t>
    </rPh>
    <phoneticPr fontId="1"/>
  </si>
  <si>
    <t>計</t>
    <rPh sb="0" eb="1">
      <t>ケイ</t>
    </rPh>
    <phoneticPr fontId="1"/>
  </si>
  <si>
    <t>充足率
（％）</t>
    <rPh sb="0" eb="2">
      <t>ジュウソク</t>
    </rPh>
    <rPh sb="2" eb="3">
      <t>リツ</t>
    </rPh>
    <phoneticPr fontId="1"/>
  </si>
  <si>
    <t>□適
□否</t>
    <rPh sb="1" eb="2">
      <t>テキ</t>
    </rPh>
    <rPh sb="6" eb="7">
      <t>イナ</t>
    </rPh>
    <phoneticPr fontId="1"/>
  </si>
  <si>
    <t>ほふく児外</t>
    <rPh sb="3" eb="4">
      <t>ジ</t>
    </rPh>
    <rPh sb="4" eb="5">
      <t>ガイ</t>
    </rPh>
    <phoneticPr fontId="1"/>
  </si>
  <si>
    <t>ほふく児</t>
    <rPh sb="3" eb="4">
      <t>ジ</t>
    </rPh>
    <phoneticPr fontId="1"/>
  </si>
  <si>
    <t>居室面積</t>
    <rPh sb="0" eb="2">
      <t>キョシツ</t>
    </rPh>
    <rPh sb="2" eb="4">
      <t>メンセキ</t>
    </rPh>
    <phoneticPr fontId="1"/>
  </si>
  <si>
    <t>乳児室</t>
    <rPh sb="0" eb="2">
      <t>ニュウジ</t>
    </rPh>
    <rPh sb="2" eb="3">
      <t>シツ</t>
    </rPh>
    <phoneticPr fontId="1"/>
  </si>
  <si>
    <t>ほふく室</t>
    <rPh sb="3" eb="4">
      <t>シツ</t>
    </rPh>
    <phoneticPr fontId="1"/>
  </si>
  <si>
    <t>□適　　□否</t>
    <rPh sb="1" eb="2">
      <t>テキ</t>
    </rPh>
    <rPh sb="5" eb="6">
      <t>イナ</t>
    </rPh>
    <phoneticPr fontId="1"/>
  </si>
  <si>
    <t>乳児～1歳児面積合計</t>
    <rPh sb="0" eb="2">
      <t>ニュウジ</t>
    </rPh>
    <rPh sb="4" eb="6">
      <t>サイジ</t>
    </rPh>
    <rPh sb="6" eb="8">
      <t>メンセキ</t>
    </rPh>
    <rPh sb="8" eb="10">
      <t>ゴウケイ</t>
    </rPh>
    <phoneticPr fontId="1"/>
  </si>
  <si>
    <t>１歳児</t>
    <rPh sb="1" eb="3">
      <t>サイジ</t>
    </rPh>
    <phoneticPr fontId="1"/>
  </si>
  <si>
    <t>２歳児</t>
    <rPh sb="1" eb="3">
      <t>サイジ</t>
    </rPh>
    <phoneticPr fontId="1"/>
  </si>
  <si>
    <t>３歳児</t>
    <rPh sb="1" eb="3">
      <t>サイジ</t>
    </rPh>
    <phoneticPr fontId="1"/>
  </si>
  <si>
    <t>４歳児</t>
    <rPh sb="1" eb="3">
      <t>サイジ</t>
    </rPh>
    <phoneticPr fontId="1"/>
  </si>
  <si>
    <t>５歳児</t>
    <rPh sb="1" eb="3">
      <t>サイジ</t>
    </rPh>
    <phoneticPr fontId="1"/>
  </si>
  <si>
    <t>人数
(学級数)</t>
    <rPh sb="0" eb="2">
      <t>ニンズウ</t>
    </rPh>
    <rPh sb="4" eb="6">
      <t>ガッキュウ</t>
    </rPh>
    <rPh sb="6" eb="7">
      <t>スウ</t>
    </rPh>
    <phoneticPr fontId="1"/>
  </si>
  <si>
    <t>２　居室及び園庭面積</t>
    <rPh sb="2" eb="4">
      <t>キョシツ</t>
    </rPh>
    <rPh sb="4" eb="5">
      <t>オヨ</t>
    </rPh>
    <rPh sb="6" eb="8">
      <t>エンテイ</t>
    </rPh>
    <rPh sb="8" eb="10">
      <t>メンセキ</t>
    </rPh>
    <phoneticPr fontId="1"/>
  </si>
  <si>
    <t>（15：1）</t>
    <phoneticPr fontId="1"/>
  </si>
  <si>
    <t>30：1</t>
    <phoneticPr fontId="1"/>
  </si>
  <si>
    <t>－</t>
    <phoneticPr fontId="1"/>
  </si>
  <si>
    <t>基準による
配置人員</t>
    <rPh sb="0" eb="2">
      <t>キジュン</t>
    </rPh>
    <rPh sb="6" eb="8">
      <t>ハイチ</t>
    </rPh>
    <rPh sb="8" eb="10">
      <t>ジンイン</t>
    </rPh>
    <phoneticPr fontId="1"/>
  </si>
  <si>
    <t>※1</t>
    <phoneticPr fontId="4"/>
  </si>
  <si>
    <t>　子どもが自らの意志でほふくにより動き回ることができる発達段階に至った時点で、１人当たり3.3㎡の基準を適用。</t>
    <phoneticPr fontId="4"/>
  </si>
  <si>
    <t>ほふく児外※1</t>
    <rPh sb="3" eb="4">
      <t>ジ</t>
    </rPh>
    <rPh sb="4" eb="5">
      <t>ガイ</t>
    </rPh>
    <phoneticPr fontId="1"/>
  </si>
  <si>
    <t>※</t>
    <phoneticPr fontId="4"/>
  </si>
  <si>
    <t>所長
（園長）</t>
    <rPh sb="0" eb="1">
      <t>ショ</t>
    </rPh>
    <rPh sb="1" eb="2">
      <t>チョウ</t>
    </rPh>
    <rPh sb="4" eb="6">
      <t>エンチョウ</t>
    </rPh>
    <phoneticPr fontId="1"/>
  </si>
  <si>
    <t>無資格</t>
    <rPh sb="0" eb="3">
      <t>ムシカク</t>
    </rPh>
    <phoneticPr fontId="1"/>
  </si>
  <si>
    <t>うち栄養士
資格者</t>
    <rPh sb="2" eb="5">
      <t>エイヨウシ</t>
    </rPh>
    <rPh sb="6" eb="8">
      <t>シカク</t>
    </rPh>
    <rPh sb="8" eb="9">
      <t>シャ</t>
    </rPh>
    <phoneticPr fontId="1"/>
  </si>
  <si>
    <t>事務員</t>
    <rPh sb="0" eb="3">
      <t>ジムイン</t>
    </rPh>
    <phoneticPr fontId="1"/>
  </si>
  <si>
    <t>看護師
保健師</t>
    <rPh sb="0" eb="3">
      <t>カンゴシ</t>
    </rPh>
    <rPh sb="4" eb="7">
      <t>ホケンシ</t>
    </rPh>
    <phoneticPr fontId="1"/>
  </si>
  <si>
    <t>地区保健福祉センター</t>
    <rPh sb="0" eb="10">
      <t>チク</t>
    </rPh>
    <phoneticPr fontId="4"/>
  </si>
  <si>
    <t>確認者氏名</t>
    <rPh sb="0" eb="2">
      <t>カクニン</t>
    </rPh>
    <rPh sb="2" eb="3">
      <t>シャ</t>
    </rPh>
    <rPh sb="3" eb="5">
      <t>シメイ</t>
    </rPh>
    <phoneticPr fontId="4"/>
  </si>
  <si>
    <t>５  職員配置状況</t>
    <rPh sb="3" eb="5">
      <t>ショクイン</t>
    </rPh>
    <rPh sb="5" eb="7">
      <t>ハイチ</t>
    </rPh>
    <rPh sb="7" eb="9">
      <t>ジョウキョウ</t>
    </rPh>
    <phoneticPr fontId="3"/>
  </si>
  <si>
    <t>（施設名</t>
    <rPh sb="1" eb="3">
      <t>シセツ</t>
    </rPh>
    <rPh sb="3" eb="4">
      <t>メイ</t>
    </rPh>
    <phoneticPr fontId="1"/>
  </si>
  <si>
    <t>）</t>
    <phoneticPr fontId="1"/>
  </si>
  <si>
    <t>（</t>
    <phoneticPr fontId="3"/>
  </si>
  <si>
    <t>年</t>
    <rPh sb="0" eb="1">
      <t>ネン</t>
    </rPh>
    <phoneticPr fontId="3"/>
  </si>
  <si>
    <t>月</t>
    <rPh sb="0" eb="1">
      <t>ツキ</t>
    </rPh>
    <phoneticPr fontId="3"/>
  </si>
  <si>
    <t>日</t>
    <rPh sb="0" eb="1">
      <t>ヒ</t>
    </rPh>
    <phoneticPr fontId="3"/>
  </si>
  <si>
    <t>現在）</t>
    <rPh sb="0" eb="2">
      <t>ゲンザイ</t>
    </rPh>
    <phoneticPr fontId="3"/>
  </si>
  <si>
    <t>№</t>
    <phoneticPr fontId="3"/>
  </si>
  <si>
    <t>現に勤務する施設の
採用年月日</t>
    <rPh sb="0" eb="1">
      <t>ゲン</t>
    </rPh>
    <rPh sb="2" eb="4">
      <t>キンム</t>
    </rPh>
    <rPh sb="6" eb="8">
      <t>シセツ</t>
    </rPh>
    <rPh sb="10" eb="12">
      <t>サイヨウ</t>
    </rPh>
    <rPh sb="12" eb="15">
      <t>ネンガッピ</t>
    </rPh>
    <phoneticPr fontId="3"/>
  </si>
  <si>
    <t>資格の種類</t>
    <rPh sb="0" eb="2">
      <t>シカク</t>
    </rPh>
    <rPh sb="3" eb="5">
      <t>シュルイ</t>
    </rPh>
    <phoneticPr fontId="3"/>
  </si>
  <si>
    <t>雇用形態</t>
    <rPh sb="0" eb="2">
      <t>コヨウ</t>
    </rPh>
    <rPh sb="2" eb="4">
      <t>ケイタイ</t>
    </rPh>
    <phoneticPr fontId="3"/>
  </si>
  <si>
    <t>幼稚園教諭</t>
    <rPh sb="0" eb="3">
      <t>ヨウチエン</t>
    </rPh>
    <rPh sb="3" eb="5">
      <t>キョウユ</t>
    </rPh>
    <phoneticPr fontId="1"/>
  </si>
  <si>
    <t>小学校教諭</t>
    <rPh sb="0" eb="3">
      <t>ショウガッコウ</t>
    </rPh>
    <rPh sb="3" eb="5">
      <t>キョウユ</t>
    </rPh>
    <phoneticPr fontId="1"/>
  </si>
  <si>
    <t>（１日）</t>
    <rPh sb="2" eb="3">
      <t>ニチ</t>
    </rPh>
    <phoneticPr fontId="4"/>
  </si>
  <si>
    <t>基本月
勤務日数</t>
    <rPh sb="0" eb="2">
      <t>キホン</t>
    </rPh>
    <rPh sb="2" eb="3">
      <t>ツキ</t>
    </rPh>
    <rPh sb="4" eb="6">
      <t>キンム</t>
    </rPh>
    <rPh sb="6" eb="8">
      <t>ニッスウ</t>
    </rPh>
    <phoneticPr fontId="4"/>
  </si>
  <si>
    <t>養護教諭</t>
    <rPh sb="0" eb="2">
      <t>ヨウゴ</t>
    </rPh>
    <rPh sb="2" eb="4">
      <t>キョウユ</t>
    </rPh>
    <phoneticPr fontId="1"/>
  </si>
  <si>
    <t>日取得</t>
    <rPh sb="0" eb="1">
      <t>ヒ</t>
    </rPh>
    <rPh sb="1" eb="3">
      <t>シュトク</t>
    </rPh>
    <phoneticPr fontId="1"/>
  </si>
  <si>
    <t>　 年　 月　 日採用</t>
    <phoneticPr fontId="3"/>
  </si>
  <si>
    <t>※3　現在、産休及び育休又は病休を取得している職員については、備考欄にその旨記入すること。</t>
    <rPh sb="3" eb="4">
      <t>ゲン</t>
    </rPh>
    <rPh sb="4" eb="5">
      <t>ザイ</t>
    </rPh>
    <rPh sb="6" eb="8">
      <t>サンキュウ</t>
    </rPh>
    <rPh sb="8" eb="9">
      <t>オヨ</t>
    </rPh>
    <rPh sb="10" eb="11">
      <t>イク</t>
    </rPh>
    <rPh sb="11" eb="12">
      <t>キュウ</t>
    </rPh>
    <rPh sb="12" eb="13">
      <t>マタ</t>
    </rPh>
    <rPh sb="14" eb="15">
      <t>ビョウ</t>
    </rPh>
    <rPh sb="15" eb="16">
      <t>キュウ</t>
    </rPh>
    <rPh sb="17" eb="19">
      <t>シュトク</t>
    </rPh>
    <rPh sb="23" eb="25">
      <t>ショクイン</t>
    </rPh>
    <rPh sb="31" eb="33">
      <t>ビコウ</t>
    </rPh>
    <rPh sb="33" eb="34">
      <t>ラン</t>
    </rPh>
    <rPh sb="37" eb="38">
      <t>ムネ</t>
    </rPh>
    <rPh sb="38" eb="40">
      <t>キニュウ</t>
    </rPh>
    <phoneticPr fontId="3"/>
  </si>
  <si>
    <t>保育士資格取得(登録）日</t>
    <rPh sb="0" eb="3">
      <t>ホイクシ</t>
    </rPh>
    <rPh sb="3" eb="5">
      <t>シカク</t>
    </rPh>
    <rPh sb="5" eb="7">
      <t>シュトク</t>
    </rPh>
    <rPh sb="8" eb="10">
      <t>トウロク</t>
    </rPh>
    <rPh sb="11" eb="12">
      <t>ヒ</t>
    </rPh>
    <phoneticPr fontId="1"/>
  </si>
  <si>
    <t>幼稚園教諭資格取得日</t>
    <rPh sb="0" eb="3">
      <t>ヨウチエン</t>
    </rPh>
    <rPh sb="3" eb="5">
      <t>キョウユ</t>
    </rPh>
    <rPh sb="5" eb="7">
      <t>シカク</t>
    </rPh>
    <rPh sb="7" eb="9">
      <t>シュトク</t>
    </rPh>
    <rPh sb="9" eb="10">
      <t>ヒ</t>
    </rPh>
    <phoneticPr fontId="1"/>
  </si>
  <si>
    <t>小学校・養護教諭資格取得日</t>
    <rPh sb="0" eb="3">
      <t>ショウガッコウ</t>
    </rPh>
    <rPh sb="4" eb="6">
      <t>ヨウゴ</t>
    </rPh>
    <rPh sb="6" eb="8">
      <t>キョウユ</t>
    </rPh>
    <rPh sb="8" eb="10">
      <t>シカク</t>
    </rPh>
    <rPh sb="10" eb="12">
      <t>シュトク</t>
    </rPh>
    <rPh sb="12" eb="13">
      <t>ヒ</t>
    </rPh>
    <phoneticPr fontId="1"/>
  </si>
  <si>
    <t>日登録</t>
    <rPh sb="0" eb="1">
      <t>ヒ</t>
    </rPh>
    <rPh sb="1" eb="3">
      <t>トウロク</t>
    </rPh>
    <phoneticPr fontId="1"/>
  </si>
  <si>
    <t>保</t>
    <rPh sb="0" eb="1">
      <t>ホ</t>
    </rPh>
    <phoneticPr fontId="1"/>
  </si>
  <si>
    <t>幼</t>
    <rPh sb="0" eb="1">
      <t>ヨウ</t>
    </rPh>
    <phoneticPr fontId="1"/>
  </si>
  <si>
    <t>他</t>
    <rPh sb="0" eb="1">
      <t>タ</t>
    </rPh>
    <phoneticPr fontId="1"/>
  </si>
  <si>
    <t>小学校・
養護教諭</t>
    <rPh sb="0" eb="3">
      <t>ショウガッコウ</t>
    </rPh>
    <rPh sb="5" eb="7">
      <t>ヨウゴ</t>
    </rPh>
    <rPh sb="7" eb="9">
      <t>キョウユ</t>
    </rPh>
    <phoneticPr fontId="1"/>
  </si>
  <si>
    <t>うち非常勤</t>
    <rPh sb="2" eb="5">
      <t>ヒジョウキン</t>
    </rPh>
    <phoneticPr fontId="1"/>
  </si>
  <si>
    <t>クラス</t>
    <phoneticPr fontId="1"/>
  </si>
  <si>
    <t>フリー</t>
    <phoneticPr fontId="1"/>
  </si>
  <si>
    <t>計</t>
    <rPh sb="0" eb="1">
      <t>ケイ</t>
    </rPh>
    <phoneticPr fontId="1"/>
  </si>
  <si>
    <t>現職員数</t>
    <rPh sb="0" eb="3">
      <t>ゲンショクイン</t>
    </rPh>
    <rPh sb="3" eb="4">
      <t>スウ</t>
    </rPh>
    <phoneticPr fontId="1"/>
  </si>
  <si>
    <t>配置数</t>
    <phoneticPr fontId="1"/>
  </si>
  <si>
    <t>保育士資格登録日</t>
    <rPh sb="0" eb="3">
      <t>ホイクシ</t>
    </rPh>
    <rPh sb="3" eb="5">
      <t>シカク</t>
    </rPh>
    <rPh sb="5" eb="7">
      <t>トウロク</t>
    </rPh>
    <rPh sb="7" eb="8">
      <t>ヒ</t>
    </rPh>
    <phoneticPr fontId="1"/>
  </si>
  <si>
    <t>その他資格取得日</t>
    <rPh sb="2" eb="3">
      <t>タ</t>
    </rPh>
    <rPh sb="3" eb="5">
      <t>シカク</t>
    </rPh>
    <rPh sb="5" eb="7">
      <t>シュトク</t>
    </rPh>
    <rPh sb="7" eb="8">
      <t>ヒ</t>
    </rPh>
    <phoneticPr fontId="1"/>
  </si>
  <si>
    <t>保育補助者</t>
    <rPh sb="0" eb="2">
      <t>ホイク</t>
    </rPh>
    <rPh sb="2" eb="4">
      <t>ホジョ</t>
    </rPh>
    <rPh sb="4" eb="5">
      <t>シャ</t>
    </rPh>
    <phoneticPr fontId="1"/>
  </si>
  <si>
    <t>小養</t>
    <rPh sb="0" eb="1">
      <t>ショウ</t>
    </rPh>
    <rPh sb="1" eb="2">
      <t>マモル</t>
    </rPh>
    <phoneticPr fontId="1"/>
  </si>
  <si>
    <t>年</t>
    <rPh sb="0" eb="1">
      <t>ネン</t>
    </rPh>
    <phoneticPr fontId="1"/>
  </si>
  <si>
    <t>月</t>
    <rPh sb="0" eb="1">
      <t>ツキ</t>
    </rPh>
    <phoneticPr fontId="1"/>
  </si>
  <si>
    <t>日取得</t>
    <rPh sb="0" eb="1">
      <t>ヒ</t>
    </rPh>
    <rPh sb="1" eb="3">
      <t>シュトク</t>
    </rPh>
    <phoneticPr fontId="1"/>
  </si>
  <si>
    <t>看(准看)護師(保健師）</t>
    <rPh sb="0" eb="1">
      <t>ミ</t>
    </rPh>
    <rPh sb="2" eb="4">
      <t>ジュンカン</t>
    </rPh>
    <rPh sb="5" eb="6">
      <t>マモル</t>
    </rPh>
    <rPh sb="6" eb="7">
      <t>シ</t>
    </rPh>
    <rPh sb="8" eb="11">
      <t>ホケンシ</t>
    </rPh>
    <phoneticPr fontId="1"/>
  </si>
  <si>
    <t>(要件は現況調査表参照）</t>
    <phoneticPr fontId="1"/>
  </si>
  <si>
    <t>その他（　　　　　　</t>
    <rPh sb="2" eb="3">
      <t>タ</t>
    </rPh>
    <phoneticPr fontId="1"/>
  </si>
  <si>
    <t>）</t>
    <phoneticPr fontId="1"/>
  </si>
  <si>
    <r>
      <t>※1　</t>
    </r>
    <r>
      <rPr>
        <u/>
        <sz val="9"/>
        <rFont val="ＭＳ 明朝"/>
        <family val="1"/>
        <charset val="128"/>
      </rPr>
      <t>新規採用職員は、履歴書及び資格を証する書類を添付すること。</t>
    </r>
    <rPh sb="3" eb="5">
      <t>シンキ</t>
    </rPh>
    <rPh sb="5" eb="7">
      <t>サイヨウ</t>
    </rPh>
    <rPh sb="7" eb="9">
      <t>ショクイン</t>
    </rPh>
    <rPh sb="11" eb="14">
      <t>リレキショ</t>
    </rPh>
    <rPh sb="14" eb="15">
      <t>オヨ</t>
    </rPh>
    <rPh sb="16" eb="18">
      <t>シカク</t>
    </rPh>
    <rPh sb="19" eb="20">
      <t>ショウ</t>
    </rPh>
    <rPh sb="22" eb="24">
      <t>ショルイ</t>
    </rPh>
    <rPh sb="25" eb="27">
      <t>テンプ</t>
    </rPh>
    <phoneticPr fontId="3"/>
  </si>
  <si>
    <t>※2　「常勤」は1日6時間以上かつ月の勤務日数が20日以上の職員とし、それに満たない者は「非常勤」とすること。</t>
    <rPh sb="4" eb="6">
      <t>ジョウキン</t>
    </rPh>
    <rPh sb="9" eb="10">
      <t>ニチ</t>
    </rPh>
    <rPh sb="11" eb="13">
      <t>ジカン</t>
    </rPh>
    <rPh sb="13" eb="15">
      <t>イジョウ</t>
    </rPh>
    <rPh sb="17" eb="18">
      <t>ツキ</t>
    </rPh>
    <rPh sb="19" eb="21">
      <t>キンム</t>
    </rPh>
    <rPh sb="21" eb="23">
      <t>ニッスウ</t>
    </rPh>
    <rPh sb="26" eb="27">
      <t>ニチ</t>
    </rPh>
    <rPh sb="27" eb="29">
      <t>イジョウ</t>
    </rPh>
    <rPh sb="30" eb="32">
      <t>ショクイン</t>
    </rPh>
    <rPh sb="38" eb="39">
      <t>ミ</t>
    </rPh>
    <rPh sb="42" eb="43">
      <t>モノ</t>
    </rPh>
    <rPh sb="45" eb="48">
      <t>ヒジョウキン</t>
    </rPh>
    <phoneticPr fontId="3"/>
  </si>
  <si>
    <t>※4　現在、産休及び育休又は病休を取得している職員については、備考欄にその旨記入すること。</t>
    <rPh sb="3" eb="4">
      <t>ゲン</t>
    </rPh>
    <rPh sb="4" eb="5">
      <t>ザイ</t>
    </rPh>
    <rPh sb="6" eb="8">
      <t>サンキュウ</t>
    </rPh>
    <rPh sb="8" eb="9">
      <t>オヨ</t>
    </rPh>
    <rPh sb="10" eb="11">
      <t>イク</t>
    </rPh>
    <rPh sb="11" eb="12">
      <t>キュウ</t>
    </rPh>
    <rPh sb="12" eb="13">
      <t>マタ</t>
    </rPh>
    <rPh sb="14" eb="15">
      <t>ビョウ</t>
    </rPh>
    <rPh sb="15" eb="16">
      <t>キュウ</t>
    </rPh>
    <rPh sb="17" eb="19">
      <t>シュトク</t>
    </rPh>
    <rPh sb="23" eb="25">
      <t>ショクイン</t>
    </rPh>
    <rPh sb="31" eb="33">
      <t>ビコウ</t>
    </rPh>
    <rPh sb="33" eb="34">
      <t>ラン</t>
    </rPh>
    <rPh sb="37" eb="38">
      <t>ムネ</t>
    </rPh>
    <rPh sb="38" eb="40">
      <t>キニュウ</t>
    </rPh>
    <phoneticPr fontId="3"/>
  </si>
  <si>
    <r>
      <t>※1　保育士の資格取得年月日は、保育士登録年月日を記入すること。</t>
    </r>
    <r>
      <rPr>
        <u/>
        <sz val="9"/>
        <rFont val="ＭＳ 明朝"/>
        <family val="1"/>
        <charset val="128"/>
      </rPr>
      <t>新規採用職員は履歴書及び資格を確認する書類（保育士資格は保育士証）を添付すること。</t>
    </r>
    <rPh sb="3" eb="6">
      <t>ホイクシ</t>
    </rPh>
    <rPh sb="7" eb="9">
      <t>シカク</t>
    </rPh>
    <rPh sb="9" eb="11">
      <t>シュトク</t>
    </rPh>
    <rPh sb="11" eb="14">
      <t>ネンガッピ</t>
    </rPh>
    <rPh sb="16" eb="19">
      <t>ホイクシ</t>
    </rPh>
    <rPh sb="19" eb="21">
      <t>トウロク</t>
    </rPh>
    <rPh sb="21" eb="24">
      <t>ネンガッピ</t>
    </rPh>
    <rPh sb="25" eb="27">
      <t>キニュウ</t>
    </rPh>
    <rPh sb="32" eb="34">
      <t>シンキ</t>
    </rPh>
    <rPh sb="34" eb="36">
      <t>サイヨウ</t>
    </rPh>
    <rPh sb="36" eb="38">
      <t>ショクイン</t>
    </rPh>
    <rPh sb="39" eb="42">
      <t>リレキショ</t>
    </rPh>
    <rPh sb="42" eb="43">
      <t>オヨ</t>
    </rPh>
    <rPh sb="44" eb="46">
      <t>シカク</t>
    </rPh>
    <rPh sb="47" eb="49">
      <t>カクニン</t>
    </rPh>
    <rPh sb="51" eb="53">
      <t>ショルイ</t>
    </rPh>
    <rPh sb="54" eb="57">
      <t>ホイクシ</t>
    </rPh>
    <rPh sb="57" eb="59">
      <t>シカク</t>
    </rPh>
    <rPh sb="60" eb="63">
      <t>ホイクシ</t>
    </rPh>
    <rPh sb="63" eb="64">
      <t>ショウ</t>
    </rPh>
    <rPh sb="66" eb="68">
      <t>テンプ</t>
    </rPh>
    <phoneticPr fontId="3"/>
  </si>
  <si>
    <t>１　児童数</t>
    <rPh sb="2" eb="4">
      <t>ジドウ</t>
    </rPh>
    <rPh sb="4" eb="5">
      <t>スウ</t>
    </rPh>
    <phoneticPr fontId="1"/>
  </si>
  <si>
    <t>）</t>
  </si>
  <si>
    <t>（</t>
  </si>
  <si>
    <t>年</t>
  </si>
  <si>
    <t>月</t>
  </si>
  <si>
    <t>調理師</t>
    <rPh sb="0" eb="3">
      <t>チョウリシ</t>
    </rPh>
    <phoneticPr fontId="1"/>
  </si>
  <si>
    <t>　　年　 月　 日採用</t>
    <phoneticPr fontId="3"/>
  </si>
  <si>
    <t>満2歳児～5歳児面積合計</t>
    <rPh sb="0" eb="1">
      <t>マン</t>
    </rPh>
    <rPh sb="2" eb="3">
      <t>サイ</t>
    </rPh>
    <rPh sb="3" eb="4">
      <t>ジ</t>
    </rPh>
    <rPh sb="6" eb="7">
      <t>サイ</t>
    </rPh>
    <rPh sb="7" eb="8">
      <t>ジ</t>
    </rPh>
    <rPh sb="8" eb="10">
      <t>メンセキ</t>
    </rPh>
    <rPh sb="10" eb="12">
      <t>ゴウケイ</t>
    </rPh>
    <phoneticPr fontId="1"/>
  </si>
  <si>
    <t>０歳児</t>
    <rPh sb="1" eb="2">
      <t>サイ</t>
    </rPh>
    <rPh sb="2" eb="3">
      <t>ジ</t>
    </rPh>
    <phoneticPr fontId="1"/>
  </si>
  <si>
    <t>20：1</t>
    <phoneticPr fontId="1"/>
  </si>
  <si>
    <t>　 年　 月　 日採用</t>
    <phoneticPr fontId="3"/>
  </si>
  <si>
    <t>　 年　 月　 日採用</t>
    <phoneticPr fontId="3"/>
  </si>
  <si>
    <t>　　年　 月　 日採用</t>
    <phoneticPr fontId="3"/>
  </si>
  <si>
    <t>　　年　 月　 日採用</t>
    <phoneticPr fontId="3"/>
  </si>
  <si>
    <t>(要件は現況調査表参照）</t>
    <phoneticPr fontId="1"/>
  </si>
  <si>
    <t>）</t>
    <phoneticPr fontId="1"/>
  </si>
  <si>
    <t>(要件は現況調査表参照）</t>
    <phoneticPr fontId="1"/>
  </si>
  <si>
    <t>）</t>
    <phoneticPr fontId="1"/>
  </si>
  <si>
    <t>(要件は現況調査表参照）</t>
    <phoneticPr fontId="1"/>
  </si>
  <si>
    <t>(要件は現況調査表参照）</t>
    <phoneticPr fontId="1"/>
  </si>
  <si>
    <t>）</t>
    <phoneticPr fontId="1"/>
  </si>
  <si>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</si>
  <si>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</si>
  <si>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</si>
  <si>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</si>
  <si>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</si>
  <si>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</si>
  <si>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</si>
  <si>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</si>
  <si>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</si>
  <si>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</si>
  <si>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</si>
  <si>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</si>
  <si>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</si>
  <si>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</si>
  <si>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</si>
  <si>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</si>
  <si>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満2歳児を1.98㎡に含めることも可(歩行児)※2</t>
    <rPh sb="0" eb="1">
      <t>マン</t>
    </rPh>
    <rPh sb="2" eb="4">
      <t>サイジ</t>
    </rPh>
    <rPh sb="11" eb="12">
      <t>フク</t>
    </rPh>
    <rPh sb="17" eb="18">
      <t>カ</t>
    </rPh>
    <rPh sb="19" eb="21">
      <t>ホコウ</t>
    </rPh>
    <rPh sb="21" eb="22">
      <t>ジ</t>
    </rPh>
    <phoneticPr fontId="1"/>
  </si>
  <si>
    <t>　1歳児については、そのほとんどがほふくをする子どもと考えられることから、「ほふく児外児」に計上する児童数に留意。</t>
    <rPh sb="2" eb="3">
      <t>サイ</t>
    </rPh>
    <rPh sb="3" eb="4">
      <t>ジ</t>
    </rPh>
    <rPh sb="23" eb="24">
      <t>コ</t>
    </rPh>
    <rPh sb="27" eb="28">
      <t>カンガ</t>
    </rPh>
    <rPh sb="41" eb="42">
      <t>ジ</t>
    </rPh>
    <rPh sb="42" eb="43">
      <t>ガイ</t>
    </rPh>
    <rPh sb="43" eb="44">
      <t>ジ</t>
    </rPh>
    <rPh sb="46" eb="48">
      <t>ケイジョウ</t>
    </rPh>
    <rPh sb="50" eb="52">
      <t>ジドウ</t>
    </rPh>
    <rPh sb="52" eb="53">
      <t>スウ</t>
    </rPh>
    <rPh sb="54" eb="56">
      <t>リュウイ</t>
    </rPh>
    <phoneticPr fontId="4"/>
  </si>
  <si>
    <t>合計</t>
    <rPh sb="0" eb="2">
      <t>ゴウケイ</t>
    </rPh>
    <phoneticPr fontId="1"/>
  </si>
  <si>
    <t>うち
非常勤</t>
    <rPh sb="3" eb="6">
      <t>ヒジョウキン</t>
    </rPh>
    <phoneticPr fontId="1"/>
  </si>
  <si>
    <t>　 年　 月　 日採用</t>
    <phoneticPr fontId="3"/>
  </si>
  <si>
    <t>【令和</t>
    <phoneticPr fontId="1"/>
  </si>
  <si>
    <t>保育所現況調査表</t>
    <rPh sb="0" eb="3">
      <t>ホイクショ</t>
    </rPh>
    <rPh sb="3" eb="5">
      <t>ゲンキョウ</t>
    </rPh>
    <rPh sb="5" eb="8">
      <t>チョウサヒョウ</t>
    </rPh>
    <phoneticPr fontId="1"/>
  </si>
  <si>
    <t>人</t>
    <rPh sb="0" eb="1">
      <t>ニン</t>
    </rPh>
    <phoneticPr fontId="1"/>
  </si>
  <si>
    <t>利用定員</t>
    <rPh sb="0" eb="2">
      <t>リヨウ</t>
    </rPh>
    <rPh sb="2" eb="4">
      <t>テイイン</t>
    </rPh>
    <phoneticPr fontId="1"/>
  </si>
  <si>
    <t>認可定員</t>
    <phoneticPr fontId="1"/>
  </si>
  <si>
    <t>障害児童数</t>
    <rPh sb="0" eb="2">
      <t>ショウガイ</t>
    </rPh>
    <rPh sb="2" eb="4">
      <t>ジドウ</t>
    </rPh>
    <rPh sb="4" eb="5">
      <t>スウ</t>
    </rPh>
    <phoneticPr fontId="1"/>
  </si>
  <si>
    <t>３歳児</t>
    <rPh sb="1" eb="2">
      <t>サイ</t>
    </rPh>
    <rPh sb="2" eb="3">
      <t>ジ</t>
    </rPh>
    <phoneticPr fontId="1"/>
  </si>
  <si>
    <t>屋外運動場</t>
    <rPh sb="0" eb="2">
      <t>オクガイ</t>
    </rPh>
    <rPh sb="2" eb="5">
      <t>ウンドウジョウ</t>
    </rPh>
    <phoneticPr fontId="1"/>
  </si>
  <si>
    <t>遊戯室　※２</t>
    <phoneticPr fontId="1"/>
  </si>
  <si>
    <t>２歳以上児</t>
    <rPh sb="1" eb="2">
      <t>サイ</t>
    </rPh>
    <rPh sb="2" eb="5">
      <t>イジョウジ</t>
    </rPh>
    <phoneticPr fontId="1"/>
  </si>
  <si>
    <t>※2</t>
    <phoneticPr fontId="4"/>
  </si>
  <si>
    <t>　遊戯室を保育室として利用している場合は、遊戯室欄に年齢と児童数を記載。</t>
    <rPh sb="1" eb="4">
      <t>ユウギシツ</t>
    </rPh>
    <rPh sb="5" eb="8">
      <t>ホイクシツ</t>
    </rPh>
    <rPh sb="11" eb="13">
      <t>リヨウ</t>
    </rPh>
    <rPh sb="17" eb="19">
      <t>バアイ</t>
    </rPh>
    <rPh sb="21" eb="24">
      <t>ユウギシツ</t>
    </rPh>
    <rPh sb="24" eb="25">
      <t>ラン</t>
    </rPh>
    <rPh sb="26" eb="28">
      <t>ネンレイ</t>
    </rPh>
    <rPh sb="29" eb="31">
      <t>ジドウ</t>
    </rPh>
    <rPh sb="31" eb="32">
      <t>スウ</t>
    </rPh>
    <rPh sb="33" eb="35">
      <t>キサイ</t>
    </rPh>
    <phoneticPr fontId="4"/>
  </si>
  <si>
    <t>（5：1）</t>
    <phoneticPr fontId="1"/>
  </si>
  <si>
    <t>（25：1）</t>
    <phoneticPr fontId="1"/>
  </si>
  <si>
    <t>うち幼・小
・養護教諭</t>
    <rPh sb="2" eb="3">
      <t>ヨウ</t>
    </rPh>
    <rPh sb="4" eb="5">
      <t>コ</t>
    </rPh>
    <rPh sb="7" eb="9">
      <t>ヨウゴ</t>
    </rPh>
    <rPh sb="9" eb="11">
      <t>キョウユ</t>
    </rPh>
    <phoneticPr fontId="1"/>
  </si>
  <si>
    <t>児童数</t>
    <rPh sb="0" eb="3">
      <t>ジドウスウ</t>
    </rPh>
    <phoneticPr fontId="1"/>
  </si>
  <si>
    <t>利用定員90人以下の施設については１人</t>
    <phoneticPr fontId="1"/>
  </si>
  <si>
    <t>保育標準時間認定を受けた子どもが利用する施設については１人</t>
    <phoneticPr fontId="1"/>
  </si>
  <si>
    <t>基本分</t>
    <rPh sb="0" eb="3">
      <t>キホンブン</t>
    </rPh>
    <phoneticPr fontId="1"/>
  </si>
  <si>
    <t>クラス配置必要保育教諭数計</t>
    <rPh sb="3" eb="5">
      <t>ハイチ</t>
    </rPh>
    <rPh sb="5" eb="7">
      <t>ヒツヨウ</t>
    </rPh>
    <rPh sb="7" eb="9">
      <t>ホイク</t>
    </rPh>
    <rPh sb="9" eb="11">
      <t>キョウユ</t>
    </rPh>
    <rPh sb="11" eb="12">
      <t>スウ</t>
    </rPh>
    <rPh sb="12" eb="13">
      <t>ケイ</t>
    </rPh>
    <phoneticPr fontId="1"/>
  </si>
  <si>
    <t>加算分</t>
    <rPh sb="0" eb="3">
      <t>カサンブン</t>
    </rPh>
    <phoneticPr fontId="1"/>
  </si>
  <si>
    <t>クラス配置必要保育士数</t>
    <rPh sb="3" eb="5">
      <t>ハイチ</t>
    </rPh>
    <rPh sb="5" eb="7">
      <t>ヒツヨウ</t>
    </rPh>
    <rPh sb="7" eb="10">
      <t>ホイクシ</t>
    </rPh>
    <rPh sb="10" eb="11">
      <t>スウ</t>
    </rPh>
    <phoneticPr fontId="1"/>
  </si>
  <si>
    <t>主任保育士を専任化させるための代替保育士</t>
    <rPh sb="0" eb="2">
      <t>シュニン</t>
    </rPh>
    <rPh sb="2" eb="5">
      <t>ホイクシ</t>
    </rPh>
    <rPh sb="6" eb="8">
      <t>センニン</t>
    </rPh>
    <rPh sb="8" eb="9">
      <t>カ</t>
    </rPh>
    <rPh sb="15" eb="17">
      <t>ダイタイ</t>
    </rPh>
    <rPh sb="17" eb="20">
      <t>ホイクシ</t>
    </rPh>
    <phoneticPr fontId="1"/>
  </si>
  <si>
    <t>主任保育士専任加算を適用した場合の必要保育士数</t>
    <rPh sb="0" eb="9">
      <t>シュニンホイクシセンニンカサン</t>
    </rPh>
    <rPh sb="10" eb="12">
      <t>テキヨウ</t>
    </rPh>
    <rPh sb="14" eb="16">
      <t>バアイ</t>
    </rPh>
    <rPh sb="17" eb="23">
      <t>ヒツヨウホイクシスウ</t>
    </rPh>
    <phoneticPr fontId="1"/>
  </si>
  <si>
    <t>3歳児加算(b)のみ適用する場合</t>
    <rPh sb="1" eb="3">
      <t>サイジ</t>
    </rPh>
    <rPh sb="3" eb="5">
      <t>カサン</t>
    </rPh>
    <rPh sb="10" eb="12">
      <t>テキヨウ</t>
    </rPh>
    <rPh sb="14" eb="16">
      <t>バアイ</t>
    </rPh>
    <phoneticPr fontId="1"/>
  </si>
  <si>
    <t>1歳児加算(C）のみ適用する場合</t>
    <rPh sb="1" eb="3">
      <t>サイジ</t>
    </rPh>
    <rPh sb="3" eb="5">
      <t>カサン</t>
    </rPh>
    <rPh sb="10" eb="12">
      <t>テキヨウ</t>
    </rPh>
    <rPh sb="14" eb="16">
      <t>バアイ</t>
    </rPh>
    <phoneticPr fontId="1"/>
  </si>
  <si>
    <t>(a)(b)(C）を適用する場合</t>
    <rPh sb="10" eb="12">
      <t>テキヨウ</t>
    </rPh>
    <rPh sb="14" eb="16">
      <t>バアイ</t>
    </rPh>
    <phoneticPr fontId="1"/>
  </si>
  <si>
    <t>(a)(b)を適用する場合</t>
    <rPh sb="7" eb="9">
      <t>テキヨウ</t>
    </rPh>
    <rPh sb="11" eb="13">
      <t>バアイ</t>
    </rPh>
    <phoneticPr fontId="1"/>
  </si>
  <si>
    <t>(a)(C）を適用する場合</t>
    <rPh sb="7" eb="9">
      <t>テキヨウ</t>
    </rPh>
    <rPh sb="11" eb="13">
      <t>バアイ</t>
    </rPh>
    <phoneticPr fontId="1"/>
  </si>
  <si>
    <t>(b)(C）を適用する場合</t>
    <rPh sb="7" eb="9">
      <t>テキヨウ</t>
    </rPh>
    <rPh sb="11" eb="13">
      <t>バアイ</t>
    </rPh>
    <phoneticPr fontId="1"/>
  </si>
  <si>
    <t>適否</t>
    <rPh sb="0" eb="2">
      <t>テキヒ</t>
    </rPh>
    <phoneticPr fontId="1"/>
  </si>
  <si>
    <t>□適
□否</t>
    <phoneticPr fontId="1"/>
  </si>
  <si>
    <t>児童数</t>
    <rPh sb="0" eb="3">
      <t>ジドウスウ</t>
    </rPh>
    <phoneticPr fontId="1"/>
  </si>
  <si>
    <t>保育士とは児童福祉法第18条の４による者とし、産休・育休・病休等を取得している場合は算定しない。</t>
    <rPh sb="0" eb="2">
      <t>ホイク</t>
    </rPh>
    <rPh sb="2" eb="3">
      <t>シ</t>
    </rPh>
    <rPh sb="5" eb="7">
      <t>ジドウ</t>
    </rPh>
    <rPh sb="7" eb="9">
      <t>フクシ</t>
    </rPh>
    <rPh sb="9" eb="10">
      <t>ホウ</t>
    </rPh>
    <rPh sb="10" eb="11">
      <t>ダイ</t>
    </rPh>
    <rPh sb="13" eb="14">
      <t>ジョウ</t>
    </rPh>
    <rPh sb="19" eb="20">
      <t>モノ</t>
    </rPh>
    <rPh sb="23" eb="25">
      <t>サンキュウ</t>
    </rPh>
    <rPh sb="26" eb="28">
      <t>イクキュウ</t>
    </rPh>
    <rPh sb="29" eb="30">
      <t>ビョウ</t>
    </rPh>
    <rPh sb="30" eb="31">
      <t>キュウ</t>
    </rPh>
    <rPh sb="31" eb="32">
      <t>トウ</t>
    </rPh>
    <rPh sb="33" eb="35">
      <t>シュトク</t>
    </rPh>
    <rPh sb="39" eb="41">
      <t>バアイ</t>
    </rPh>
    <rPh sb="42" eb="44">
      <t>サンテイ</t>
    </rPh>
    <phoneticPr fontId="4"/>
  </si>
  <si>
    <t>幼稚園、小学校、養護教諭免許保有者を「保育士」とみなすのは、当分の間、基準上必要となる保育士数の3分の1を超えない範囲とする。</t>
    <rPh sb="0" eb="3">
      <t>ヨウチエン</t>
    </rPh>
    <rPh sb="4" eb="7">
      <t>ショウガッコウ</t>
    </rPh>
    <rPh sb="8" eb="10">
      <t>ヨウゴ</t>
    </rPh>
    <rPh sb="10" eb="12">
      <t>キョウユ</t>
    </rPh>
    <rPh sb="12" eb="14">
      <t>メンキョ</t>
    </rPh>
    <rPh sb="14" eb="17">
      <t>ホユウシャ</t>
    </rPh>
    <rPh sb="19" eb="22">
      <t>ホイクシ</t>
    </rPh>
    <rPh sb="30" eb="32">
      <t>トウブン</t>
    </rPh>
    <rPh sb="33" eb="34">
      <t>アイダ</t>
    </rPh>
    <rPh sb="35" eb="37">
      <t>キジュン</t>
    </rPh>
    <rPh sb="37" eb="38">
      <t>ジョウ</t>
    </rPh>
    <rPh sb="38" eb="40">
      <t>ヒツヨウ</t>
    </rPh>
    <rPh sb="43" eb="46">
      <t>ホイクシ</t>
    </rPh>
    <rPh sb="46" eb="47">
      <t>スウ</t>
    </rPh>
    <rPh sb="49" eb="50">
      <t>ブン</t>
    </rPh>
    <rPh sb="53" eb="54">
      <t>コ</t>
    </rPh>
    <rPh sb="57" eb="59">
      <t>ハンイ</t>
    </rPh>
    <phoneticPr fontId="1"/>
  </si>
  <si>
    <t>必要保育士数は、年齢別に計算した数（小数点第２位以下の端数切捨て）、及び事業実施に必要な保育士数を合算し、小数点第１位を四捨五入する。</t>
    <rPh sb="0" eb="2">
      <t>ヒツヨウ</t>
    </rPh>
    <rPh sb="2" eb="5">
      <t>ホイクシ</t>
    </rPh>
    <rPh sb="5" eb="6">
      <t>スウ</t>
    </rPh>
    <rPh sb="8" eb="10">
      <t>ネンレイ</t>
    </rPh>
    <rPh sb="10" eb="11">
      <t>ベツ</t>
    </rPh>
    <rPh sb="12" eb="14">
      <t>ケイサン</t>
    </rPh>
    <rPh sb="16" eb="17">
      <t>スウ</t>
    </rPh>
    <rPh sb="18" eb="21">
      <t>ショウスウテン</t>
    </rPh>
    <rPh sb="21" eb="22">
      <t>ダイ</t>
    </rPh>
    <rPh sb="23" eb="24">
      <t>イ</t>
    </rPh>
    <rPh sb="24" eb="26">
      <t>イカ</t>
    </rPh>
    <rPh sb="27" eb="29">
      <t>ハスウ</t>
    </rPh>
    <rPh sb="29" eb="31">
      <t>キリス</t>
    </rPh>
    <rPh sb="34" eb="35">
      <t>オヨ</t>
    </rPh>
    <rPh sb="36" eb="38">
      <t>ジギョウ</t>
    </rPh>
    <rPh sb="38" eb="40">
      <t>ジッシ</t>
    </rPh>
    <rPh sb="41" eb="43">
      <t>ヒツヨウ</t>
    </rPh>
    <rPh sb="44" eb="47">
      <t>ホイクシ</t>
    </rPh>
    <rPh sb="47" eb="48">
      <t>スウ</t>
    </rPh>
    <rPh sb="49" eb="51">
      <t>ガッサン</t>
    </rPh>
    <phoneticPr fontId="4"/>
  </si>
  <si>
    <t>②家庭的保育者、③子育て支援研修員のうち地域保育コース・地域型保育修了者」とする</t>
    <phoneticPr fontId="1"/>
  </si>
  <si>
    <t>保育補助者とは、朝夕の時間帯に配置することが出来るとされた「①保育所で保育業務に従事した期間が十分にある者（常勤で1年相当程度が目安）、</t>
    <rPh sb="0" eb="2">
      <t>ホイク</t>
    </rPh>
    <rPh sb="2" eb="4">
      <t>ホジョ</t>
    </rPh>
    <rPh sb="4" eb="5">
      <t>シャ</t>
    </rPh>
    <rPh sb="8" eb="10">
      <t>アサユウ</t>
    </rPh>
    <rPh sb="11" eb="14">
      <t>ジカンタイ</t>
    </rPh>
    <rPh sb="15" eb="17">
      <t>ハイチ</t>
    </rPh>
    <rPh sb="22" eb="24">
      <t>デキ</t>
    </rPh>
    <rPh sb="31" eb="33">
      <t>ホイク</t>
    </rPh>
    <rPh sb="33" eb="34">
      <t>ショ</t>
    </rPh>
    <rPh sb="35" eb="37">
      <t>ホイク</t>
    </rPh>
    <rPh sb="37" eb="39">
      <t>ギョウム</t>
    </rPh>
    <rPh sb="40" eb="42">
      <t>ジュウジ</t>
    </rPh>
    <rPh sb="44" eb="46">
      <t>キカン</t>
    </rPh>
    <rPh sb="47" eb="49">
      <t>ジュウブン</t>
    </rPh>
    <rPh sb="52" eb="53">
      <t>モノ</t>
    </rPh>
    <rPh sb="54" eb="56">
      <t>ジョウキン</t>
    </rPh>
    <phoneticPr fontId="1"/>
  </si>
  <si>
    <t xml:space="preserve">※　 </t>
    <phoneticPr fontId="4"/>
  </si>
  <si>
    <t>０歳児～５歳児の現職員数及び基準には、障害児保育担当保育士を含む。</t>
    <rPh sb="1" eb="2">
      <t>サイ</t>
    </rPh>
    <rPh sb="2" eb="3">
      <t>ジ</t>
    </rPh>
    <rPh sb="5" eb="6">
      <t>サイ</t>
    </rPh>
    <rPh sb="6" eb="7">
      <t>ジ</t>
    </rPh>
    <rPh sb="8" eb="9">
      <t>ゲン</t>
    </rPh>
    <rPh sb="9" eb="11">
      <t>ショクイン</t>
    </rPh>
    <rPh sb="11" eb="12">
      <t>スウ</t>
    </rPh>
    <rPh sb="12" eb="13">
      <t>オヨ</t>
    </rPh>
    <rPh sb="14" eb="16">
      <t>キジュン</t>
    </rPh>
    <rPh sb="19" eb="22">
      <t>ショウガイジ</t>
    </rPh>
    <rPh sb="22" eb="24">
      <t>ホイク</t>
    </rPh>
    <rPh sb="24" eb="26">
      <t>タントウ</t>
    </rPh>
    <rPh sb="26" eb="29">
      <t>ホイクシ</t>
    </rPh>
    <rPh sb="30" eb="31">
      <t>フク</t>
    </rPh>
    <phoneticPr fontId="4"/>
  </si>
  <si>
    <t>※　</t>
    <phoneticPr fontId="1"/>
  </si>
  <si>
    <t>１歳児配置改善加算について、必要保育士数を満たすほか、次の要件を満たす場合に適用できる。</t>
    <rPh sb="14" eb="20">
      <t>ヒツヨウホイクシスウ</t>
    </rPh>
    <rPh sb="21" eb="22">
      <t>ミ</t>
    </rPh>
    <rPh sb="27" eb="28">
      <t>ツギ</t>
    </rPh>
    <rPh sb="29" eb="31">
      <t>ヨウケン</t>
    </rPh>
    <rPh sb="32" eb="33">
      <t>ミ</t>
    </rPh>
    <rPh sb="35" eb="37">
      <t>バアイ</t>
    </rPh>
    <rPh sb="38" eb="40">
      <t>テキヨウ</t>
    </rPh>
    <phoneticPr fontId="1"/>
  </si>
  <si>
    <t>ⅰ 処遇改善等加算の区分１、区分２及び区分３のいずれも取得していること。</t>
    <phoneticPr fontId="1"/>
  </si>
  <si>
    <t>ⅱ 業務においてＩＣＴの活用を進めており、以下の①及び②～④のいずれか１つの機能以上の機器を導入し、業務に活用していること。</t>
    <phoneticPr fontId="1"/>
  </si>
  <si>
    <t xml:space="preserve">① 園児の登園及び降園に管理に関する機能
</t>
    <phoneticPr fontId="1"/>
  </si>
  <si>
    <t>② 保育に係る計画・記録に関する機能（職員間で情報の共有や更新を行うことができる機能を有すること）</t>
    <phoneticPr fontId="1"/>
  </si>
  <si>
    <t>③ 保護者との連絡に関する機能（ＩＣＴを介さない個別メール・アプリにより保護者との連絡を行っている場合を除く）</t>
    <phoneticPr fontId="1"/>
  </si>
  <si>
    <t>④ キャッシュレス決済に関する機能</t>
    <phoneticPr fontId="1"/>
  </si>
  <si>
    <t>ⅲ 処遇改善等加算（区分１及び区分２）の加算率の算定に示す方法により算定される「職員１人当たりの平均経験年数」が10年以上であること。</t>
    <rPh sb="2" eb="9">
      <t>ショグウカイゼントウカサン</t>
    </rPh>
    <phoneticPr fontId="1"/>
  </si>
  <si>
    <t>※</t>
    <phoneticPr fontId="1"/>
  </si>
  <si>
    <t>４歳以上児配置改善加算について、チーム保育推進加算を算定している施設は適用できない。（概ねチーム保育推進加算の方が加算額が高くなります。）</t>
    <rPh sb="1" eb="5">
      <t>サイイジョウジ</t>
    </rPh>
    <rPh sb="5" eb="11">
      <t>ハイチカイゼンカサン</t>
    </rPh>
    <rPh sb="35" eb="37">
      <t>テキヨウ</t>
    </rPh>
    <rPh sb="43" eb="44">
      <t>オオム</t>
    </rPh>
    <rPh sb="48" eb="54">
      <t>ホイクスイシンカサン</t>
    </rPh>
    <rPh sb="55" eb="56">
      <t>ホウ</t>
    </rPh>
    <rPh sb="57" eb="60">
      <t>カサンガク</t>
    </rPh>
    <rPh sb="61" eb="62">
      <t>タカ</t>
    </rPh>
    <phoneticPr fontId="1"/>
  </si>
  <si>
    <t>４　特別保育担当保育士数</t>
    <rPh sb="2" eb="4">
      <t>トクベツ</t>
    </rPh>
    <rPh sb="4" eb="6">
      <t>ホイク</t>
    </rPh>
    <rPh sb="6" eb="8">
      <t>タントウ</t>
    </rPh>
    <rPh sb="8" eb="12">
      <t>ホイクシスウ</t>
    </rPh>
    <phoneticPr fontId="1"/>
  </si>
  <si>
    <t>延長保育</t>
    <rPh sb="0" eb="4">
      <t>エンチョウホイク</t>
    </rPh>
    <phoneticPr fontId="1"/>
  </si>
  <si>
    <t>一時預かり</t>
    <rPh sb="0" eb="3">
      <t>イチジアズ</t>
    </rPh>
    <phoneticPr fontId="1"/>
  </si>
  <si>
    <t>備考</t>
    <rPh sb="0" eb="2">
      <t>ビコウ</t>
    </rPh>
    <phoneticPr fontId="1"/>
  </si>
  <si>
    <t>５　職員人数</t>
    <rPh sb="2" eb="4">
      <t>ショクイン</t>
    </rPh>
    <rPh sb="4" eb="5">
      <t>ニン</t>
    </rPh>
    <rPh sb="5" eb="6">
      <t>スウ</t>
    </rPh>
    <phoneticPr fontId="1"/>
  </si>
  <si>
    <t>主任保育士専任加算について、主任保育士を専任化させるための代替保育士を配置するほか、次の事業等を複数実施する必要がある。</t>
    <rPh sb="0" eb="5">
      <t>シュニンホイクシ</t>
    </rPh>
    <rPh sb="5" eb="9">
      <t>センニンカサン</t>
    </rPh>
    <rPh sb="35" eb="37">
      <t>ハイチ</t>
    </rPh>
    <rPh sb="42" eb="43">
      <t>ツギ</t>
    </rPh>
    <rPh sb="44" eb="47">
      <t>ジギョウトウ</t>
    </rPh>
    <rPh sb="48" eb="52">
      <t>フクスウジッシ</t>
    </rPh>
    <rPh sb="54" eb="56">
      <t>ヒツヨウ</t>
    </rPh>
    <phoneticPr fontId="1"/>
  </si>
  <si>
    <t>ⅰ 延長保育事業（子ども・子育て支援交付金の交付に係る要件に適合するもの及びこれと同等の要件を満たして自主事業として実施しているもの。）</t>
    <phoneticPr fontId="1"/>
  </si>
  <si>
    <t>ⅱ 一時預かり事業（一般型）（子ども・子育て支援交付金に係る要件に適合しており、かつ、月の平均対象子どもが１人以上いるもの。）</t>
    <phoneticPr fontId="1"/>
  </si>
  <si>
    <t>ⅲ 病児保育事業（子ども・子育て支援交付金に係る要件に適合するもの及びこれと同等の要件を満たして自主事業として実施しているもの。）</t>
    <phoneticPr fontId="1"/>
  </si>
  <si>
    <t>ⅳ 乳児が３人以上利用している施設</t>
    <phoneticPr fontId="1"/>
  </si>
  <si>
    <t>ⅴ 障害児が１人以上利用している施設</t>
    <phoneticPr fontId="1"/>
  </si>
  <si>
    <t>※　上記の各要件について、上記を満たさない場合であっても、満たすこととする規定があることに留意する。</t>
    <rPh sb="2" eb="4">
      <t>ジョウキ</t>
    </rPh>
    <rPh sb="5" eb="8">
      <t>カクヨウケン</t>
    </rPh>
    <rPh sb="13" eb="15">
      <t>ジョウキ</t>
    </rPh>
    <rPh sb="16" eb="17">
      <t>ミ</t>
    </rPh>
    <rPh sb="21" eb="23">
      <t>バアイ</t>
    </rPh>
    <rPh sb="29" eb="30">
      <t>ミ</t>
    </rPh>
    <rPh sb="37" eb="39">
      <t>キテイ</t>
    </rPh>
    <rPh sb="45" eb="47">
      <t>リュウイ</t>
    </rPh>
    <phoneticPr fontId="1"/>
  </si>
  <si>
    <t>【保育士】</t>
    <rPh sb="1" eb="4">
      <t>ホイクシ</t>
    </rPh>
    <phoneticPr fontId="1"/>
  </si>
  <si>
    <t>【保育士以外（施設長・看護師・保育補助者・調理員・事務職等）】</t>
    <rPh sb="1" eb="4">
      <t>ホイクシ</t>
    </rPh>
    <rPh sb="4" eb="6">
      <t>イガイ</t>
    </rPh>
    <rPh sb="7" eb="9">
      <t>シセツ</t>
    </rPh>
    <rPh sb="9" eb="10">
      <t>チョウ</t>
    </rPh>
    <rPh sb="11" eb="14">
      <t>カンゴシ</t>
    </rPh>
    <rPh sb="15" eb="17">
      <t>ホイク</t>
    </rPh>
    <rPh sb="17" eb="19">
      <t>ホジョ</t>
    </rPh>
    <rPh sb="19" eb="20">
      <t>シャ</t>
    </rPh>
    <rPh sb="21" eb="23">
      <t>チョウリ</t>
    </rPh>
    <rPh sb="23" eb="24">
      <t>イン</t>
    </rPh>
    <rPh sb="25" eb="27">
      <t>ジム</t>
    </rPh>
    <rPh sb="27" eb="28">
      <t>ショク</t>
    </rPh>
    <rPh sb="28" eb="29">
      <t>ナド</t>
    </rPh>
    <phoneticPr fontId="1"/>
  </si>
  <si>
    <t>保健師、看護師又は准看護師を、１人に限って、保育士とみなすことができる。</t>
    <rPh sb="0" eb="3">
      <t>ホケンシ</t>
    </rPh>
    <rPh sb="4" eb="7">
      <t>カンゴシ</t>
    </rPh>
    <rPh sb="7" eb="8">
      <t>マタ</t>
    </rPh>
    <rPh sb="9" eb="13">
      <t>ジュンカンゴシ</t>
    </rPh>
    <phoneticPr fontId="4"/>
  </si>
  <si>
    <t>ただし、乳児の数が４人未満である保育所については、子育てに関する知識及び経験を有する看護師等を配置し、</t>
    <phoneticPr fontId="1"/>
  </si>
  <si>
    <t>かつ、当該看護師等が保育を行うに当たって当該保育所の保育士による支援を受けることができる体制を確保しなければならない。</t>
    <phoneticPr fontId="1"/>
  </si>
  <si>
    <t>必要保育士数</t>
    <rPh sb="0" eb="2">
      <t>ヒツヨウ</t>
    </rPh>
    <rPh sb="2" eb="5">
      <t>ホイクシ</t>
    </rPh>
    <rPh sb="5" eb="6">
      <t>スウ</t>
    </rPh>
    <phoneticPr fontId="1"/>
  </si>
  <si>
    <t>調理員</t>
    <rPh sb="0" eb="2">
      <t>チョウリ</t>
    </rPh>
    <rPh sb="2" eb="3">
      <t>イン</t>
    </rPh>
    <phoneticPr fontId="1"/>
  </si>
  <si>
    <t>４歳以上加算(a)のみ適用する場合</t>
    <rPh sb="1" eb="4">
      <t>サイイジョウ</t>
    </rPh>
    <rPh sb="4" eb="6">
      <t>カサン</t>
    </rPh>
    <rPh sb="11" eb="13">
      <t>テキヨウ</t>
    </rPh>
    <rPh sb="15" eb="17">
      <t>バアイ</t>
    </rPh>
    <phoneticPr fontId="1"/>
  </si>
  <si>
    <t>主幹教諭
（専任）</t>
    <rPh sb="0" eb="2">
      <t>シュカン</t>
    </rPh>
    <rPh sb="2" eb="4">
      <t>ホイク</t>
    </rPh>
    <rPh sb="4" eb="6">
      <t>キョウユセンニン</t>
    </rPh>
    <phoneticPr fontId="1"/>
  </si>
  <si>
    <t>６  職員配置状況</t>
    <rPh sb="3" eb="5">
      <t>ショクイン</t>
    </rPh>
    <rPh sb="5" eb="7">
      <t>ハイチ</t>
    </rPh>
    <rPh sb="7" eb="9">
      <t>ジョウキョウ</t>
    </rPh>
    <phoneticPr fontId="3"/>
  </si>
  <si>
    <t>41人以上150人以下の施設は２人、151人以上の施設は３人（うち１人は非常勤）を配置する必要がある。</t>
    <phoneticPr fontId="1"/>
  </si>
  <si>
    <t>ただし、調理業務の全部を委託する場合、または搬入施設から食事を搬入する場合は、調理員を置かないことができる。</t>
    <phoneticPr fontId="1"/>
  </si>
  <si>
    <t>理学療法士、作業療法士及び言語聴覚士等を、１人に限って、保育士とみなすことができる。</t>
    <rPh sb="11" eb="12">
      <t>オヨ</t>
    </rPh>
    <rPh sb="18" eb="19">
      <t>トウ</t>
    </rPh>
    <phoneticPr fontId="1"/>
  </si>
  <si>
    <t>ただし、子育て支援に係る業務に３年以上従事経験を持つ者とした上で、専門職が保育を行うに当たっては保育士の支援を受けることを必要とする。</t>
    <phoneticPr fontId="1"/>
  </si>
  <si>
    <t>なお、看護師等と専門職の２人を保育士とみなすこともできる。</t>
    <phoneticPr fontId="1"/>
  </si>
  <si>
    <t>療育支援加算について、主任保育士専任加算の対象施設であるとともに、主任保育士を補助する者（非常勤・無資格可）</t>
    <rPh sb="0" eb="6">
      <t>リョウイクシエンカサン</t>
    </rPh>
    <rPh sb="33" eb="38">
      <t>シュニンホイクシ</t>
    </rPh>
    <rPh sb="39" eb="41">
      <t>ホジョ</t>
    </rPh>
    <rPh sb="43" eb="44">
      <t>モノ</t>
    </rPh>
    <phoneticPr fontId="1"/>
  </si>
  <si>
    <t>３　必要保育士数</t>
    <rPh sb="2" eb="4">
      <t>ヒツヨウ</t>
    </rPh>
    <rPh sb="4" eb="7">
      <t>ホイクシ</t>
    </rPh>
    <rPh sb="7" eb="8">
      <t>スウ</t>
    </rPh>
    <phoneticPr fontId="1"/>
  </si>
  <si>
    <t>又は専門職（理学療法士、作業療法士及び言語聴覚士等）を配置する必要がある。</t>
    <phoneticPr fontId="1"/>
  </si>
  <si>
    <r>
      <t xml:space="preserve">副園長
</t>
    </r>
    <r>
      <rPr>
        <sz val="8"/>
        <rFont val="ＭＳ 明朝"/>
        <family val="1"/>
        <charset val="128"/>
      </rPr>
      <t>(又は教頭）</t>
    </r>
    <rPh sb="0" eb="3">
      <t>フクエンチョウ</t>
    </rPh>
    <rPh sb="5" eb="6">
      <t>マタ</t>
    </rPh>
    <rPh sb="7" eb="9">
      <t>キョウトウ</t>
    </rPh>
    <phoneticPr fontId="1"/>
  </si>
  <si>
    <r>
      <t xml:space="preserve">その他
</t>
    </r>
    <r>
      <rPr>
        <sz val="8"/>
        <rFont val="ＭＳ 明朝"/>
        <family val="1"/>
        <charset val="128"/>
      </rPr>
      <t>(運転手等）</t>
    </r>
    <rPh sb="2" eb="3">
      <t>タ</t>
    </rPh>
    <rPh sb="5" eb="8">
      <t>ウンテンシュ</t>
    </rPh>
    <rPh sb="8" eb="9">
      <t>ナド</t>
    </rPh>
    <phoneticPr fontId="1"/>
  </si>
  <si>
    <r>
      <rPr>
        <u/>
        <sz val="11"/>
        <rFont val="ＭＳ 明朝"/>
        <family val="1"/>
        <charset val="128"/>
      </rPr>
      <t>保育補助者</t>
    </r>
    <r>
      <rPr>
        <sz val="11"/>
        <rFont val="ＭＳ 明朝"/>
        <family val="1"/>
        <charset val="128"/>
      </rPr>
      <t>※</t>
    </r>
    <rPh sb="0" eb="2">
      <t>ホイク</t>
    </rPh>
    <rPh sb="2" eb="4">
      <t>ホジョ</t>
    </rPh>
    <rPh sb="4" eb="5">
      <t>シャ</t>
    </rPh>
    <phoneticPr fontId="1"/>
  </si>
  <si>
    <t>看護師の欄は正看護師又は准看護師とし、短時間保育士（1日６時間未満又は月20日未満）は非常勤の欄に記載すること。</t>
    <rPh sb="0" eb="3">
      <t>カンゴシ</t>
    </rPh>
    <rPh sb="4" eb="5">
      <t>ラン</t>
    </rPh>
    <rPh sb="6" eb="7">
      <t>セイ</t>
    </rPh>
    <rPh sb="7" eb="10">
      <t>カンゴシ</t>
    </rPh>
    <rPh sb="10" eb="11">
      <t>マタ</t>
    </rPh>
    <rPh sb="12" eb="16">
      <t>ジュンカンゴシ</t>
    </rPh>
    <rPh sb="19" eb="22">
      <t>タンジカン</t>
    </rPh>
    <rPh sb="22" eb="25">
      <t>ホイクシ</t>
    </rPh>
    <rPh sb="43" eb="46">
      <t>ヒジョウキン</t>
    </rPh>
    <rPh sb="47" eb="48">
      <t>ラン</t>
    </rPh>
    <rPh sb="49" eb="51">
      <t>キサイ</t>
    </rPh>
    <phoneticPr fontId="4"/>
  </si>
  <si>
    <t>調理員について、利用定員20人の施設は１人、21人以上40人以下の施設は２人（うち１人は非常勤（週５日、１日当たり４時間の配置分の費用を算定））、</t>
    <rPh sb="0" eb="3">
      <t>チョウリイン</t>
    </rPh>
    <phoneticPr fontId="1"/>
  </si>
  <si>
    <t>※</t>
    <phoneticPr fontId="1"/>
  </si>
  <si>
    <t>（常勤以外の職員の１か月の勤務時間数÷就業規則等で定めた常勤職員の１か月の勤務時間数＝ 常勤換算値(小数点以下の端数処理を行わない)）</t>
    <phoneticPr fontId="1"/>
  </si>
  <si>
    <t>就業規則等で定めた常勤職員の１か月の勤務時間数</t>
    <phoneticPr fontId="3"/>
  </si>
  <si>
    <t>現職員数の記入について、就業規則等で定めた常勤職員の１か月の勤務時間数に達しない職員を充てる場合には常勤換算数を用いること。</t>
    <rPh sb="0" eb="1">
      <t>ゲン</t>
    </rPh>
    <rPh sb="1" eb="3">
      <t>ショクイン</t>
    </rPh>
    <rPh sb="3" eb="4">
      <t>スウ</t>
    </rPh>
    <rPh sb="5" eb="7">
      <t>キニュウ</t>
    </rPh>
    <rPh sb="12" eb="17">
      <t>シュウギョウキソクトウ</t>
    </rPh>
    <rPh sb="18" eb="19">
      <t>サダ</t>
    </rPh>
    <rPh sb="21" eb="25">
      <t>ジョウキンショクイン</t>
    </rPh>
    <rPh sb="28" eb="29">
      <t>ゲツ</t>
    </rPh>
    <rPh sb="30" eb="35">
      <t>キンムジカンスウ</t>
    </rPh>
    <rPh sb="36" eb="37">
      <t>タッ</t>
    </rPh>
    <phoneticPr fontId="1"/>
  </si>
  <si>
    <t>※3　担当保育士のうち、特別保育事業における担当保育士（一時預かり事業は専従職員）については該当事業をチェックすること。</t>
    <rPh sb="3" eb="5">
      <t>タントウ</t>
    </rPh>
    <rPh sb="5" eb="7">
      <t>ホイク</t>
    </rPh>
    <rPh sb="7" eb="8">
      <t>シ</t>
    </rPh>
    <rPh sb="12" eb="14">
      <t>トクベツ</t>
    </rPh>
    <rPh sb="14" eb="16">
      <t>ホイク</t>
    </rPh>
    <rPh sb="16" eb="18">
      <t>ジギョウ</t>
    </rPh>
    <rPh sb="22" eb="24">
      <t>タントウ</t>
    </rPh>
    <rPh sb="24" eb="26">
      <t>ホイク</t>
    </rPh>
    <rPh sb="26" eb="27">
      <t>シ</t>
    </rPh>
    <rPh sb="46" eb="48">
      <t>ガイトウ</t>
    </rPh>
    <rPh sb="48" eb="50">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</si>
</sst>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_ "/>
    <numFmt numFmtId="178" formatCode="0_ "/>
    <numFmt numFmtId="179" formatCode="#,##0.00_ "/>
    <numFmt numFmtId="180" formatCode="0.0%"/>
    <numFmt numFmtId="181" formatCode="#,##0;&quot;▲ &quot;#,##0"/>
    <numFmt numFmtId="182" formatCode="_-&quot;¥&quot;* #,##0_-;\-&quot;¥&quot;* #,##0_-;_-&quot;¥&quot;* &quot;-&quot;_-;_-@_-"/>
    <numFmt numFmtId="183" formatCode="0.0"/>
    <numFmt numFmtId="184" formatCode="General&quot;時間&quot;"/>
  </numFmts>
  <fonts count="29">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name val="明朝"/>
      <family val="3"/>
      <charset val="128"/>
    </font>
    <font>
      <sz val="10"/>
      <name val="ＭＳ Ｐ明朝"/>
      <family val="1"/>
      <charset val="128"/>
    </font>
    <font>
      <sz val="11"/>
      <name val="ＭＳ Ｐ明朝"/>
      <family val="1"/>
      <charset val="128"/>
    </font>
    <font>
      <sz val="11"/>
      <color theme="1"/>
      <name val="ＭＳ Ｐゴシック"/>
      <family val="2"/>
      <charset val="128"/>
      <scheme val="minor"/>
    </font>
    <font>
      <sz val="11"/>
      <color theme="1"/>
      <name val="ＭＳ 明朝"/>
      <family val="1"/>
      <charset val="128"/>
    </font>
    <font>
      <sz val="11"/>
      <name val="明朝"/>
      <family val="3"/>
      <charset val="128"/>
    </font>
    <font>
      <sz val="11"/>
      <name val="ＭＳ 明朝"/>
      <family val="1"/>
      <charset val="128"/>
    </font>
    <font>
      <sz val="10"/>
      <name val="ＭＳ 明朝"/>
      <family val="1"/>
      <charset val="128"/>
    </font>
    <font>
      <sz val="11"/>
      <name val="ＭＳ ゴシック"/>
      <family val="3"/>
      <charset val="128"/>
    </font>
    <font>
      <sz val="9"/>
      <name val="ＭＳ 明朝"/>
      <family val="1"/>
      <charset val="128"/>
    </font>
    <font>
      <sz val="8"/>
      <name val="ＭＳ 明朝"/>
      <family val="1"/>
      <charset val="128"/>
    </font>
    <font>
      <sz val="10"/>
      <name val="ＭＳ Ｐゴシック"/>
      <family val="3"/>
      <charset val="128"/>
    </font>
    <font>
      <sz val="12"/>
      <name val="明朝"/>
      <family val="3"/>
      <charset val="128"/>
    </font>
    <font>
      <sz val="11"/>
      <name val="ＭＳ Ｐゴシック"/>
      <family val="3"/>
      <charset val="128"/>
    </font>
    <font>
      <sz val="16"/>
      <name val="ＭＳ ゴシック"/>
      <family val="3"/>
      <charset val="128"/>
    </font>
    <font>
      <u/>
      <sz val="9"/>
      <name val="ＭＳ 明朝"/>
      <family val="1"/>
      <charset val="128"/>
    </font>
    <font>
      <b/>
      <sz val="11"/>
      <name val="ＭＳ 明朝"/>
      <family val="1"/>
      <charset val="128"/>
    </font>
    <font>
      <sz val="12"/>
      <name val="ＭＳ 明朝"/>
      <family val="1"/>
      <charset val="128"/>
    </font>
    <font>
      <sz val="7"/>
      <name val="ＭＳ 明朝"/>
      <family val="1"/>
      <charset val="128"/>
    </font>
    <font>
      <sz val="10.5"/>
      <name val="ＭＳ 明朝"/>
      <family val="1"/>
      <charset val="128"/>
    </font>
    <font>
      <u/>
      <sz val="11"/>
      <name val="ＭＳ 明朝"/>
      <family val="1"/>
      <charset val="128"/>
    </font>
    <font>
      <u/>
      <sz val="10"/>
      <name val="ＭＳ 明朝"/>
      <family val="1"/>
      <charset val="128"/>
    </font>
    <font>
      <b/>
      <sz val="9"/>
      <color indexed="81"/>
      <name val="MS P ゴシック"/>
      <family val="3"/>
      <charset val="128"/>
    </font>
    <font>
      <sz val="16"/>
      <name val="ＭＳ 明朝"/>
      <family val="1"/>
      <charset val="128"/>
    </font>
    <font>
      <sz val="9"/>
      <color indexed="81"/>
      <name val="MS P ゴシック"/>
      <family val="3"/>
      <charset val="128"/>
    </font>
  </fonts>
  <fills count="6">
    <fill>
      <patternFill patternType="none"/>
    </fill>
    <fill>
      <patternFill patternType="gray125"/>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59999389629810485"/>
        <bgColor indexed="64"/>
      </patternFill>
    </fill>
  </fills>
  <borders count="12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style="thin">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hair">
        <color indexed="64"/>
      </left>
      <right style="thin">
        <color indexed="64"/>
      </right>
      <top style="double">
        <color indexed="64"/>
      </top>
      <bottom/>
      <diagonal/>
    </border>
    <border>
      <left style="thin">
        <color indexed="64"/>
      </left>
      <right style="medium">
        <color indexed="64"/>
      </right>
      <top/>
      <bottom/>
      <diagonal/>
    </border>
    <border>
      <left/>
      <right/>
      <top style="thin">
        <color indexed="64"/>
      </top>
      <bottom style="double">
        <color indexed="64"/>
      </bottom>
      <diagonal/>
    </border>
    <border diagonalUp="1">
      <left style="medium">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1">
    <xf numFmtId="0" fontId="0" fillId="0" borderId="0">
      <alignment vertical="center"/>
    </xf>
    <xf numFmtId="0" fontId="2" fillId="0" borderId="0">
      <alignment vertical="center"/>
    </xf>
    <xf numFmtId="9" fontId="7" fillId="0" borderId="0" applyFont="0" applyFill="0" applyBorder="0" applyAlignment="0" applyProtection="0">
      <alignment vertical="center"/>
    </xf>
    <xf numFmtId="0" fontId="9" fillId="0" borderId="0"/>
    <xf numFmtId="9" fontId="9" fillId="0" borderId="0" applyFont="0" applyFill="0" applyBorder="0" applyAlignment="0" applyProtection="0"/>
    <xf numFmtId="38" fontId="7" fillId="0" borderId="0" applyFont="0" applyFill="0" applyBorder="0" applyAlignment="0" applyProtection="0">
      <alignment vertical="center"/>
    </xf>
    <xf numFmtId="182" fontId="15" fillId="0" borderId="0" applyFont="0" applyFill="0" applyBorder="0" applyAlignment="0" applyProtection="0"/>
    <xf numFmtId="0" fontId="16" fillId="0" borderId="0"/>
    <xf numFmtId="0" fontId="17" fillId="0" borderId="0">
      <alignment vertical="center"/>
    </xf>
    <xf numFmtId="0" fontId="2" fillId="0" borderId="0">
      <alignment vertical="center"/>
    </xf>
    <xf numFmtId="0" fontId="9" fillId="0" borderId="0"/>
  </cellStyleXfs>
  <cellXfs count="551">
    <xf numFmtId="0" fontId="0" fillId="0" borderId="0" xfId="0">
      <alignment vertical="center"/>
    </xf>
    <xf numFmtId="0" fontId="8" fillId="0" borderId="0" xfId="0" applyFont="1">
      <alignment vertical="center"/>
    </xf>
    <xf numFmtId="0" fontId="8" fillId="0" borderId="0" xfId="0" applyFont="1" applyBorder="1">
      <alignment vertical="center"/>
    </xf>
    <xf numFmtId="181" fontId="10" fillId="0" borderId="0" xfId="3" applyNumberFormat="1" applyFont="1" applyAlignment="1" applyProtection="1">
      <alignment vertical="center" shrinkToFit="1"/>
      <protection locked="0"/>
    </xf>
    <xf numFmtId="181" fontId="11" fillId="0" borderId="0" xfId="3" applyNumberFormat="1" applyFont="1" applyAlignment="1" applyProtection="1">
      <alignment vertical="center"/>
    </xf>
    <xf numFmtId="181" fontId="11" fillId="0" borderId="0" xfId="3" applyNumberFormat="1" applyFont="1" applyAlignment="1" applyProtection="1">
      <alignment vertical="center"/>
      <protection locked="0"/>
    </xf>
    <xf numFmtId="181" fontId="10" fillId="0" borderId="0" xfId="3" applyNumberFormat="1" applyFont="1" applyAlignment="1" applyProtection="1">
      <alignment vertical="center"/>
    </xf>
    <xf numFmtId="181" fontId="10" fillId="0" borderId="0" xfId="3" applyNumberFormat="1" applyFont="1" applyAlignment="1" applyProtection="1">
      <alignment vertical="center"/>
      <protection locked="0"/>
    </xf>
    <xf numFmtId="0" fontId="12" fillId="0" borderId="0" xfId="3" applyFont="1" applyBorder="1" applyAlignment="1">
      <alignment vertical="center"/>
    </xf>
    <xf numFmtId="0" fontId="6" fillId="0" borderId="0" xfId="3" applyFont="1" applyBorder="1" applyAlignment="1">
      <alignment vertical="center"/>
    </xf>
    <xf numFmtId="0" fontId="5" fillId="0" borderId="0" xfId="3" applyFont="1" applyBorder="1" applyAlignment="1">
      <alignment vertical="center"/>
    </xf>
    <xf numFmtId="0" fontId="5" fillId="0" borderId="0" xfId="3" applyFont="1" applyBorder="1" applyAlignment="1">
      <alignment horizontal="right" vertical="center"/>
    </xf>
    <xf numFmtId="0" fontId="5" fillId="0" borderId="0" xfId="3" applyFont="1" applyBorder="1" applyAlignment="1">
      <alignment horizontal="right" vertical="center" shrinkToFit="1"/>
    </xf>
    <xf numFmtId="0" fontId="10" fillId="0" borderId="0" xfId="3" applyFont="1" applyBorder="1" applyAlignment="1">
      <alignment vertical="center"/>
    </xf>
    <xf numFmtId="0" fontId="13" fillId="0" borderId="0" xfId="3" applyFont="1" applyFill="1" applyBorder="1" applyAlignment="1">
      <alignment horizontal="left" vertical="center"/>
    </xf>
    <xf numFmtId="0" fontId="13" fillId="0" borderId="0" xfId="3" applyFont="1" applyBorder="1" applyAlignment="1">
      <alignment horizontal="left" vertical="center"/>
    </xf>
    <xf numFmtId="181" fontId="10" fillId="0" borderId="0" xfId="3" applyNumberFormat="1" applyFont="1" applyAlignment="1">
      <alignment vertical="center"/>
    </xf>
    <xf numFmtId="0" fontId="6" fillId="0" borderId="4" xfId="3" applyFont="1" applyBorder="1" applyAlignment="1">
      <alignment horizontal="center" vertical="center"/>
    </xf>
    <xf numFmtId="0" fontId="6" fillId="0" borderId="4" xfId="3" applyFont="1" applyBorder="1" applyAlignment="1">
      <alignment horizontal="center" vertical="center" shrinkToFit="1"/>
    </xf>
    <xf numFmtId="176" fontId="8" fillId="0" borderId="0" xfId="0" applyNumberFormat="1"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8" fillId="0" borderId="0" xfId="0" quotePrefix="1" applyFont="1" applyBorder="1" applyAlignment="1">
      <alignment horizontal="center" vertical="center"/>
    </xf>
    <xf numFmtId="0" fontId="13" fillId="0" borderId="0" xfId="3" applyFont="1" applyBorder="1" applyAlignment="1">
      <alignment horizontal="left" vertical="center"/>
    </xf>
    <xf numFmtId="0" fontId="6" fillId="0" borderId="4" xfId="3" applyFont="1" applyBorder="1" applyAlignment="1">
      <alignment horizontal="center" vertical="center"/>
    </xf>
    <xf numFmtId="0" fontId="6" fillId="0" borderId="4" xfId="3" applyFont="1" applyBorder="1" applyAlignment="1">
      <alignment horizontal="center" vertical="center" shrinkToFit="1"/>
    </xf>
    <xf numFmtId="0" fontId="13" fillId="0" borderId="0" xfId="3" applyFont="1" applyBorder="1" applyAlignment="1">
      <alignment horizontal="left" vertical="center"/>
    </xf>
    <xf numFmtId="0" fontId="18" fillId="0" borderId="0" xfId="3" applyFont="1" applyBorder="1" applyAlignment="1">
      <alignment vertical="center"/>
    </xf>
    <xf numFmtId="0" fontId="13" fillId="0" borderId="0" xfId="3" applyFont="1" applyBorder="1" applyAlignment="1">
      <alignment horizontal="left" vertical="center"/>
    </xf>
    <xf numFmtId="181" fontId="11" fillId="0" borderId="0" xfId="3" applyNumberFormat="1" applyFont="1" applyFill="1" applyAlignment="1" applyProtection="1">
      <alignment vertical="center"/>
      <protection locked="0"/>
    </xf>
    <xf numFmtId="0" fontId="20" fillId="0" borderId="0" xfId="3" applyFont="1" applyBorder="1" applyAlignment="1">
      <alignment vertical="center"/>
    </xf>
    <xf numFmtId="0" fontId="13" fillId="2" borderId="68" xfId="3" applyFont="1" applyFill="1" applyBorder="1" applyAlignment="1" applyProtection="1">
      <alignment vertical="center"/>
      <protection locked="0"/>
    </xf>
    <xf numFmtId="0" fontId="13" fillId="2" borderId="69" xfId="3" applyFont="1" applyFill="1" applyBorder="1" applyAlignment="1" applyProtection="1">
      <alignment vertical="center"/>
      <protection locked="0"/>
    </xf>
    <xf numFmtId="0" fontId="13" fillId="2" borderId="37" xfId="3" applyFont="1" applyFill="1" applyBorder="1" applyAlignment="1" applyProtection="1">
      <alignment vertical="center"/>
      <protection locked="0"/>
    </xf>
    <xf numFmtId="0" fontId="13" fillId="2" borderId="38" xfId="3" applyFont="1" applyFill="1" applyBorder="1" applyAlignment="1" applyProtection="1">
      <alignment vertical="center"/>
      <protection locked="0"/>
    </xf>
    <xf numFmtId="0" fontId="13" fillId="2" borderId="70" xfId="3" applyFont="1" applyFill="1" applyBorder="1" applyAlignment="1" applyProtection="1">
      <alignment vertical="center"/>
    </xf>
    <xf numFmtId="0" fontId="13" fillId="2" borderId="71" xfId="3" applyFont="1" applyFill="1" applyBorder="1" applyAlignment="1" applyProtection="1">
      <alignment vertical="center"/>
      <protection locked="0"/>
    </xf>
    <xf numFmtId="0" fontId="13" fillId="2" borderId="71" xfId="3" applyFont="1" applyFill="1" applyBorder="1" applyAlignment="1" applyProtection="1">
      <alignment vertical="center"/>
    </xf>
    <xf numFmtId="0" fontId="13" fillId="2" borderId="72" xfId="3" applyFont="1" applyFill="1" applyBorder="1" applyAlignment="1" applyProtection="1">
      <alignment vertical="center" shrinkToFit="1"/>
    </xf>
    <xf numFmtId="0" fontId="13" fillId="2" borderId="35" xfId="3" applyFont="1" applyFill="1" applyBorder="1" applyAlignment="1" applyProtection="1">
      <alignment vertical="center"/>
    </xf>
    <xf numFmtId="0" fontId="13" fillId="2" borderId="36" xfId="3" applyFont="1" applyFill="1" applyBorder="1" applyAlignment="1" applyProtection="1">
      <alignment vertical="center"/>
      <protection locked="0"/>
    </xf>
    <xf numFmtId="0" fontId="13" fillId="2" borderId="36" xfId="3" applyFont="1" applyFill="1" applyBorder="1" applyAlignment="1" applyProtection="1">
      <alignment vertical="center"/>
    </xf>
    <xf numFmtId="0" fontId="13" fillId="2" borderId="75" xfId="3" applyFont="1" applyFill="1" applyBorder="1" applyAlignment="1" applyProtection="1">
      <alignment vertical="center" shrinkToFit="1"/>
    </xf>
    <xf numFmtId="0" fontId="13" fillId="2" borderId="0" xfId="3" applyFont="1" applyFill="1" applyBorder="1" applyAlignment="1" applyProtection="1">
      <alignment vertical="center"/>
      <protection locked="0"/>
    </xf>
    <xf numFmtId="0" fontId="13" fillId="2" borderId="2" xfId="3" applyFont="1" applyFill="1" applyBorder="1" applyAlignment="1" applyProtection="1">
      <alignment vertical="center"/>
      <protection locked="0"/>
    </xf>
    <xf numFmtId="0" fontId="13" fillId="2" borderId="68" xfId="3" applyFont="1" applyFill="1" applyBorder="1" applyAlignment="1">
      <alignment vertical="center"/>
    </xf>
    <xf numFmtId="0" fontId="13" fillId="2" borderId="69" xfId="3" applyFont="1" applyFill="1" applyBorder="1" applyAlignment="1">
      <alignment vertical="center"/>
    </xf>
    <xf numFmtId="0" fontId="13" fillId="2" borderId="0" xfId="3" applyFont="1" applyFill="1" applyBorder="1" applyAlignment="1">
      <alignment vertical="center"/>
    </xf>
    <xf numFmtId="0" fontId="13" fillId="2" borderId="2" xfId="3" applyFont="1" applyFill="1" applyBorder="1" applyAlignment="1">
      <alignment vertical="center"/>
    </xf>
    <xf numFmtId="0" fontId="13" fillId="2" borderId="70" xfId="3" applyFont="1" applyFill="1" applyBorder="1" applyAlignment="1">
      <alignment vertical="center"/>
    </xf>
    <xf numFmtId="0" fontId="13" fillId="2" borderId="71" xfId="3" applyFont="1" applyFill="1" applyBorder="1" applyAlignment="1">
      <alignment vertical="center"/>
    </xf>
    <xf numFmtId="0" fontId="13" fillId="2" borderId="72" xfId="3" applyFont="1" applyFill="1" applyBorder="1" applyAlignment="1">
      <alignment vertical="center" shrinkToFit="1"/>
    </xf>
    <xf numFmtId="0" fontId="14" fillId="2" borderId="38" xfId="3" applyFont="1" applyFill="1" applyBorder="1" applyAlignment="1">
      <alignment vertical="center" wrapText="1" shrinkToFit="1"/>
    </xf>
    <xf numFmtId="0" fontId="13" fillId="2" borderId="70" xfId="3" applyFont="1" applyFill="1" applyBorder="1" applyAlignment="1">
      <alignment vertical="center" shrinkToFit="1"/>
    </xf>
    <xf numFmtId="0" fontId="13" fillId="2" borderId="70" xfId="3" applyFont="1" applyFill="1" applyBorder="1" applyAlignment="1" applyProtection="1">
      <alignment horizontal="center" vertical="center" shrinkToFit="1"/>
      <protection locked="0"/>
    </xf>
    <xf numFmtId="0" fontId="13" fillId="2" borderId="71" xfId="3" applyFont="1" applyFill="1" applyBorder="1" applyAlignment="1">
      <alignment horizontal="center" vertical="center" shrinkToFit="1"/>
    </xf>
    <xf numFmtId="0" fontId="13" fillId="2" borderId="71" xfId="3" applyFont="1" applyFill="1" applyBorder="1" applyAlignment="1" applyProtection="1">
      <alignment horizontal="center" vertical="center" shrinkToFit="1"/>
      <protection locked="0"/>
    </xf>
    <xf numFmtId="0" fontId="13" fillId="2" borderId="10" xfId="3" applyFont="1" applyFill="1" applyBorder="1" applyAlignment="1">
      <alignment vertical="center"/>
    </xf>
    <xf numFmtId="0" fontId="13" fillId="2" borderId="11" xfId="3" applyFont="1" applyFill="1" applyBorder="1" applyAlignment="1">
      <alignment vertical="center"/>
    </xf>
    <xf numFmtId="0" fontId="13" fillId="2" borderId="35" xfId="3" applyFont="1" applyFill="1" applyBorder="1" applyAlignment="1">
      <alignment vertical="center" shrinkToFit="1"/>
    </xf>
    <xf numFmtId="0" fontId="13" fillId="2" borderId="36" xfId="3" applyFont="1" applyFill="1" applyBorder="1" applyAlignment="1">
      <alignment vertical="center"/>
    </xf>
    <xf numFmtId="0" fontId="13" fillId="2" borderId="75" xfId="3" applyFont="1" applyFill="1" applyBorder="1" applyAlignment="1">
      <alignment vertical="center" shrinkToFit="1"/>
    </xf>
    <xf numFmtId="0" fontId="13" fillId="2" borderId="35" xfId="3" applyFont="1" applyFill="1" applyBorder="1" applyAlignment="1" applyProtection="1">
      <alignment horizontal="center" vertical="center" shrinkToFit="1"/>
      <protection locked="0"/>
    </xf>
    <xf numFmtId="0" fontId="13" fillId="2" borderId="36" xfId="3" applyFont="1" applyFill="1" applyBorder="1" applyAlignment="1">
      <alignment horizontal="center" vertical="center" shrinkToFit="1"/>
    </xf>
    <xf numFmtId="0" fontId="13" fillId="2" borderId="36" xfId="3" applyFont="1" applyFill="1" applyBorder="1" applyAlignment="1" applyProtection="1">
      <alignment horizontal="center" vertical="center" shrinkToFit="1"/>
      <protection locked="0"/>
    </xf>
    <xf numFmtId="181" fontId="11" fillId="0" borderId="0" xfId="3" applyNumberFormat="1" applyFont="1" applyAlignment="1">
      <alignment vertical="center" shrinkToFit="1"/>
    </xf>
    <xf numFmtId="181" fontId="11" fillId="0" borderId="0" xfId="3" applyNumberFormat="1" applyFont="1" applyAlignment="1">
      <alignment vertical="center"/>
    </xf>
    <xf numFmtId="181" fontId="11" fillId="0" borderId="0" xfId="3" applyNumberFormat="1" applyFont="1" applyBorder="1" applyAlignment="1">
      <alignment vertical="center"/>
    </xf>
    <xf numFmtId="181" fontId="11" fillId="0" borderId="10" xfId="3" applyNumberFormat="1" applyFont="1" applyBorder="1" applyAlignment="1">
      <alignment vertical="center"/>
    </xf>
    <xf numFmtId="181" fontId="11" fillId="0" borderId="0" xfId="3" applyNumberFormat="1" applyFont="1" applyAlignment="1" applyProtection="1">
      <alignment vertical="center" shrinkToFit="1"/>
    </xf>
    <xf numFmtId="0" fontId="21" fillId="0" borderId="0" xfId="0" applyFont="1" applyAlignment="1">
      <alignment vertical="center"/>
    </xf>
    <xf numFmtId="0" fontId="10" fillId="0" borderId="0" xfId="0" applyFont="1">
      <alignment vertical="center"/>
    </xf>
    <xf numFmtId="0" fontId="10" fillId="0" borderId="0" xfId="0" applyFont="1" applyAlignment="1">
      <alignment horizontal="center" vertical="center"/>
    </xf>
    <xf numFmtId="0" fontId="10" fillId="3" borderId="0" xfId="0" applyFont="1" applyFill="1" applyProtection="1">
      <alignment vertical="center"/>
      <protection locked="0"/>
    </xf>
    <xf numFmtId="0" fontId="10" fillId="0" borderId="0" xfId="0" applyFont="1" applyProtection="1">
      <alignment vertical="center"/>
      <protection locked="0"/>
    </xf>
    <xf numFmtId="0" fontId="21" fillId="0" borderId="4" xfId="0" applyFont="1" applyBorder="1">
      <alignment vertical="center"/>
    </xf>
    <xf numFmtId="0" fontId="10" fillId="0" borderId="4" xfId="0" applyFont="1" applyBorder="1">
      <alignment vertical="center"/>
    </xf>
    <xf numFmtId="0" fontId="10" fillId="0" borderId="4" xfId="0" applyFont="1" applyBorder="1" applyAlignment="1">
      <alignment vertical="center"/>
    </xf>
    <xf numFmtId="0" fontId="10" fillId="0" borderId="4" xfId="0" applyFont="1" applyFill="1" applyBorder="1" applyAlignment="1">
      <alignment vertical="center"/>
    </xf>
    <xf numFmtId="0" fontId="10" fillId="0" borderId="4" xfId="0" applyFont="1" applyFill="1" applyBorder="1">
      <alignment vertical="center"/>
    </xf>
    <xf numFmtId="0" fontId="10" fillId="0" borderId="4" xfId="0" applyFont="1" applyFill="1" applyBorder="1" applyAlignment="1" applyProtection="1">
      <alignment vertical="center"/>
      <protection locked="0"/>
    </xf>
    <xf numFmtId="0" fontId="10" fillId="0" borderId="0" xfId="0" applyFont="1" applyFill="1" applyBorder="1" applyAlignment="1">
      <alignment vertical="center"/>
    </xf>
    <xf numFmtId="0" fontId="10" fillId="0" borderId="0" xfId="0" quotePrefix="1" applyFont="1" applyBorder="1" applyAlignment="1">
      <alignment horizontal="center" vertical="center"/>
    </xf>
    <xf numFmtId="0" fontId="10" fillId="0" borderId="0" xfId="0" applyFont="1" applyBorder="1">
      <alignment vertical="center"/>
    </xf>
    <xf numFmtId="0" fontId="10" fillId="0" borderId="0" xfId="0" applyFont="1" applyBorder="1" applyAlignment="1">
      <alignment vertical="center" wrapText="1"/>
    </xf>
    <xf numFmtId="0" fontId="10" fillId="0" borderId="0" xfId="0" applyFont="1" applyBorder="1" applyAlignment="1">
      <alignment vertical="center"/>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177" fontId="10" fillId="0" borderId="0" xfId="0" applyNumberFormat="1" applyFont="1" applyBorder="1" applyAlignment="1">
      <alignment horizontal="right" vertical="center"/>
    </xf>
    <xf numFmtId="0" fontId="21" fillId="0" borderId="0" xfId="0" applyFont="1" applyBorder="1" applyAlignment="1">
      <alignment horizontal="left" vertical="center"/>
    </xf>
    <xf numFmtId="0" fontId="10" fillId="0" borderId="0" xfId="0" applyFont="1" applyBorder="1" applyAlignment="1">
      <alignment horizontal="left" vertical="center" wrapText="1"/>
    </xf>
    <xf numFmtId="0" fontId="10" fillId="3" borderId="6" xfId="0" applyFont="1" applyFill="1" applyBorder="1" applyAlignment="1" applyProtection="1">
      <alignment horizontal="center" vertical="center"/>
      <protection locked="0"/>
    </xf>
    <xf numFmtId="0" fontId="10" fillId="3" borderId="47" xfId="0" applyFont="1" applyFill="1" applyBorder="1" applyAlignment="1" applyProtection="1">
      <alignment horizontal="center" vertical="center"/>
      <protection locked="0"/>
    </xf>
    <xf numFmtId="0" fontId="21" fillId="0" borderId="0" xfId="0" applyFont="1">
      <alignment vertical="center"/>
    </xf>
    <xf numFmtId="0" fontId="10" fillId="0" borderId="0" xfId="0" applyNumberFormat="1" applyFont="1" applyBorder="1" applyAlignment="1">
      <alignment horizontal="center" vertical="center"/>
    </xf>
    <xf numFmtId="183" fontId="10" fillId="0" borderId="0" xfId="0" applyNumberFormat="1" applyFont="1" applyBorder="1" applyAlignment="1">
      <alignment horizontal="center" vertical="center"/>
    </xf>
    <xf numFmtId="0" fontId="10" fillId="0" borderId="0" xfId="0" applyFont="1" applyFill="1" applyBorder="1" applyAlignment="1">
      <alignment horizontal="center" vertical="center"/>
    </xf>
    <xf numFmtId="0" fontId="21" fillId="0" borderId="4" xfId="0" applyFont="1" applyBorder="1" applyAlignment="1">
      <alignment vertical="center"/>
    </xf>
    <xf numFmtId="0" fontId="10" fillId="0" borderId="4" xfId="0" applyFont="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Fill="1">
      <alignment vertical="center"/>
    </xf>
    <xf numFmtId="0" fontId="10" fillId="0" borderId="0" xfId="0" applyFont="1" applyFill="1" applyBorder="1" applyAlignment="1">
      <alignment horizontal="center" vertical="center" shrinkToFit="1"/>
    </xf>
    <xf numFmtId="1" fontId="10"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183" fontId="10" fillId="0" borderId="0" xfId="0" applyNumberFormat="1" applyFont="1" applyFill="1" applyBorder="1" applyAlignment="1">
      <alignment horizontal="center" vertical="center"/>
    </xf>
    <xf numFmtId="0" fontId="8" fillId="0" borderId="0" xfId="0" applyFont="1" applyFill="1">
      <alignment vertical="center"/>
    </xf>
    <xf numFmtId="0" fontId="11" fillId="0" borderId="0" xfId="0" applyFont="1" applyFill="1" applyBorder="1" applyAlignment="1">
      <alignment horizontal="left" vertical="center" shrinkToFit="1"/>
    </xf>
    <xf numFmtId="0" fontId="25" fillId="0" borderId="0" xfId="0" applyFont="1" applyFill="1" applyBorder="1" applyAlignment="1">
      <alignment horizontal="left" vertical="center"/>
    </xf>
    <xf numFmtId="0" fontId="25" fillId="0" borderId="10" xfId="0" applyFont="1" applyFill="1" applyBorder="1" applyAlignment="1">
      <alignment horizontal="left" vertical="center"/>
    </xf>
    <xf numFmtId="0" fontId="5" fillId="0" borderId="0" xfId="3" applyFont="1" applyFill="1" applyBorder="1" applyAlignment="1">
      <alignment vertical="center"/>
    </xf>
    <xf numFmtId="0" fontId="5" fillId="0" borderId="0" xfId="3" applyFont="1" applyFill="1" applyBorder="1" applyAlignment="1" applyProtection="1">
      <alignment vertical="center"/>
      <protection locked="0"/>
    </xf>
    <xf numFmtId="0" fontId="5" fillId="0" borderId="0" xfId="3" applyFont="1" applyFill="1" applyBorder="1" applyAlignment="1">
      <alignment horizontal="right" vertical="center"/>
    </xf>
    <xf numFmtId="0" fontId="6" fillId="0" borderId="0" xfId="3" applyFont="1" applyFill="1" applyBorder="1" applyAlignment="1">
      <alignment vertical="center"/>
    </xf>
    <xf numFmtId="0" fontId="5" fillId="0" borderId="0" xfId="3" applyFont="1" applyFill="1" applyBorder="1" applyAlignment="1">
      <alignment horizontal="right" vertical="center" shrinkToFit="1"/>
    </xf>
    <xf numFmtId="0" fontId="10" fillId="3" borderId="0" xfId="0" applyFont="1" applyFill="1" applyAlignment="1" applyProtection="1">
      <alignment horizontal="center" vertical="center" shrinkToFit="1"/>
      <protection locked="0"/>
    </xf>
    <xf numFmtId="0" fontId="10" fillId="0" borderId="4" xfId="0" applyFont="1" applyBorder="1" applyAlignment="1">
      <alignment horizontal="left" vertical="center"/>
    </xf>
    <xf numFmtId="2" fontId="10" fillId="0" borderId="14"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10" fillId="0" borderId="26" xfId="0" applyFont="1" applyBorder="1" applyAlignment="1">
      <alignment horizontal="center" vertical="center"/>
    </xf>
    <xf numFmtId="0" fontId="10" fillId="0" borderId="56" xfId="0" applyFont="1" applyBorder="1" applyAlignment="1">
      <alignment horizontal="center" vertical="center"/>
    </xf>
    <xf numFmtId="0" fontId="10" fillId="0" borderId="19" xfId="0" applyFont="1" applyBorder="1" applyAlignment="1">
      <alignment horizontal="center" vertical="center"/>
    </xf>
    <xf numFmtId="0" fontId="10" fillId="0" borderId="46" xfId="0" applyFont="1" applyBorder="1" applyAlignment="1">
      <alignment horizontal="center" vertical="center"/>
    </xf>
    <xf numFmtId="0" fontId="10" fillId="0" borderId="19" xfId="0" applyFont="1" applyFill="1" applyBorder="1" applyAlignment="1">
      <alignment horizontal="center" vertical="center"/>
    </xf>
    <xf numFmtId="178" fontId="10" fillId="0" borderId="0"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16" xfId="0" applyFont="1" applyBorder="1" applyAlignment="1">
      <alignment horizontal="center" vertical="center"/>
    </xf>
    <xf numFmtId="0" fontId="10" fillId="0" borderId="25" xfId="0" applyFont="1" applyBorder="1" applyAlignment="1">
      <alignment horizontal="center" vertical="center"/>
    </xf>
    <xf numFmtId="0" fontId="10" fillId="0" borderId="15"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3" borderId="12" xfId="0" applyFont="1" applyFill="1" applyBorder="1" applyAlignment="1" applyProtection="1">
      <alignment horizontal="center" vertical="center"/>
      <protection locked="0"/>
    </xf>
    <xf numFmtId="178" fontId="10" fillId="0" borderId="12" xfId="0" applyNumberFormat="1" applyFont="1" applyFill="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3" borderId="6"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176" fontId="10" fillId="0" borderId="6"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9"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183" fontId="10" fillId="0" borderId="12" xfId="0" applyNumberFormat="1" applyFont="1" applyBorder="1" applyAlignment="1">
      <alignment horizontal="center" vertical="center"/>
    </xf>
    <xf numFmtId="176" fontId="10" fillId="0" borderId="9" xfId="0" applyNumberFormat="1" applyFont="1" applyBorder="1" applyAlignment="1">
      <alignment horizontal="center" vertical="center"/>
    </xf>
    <xf numFmtId="176" fontId="10" fillId="0" borderId="10" xfId="0" applyNumberFormat="1" applyFont="1" applyBorder="1" applyAlignment="1">
      <alignment horizontal="center" vertical="center"/>
    </xf>
    <xf numFmtId="176" fontId="10" fillId="0" borderId="11"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0" fillId="0" borderId="0" xfId="0" applyNumberFormat="1" applyFont="1" applyBorder="1" applyAlignment="1">
      <alignment horizontal="center" vertical="center"/>
    </xf>
    <xf numFmtId="176" fontId="10" fillId="0" borderId="2" xfId="0" applyNumberFormat="1" applyFont="1" applyBorder="1" applyAlignment="1">
      <alignment horizontal="center" vertical="center"/>
    </xf>
    <xf numFmtId="176" fontId="10" fillId="0" borderId="3" xfId="0" applyNumberFormat="1" applyFont="1" applyBorder="1" applyAlignment="1">
      <alignment horizontal="center" vertical="center"/>
    </xf>
    <xf numFmtId="176" fontId="10" fillId="0" borderId="4" xfId="0" applyNumberFormat="1" applyFont="1" applyBorder="1" applyAlignment="1">
      <alignment horizontal="center" vertical="center"/>
    </xf>
    <xf numFmtId="176" fontId="10" fillId="0" borderId="5" xfId="0" applyNumberFormat="1" applyFont="1" applyBorder="1" applyAlignment="1">
      <alignment horizontal="center" vertical="center"/>
    </xf>
    <xf numFmtId="2" fontId="10" fillId="0" borderId="6" xfId="0" applyNumberFormat="1" applyFont="1" applyBorder="1" applyAlignment="1">
      <alignment horizontal="center" vertical="center" shrinkToFit="1"/>
    </xf>
    <xf numFmtId="2" fontId="10" fillId="0" borderId="8" xfId="0" applyNumberFormat="1" applyFont="1" applyBorder="1" applyAlignment="1">
      <alignment horizontal="center" vertical="center" shrinkToFit="1"/>
    </xf>
    <xf numFmtId="0" fontId="10" fillId="3" borderId="47" xfId="0" applyFont="1" applyFill="1" applyBorder="1" applyAlignment="1" applyProtection="1">
      <alignment horizontal="center" vertical="center"/>
      <protection locked="0"/>
    </xf>
    <xf numFmtId="181" fontId="11" fillId="0" borderId="0" xfId="3" applyNumberFormat="1" applyFont="1" applyAlignment="1" applyProtection="1">
      <alignment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6"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176" fontId="10" fillId="0" borderId="12" xfId="0" applyNumberFormat="1" applyFont="1" applyBorder="1" applyAlignment="1">
      <alignment horizontal="center" vertical="center"/>
    </xf>
    <xf numFmtId="183" fontId="10" fillId="0" borderId="14" xfId="0" applyNumberFormat="1" applyFont="1" applyBorder="1" applyAlignment="1">
      <alignment horizontal="center" vertical="center"/>
    </xf>
    <xf numFmtId="0" fontId="14" fillId="0" borderId="9"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8" xfId="0" applyFont="1" applyBorder="1" applyAlignment="1">
      <alignment horizontal="center" vertical="center" wrapText="1"/>
    </xf>
    <xf numFmtId="0" fontId="10" fillId="0" borderId="59"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13" fillId="0" borderId="24" xfId="0" applyFont="1" applyBorder="1" applyAlignment="1">
      <alignment horizontal="center" vertical="center" wrapText="1"/>
    </xf>
    <xf numFmtId="0" fontId="13" fillId="0" borderId="19" xfId="0" applyFont="1" applyBorder="1" applyAlignment="1">
      <alignment horizontal="center" vertical="center" wrapText="1"/>
    </xf>
    <xf numFmtId="0" fontId="10" fillId="3" borderId="3"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179" fontId="10" fillId="0" borderId="3" xfId="0" applyNumberFormat="1" applyFont="1" applyBorder="1" applyAlignment="1">
      <alignment horizontal="center" vertical="center"/>
    </xf>
    <xf numFmtId="179" fontId="10" fillId="0" borderId="5"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1" fillId="0" borderId="2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179" fontId="10" fillId="0" borderId="6" xfId="0" applyNumberFormat="1" applyFont="1" applyBorder="1" applyAlignment="1">
      <alignment horizontal="center" vertical="center"/>
    </xf>
    <xf numFmtId="179" fontId="10" fillId="0" borderId="8" xfId="0" applyNumberFormat="1" applyFont="1" applyBorder="1" applyAlignment="1">
      <alignment horizontal="center" vertical="center"/>
    </xf>
    <xf numFmtId="0" fontId="13" fillId="0" borderId="52" xfId="0" applyFont="1" applyBorder="1" applyAlignment="1">
      <alignment horizontal="center" vertical="center" wrapText="1"/>
    </xf>
    <xf numFmtId="0" fontId="13" fillId="0" borderId="45"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 xfId="0" applyFont="1" applyBorder="1" applyAlignment="1">
      <alignment horizontal="center" vertical="center" wrapText="1"/>
    </xf>
    <xf numFmtId="49" fontId="10" fillId="0" borderId="32" xfId="0" applyNumberFormat="1" applyFont="1" applyBorder="1" applyAlignment="1">
      <alignment horizontal="center" vertical="center"/>
    </xf>
    <xf numFmtId="49" fontId="10" fillId="0" borderId="91" xfId="0" applyNumberFormat="1" applyFont="1" applyBorder="1" applyAlignment="1">
      <alignment horizontal="center" vertical="center"/>
    </xf>
    <xf numFmtId="0" fontId="10" fillId="3" borderId="77" xfId="0" applyFont="1" applyFill="1" applyBorder="1" applyAlignment="1" applyProtection="1">
      <alignment horizontal="center" vertical="center"/>
      <protection locked="0"/>
    </xf>
    <xf numFmtId="0" fontId="10" fillId="3" borderId="78" xfId="0" applyFont="1" applyFill="1" applyBorder="1" applyAlignment="1" applyProtection="1">
      <alignment horizontal="center" vertical="center"/>
      <protection locked="0"/>
    </xf>
    <xf numFmtId="49" fontId="10" fillId="0" borderId="6"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10" fillId="0" borderId="9" xfId="0" applyFont="1" applyBorder="1" applyAlignment="1">
      <alignment horizontal="center" vertical="center" shrinkToFit="1"/>
    </xf>
    <xf numFmtId="49" fontId="10" fillId="0" borderId="35" xfId="0" applyNumberFormat="1" applyFont="1" applyBorder="1" applyAlignment="1">
      <alignment horizontal="center" vertical="center"/>
    </xf>
    <xf numFmtId="49" fontId="10" fillId="0" borderId="92" xfId="0" applyNumberFormat="1" applyFont="1" applyBorder="1" applyAlignment="1">
      <alignment horizontal="center" vertical="center"/>
    </xf>
    <xf numFmtId="0" fontId="10" fillId="3" borderId="9"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0" fillId="3" borderId="17"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10" fillId="3" borderId="59" xfId="0" applyFont="1" applyFill="1" applyBorder="1" applyAlignment="1" applyProtection="1">
      <alignment horizontal="center" vertical="center"/>
      <protection locked="0"/>
    </xf>
    <xf numFmtId="0" fontId="10" fillId="3" borderId="31" xfId="0" applyFont="1" applyFill="1" applyBorder="1" applyAlignment="1" applyProtection="1">
      <alignment horizontal="center" vertical="center"/>
      <protection locked="0"/>
    </xf>
    <xf numFmtId="1" fontId="10" fillId="0" borderId="84" xfId="0" applyNumberFormat="1" applyFont="1" applyBorder="1" applyAlignment="1">
      <alignment horizontal="center" vertical="center"/>
    </xf>
    <xf numFmtId="1" fontId="10" fillId="0" borderId="58" xfId="0" applyNumberFormat="1" applyFont="1" applyBorder="1" applyAlignment="1">
      <alignment horizontal="center" vertical="center"/>
    </xf>
    <xf numFmtId="0" fontId="10" fillId="3" borderId="6"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0" fillId="3" borderId="21" xfId="0" applyFont="1" applyFill="1" applyBorder="1" applyAlignment="1" applyProtection="1">
      <alignment horizontal="center" vertical="center"/>
      <protection locked="0"/>
    </xf>
    <xf numFmtId="0" fontId="10" fillId="3" borderId="22" xfId="0" applyFont="1" applyFill="1" applyBorder="1" applyAlignment="1" applyProtection="1">
      <alignment horizontal="center" vertical="center"/>
      <protection locked="0"/>
    </xf>
    <xf numFmtId="0" fontId="10" fillId="3" borderId="23" xfId="0" applyFont="1" applyFill="1" applyBorder="1" applyAlignment="1" applyProtection="1">
      <alignment horizontal="center" vertical="center"/>
      <protection locked="0"/>
    </xf>
    <xf numFmtId="49" fontId="10" fillId="0" borderId="33" xfId="0" applyNumberFormat="1" applyFont="1" applyBorder="1" applyAlignment="1">
      <alignment horizontal="center" vertical="center"/>
    </xf>
    <xf numFmtId="0" fontId="10" fillId="0" borderId="9" xfId="0" applyFont="1" applyBorder="1" applyAlignment="1">
      <alignment horizontal="center" vertical="center" wrapText="1"/>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1" xfId="0" applyFont="1" applyBorder="1" applyAlignment="1">
      <alignment horizontal="center" vertical="center"/>
    </xf>
    <xf numFmtId="0" fontId="10" fillId="0" borderId="42"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5" xfId="0" applyFont="1" applyFill="1" applyBorder="1" applyAlignment="1">
      <alignment horizontal="center" vertical="center" wrapText="1"/>
    </xf>
    <xf numFmtId="1" fontId="10" fillId="0" borderId="98" xfId="0" applyNumberFormat="1" applyFont="1" applyBorder="1" applyAlignment="1">
      <alignment horizontal="center" vertical="center"/>
    </xf>
    <xf numFmtId="1" fontId="10" fillId="0" borderId="87" xfId="0" applyNumberFormat="1" applyFont="1" applyBorder="1" applyAlignment="1">
      <alignment horizontal="center" vertical="center"/>
    </xf>
    <xf numFmtId="0" fontId="10" fillId="0" borderId="10" xfId="0" applyFont="1" applyBorder="1" applyAlignment="1">
      <alignment horizontal="center" vertical="center" shrinkToFit="1"/>
    </xf>
    <xf numFmtId="0" fontId="10" fillId="0" borderId="107" xfId="0" applyFont="1" applyBorder="1" applyAlignment="1">
      <alignment horizontal="center" vertical="center"/>
    </xf>
    <xf numFmtId="0" fontId="10" fillId="0" borderId="108" xfId="0" applyFont="1" applyBorder="1" applyAlignment="1">
      <alignment horizontal="center" vertical="center"/>
    </xf>
    <xf numFmtId="0" fontId="10" fillId="0" borderId="109" xfId="0" applyFont="1" applyBorder="1" applyAlignment="1">
      <alignment horizontal="center" vertical="center"/>
    </xf>
    <xf numFmtId="0" fontId="10" fillId="0" borderId="85" xfId="0" applyFont="1" applyBorder="1" applyAlignment="1">
      <alignment horizontal="center" vertical="center" shrinkToFit="1"/>
    </xf>
    <xf numFmtId="0" fontId="10" fillId="0" borderId="24" xfId="0" applyFont="1" applyBorder="1" applyAlignment="1">
      <alignment horizontal="center" vertical="center" shrinkToFit="1"/>
    </xf>
    <xf numFmtId="0" fontId="10" fillId="3" borderId="61" xfId="0" applyFont="1" applyFill="1" applyBorder="1" applyAlignment="1" applyProtection="1">
      <alignment horizontal="center" vertical="center"/>
      <protection locked="0"/>
    </xf>
    <xf numFmtId="0" fontId="10" fillId="3" borderId="80" xfId="0" applyFont="1" applyFill="1" applyBorder="1" applyAlignment="1" applyProtection="1">
      <alignment horizontal="center" vertical="center"/>
      <protection locked="0"/>
    </xf>
    <xf numFmtId="0" fontId="10" fillId="3" borderId="81" xfId="0" applyFont="1" applyFill="1" applyBorder="1" applyAlignment="1" applyProtection="1">
      <alignment horizontal="center" vertical="center"/>
      <protection locked="0"/>
    </xf>
    <xf numFmtId="0" fontId="10" fillId="3" borderId="79" xfId="0" applyFont="1" applyFill="1" applyBorder="1" applyAlignment="1" applyProtection="1">
      <alignment horizontal="center" vertical="center"/>
      <protection locked="0"/>
    </xf>
    <xf numFmtId="0" fontId="10" fillId="0" borderId="61" xfId="0" applyFont="1" applyBorder="1" applyAlignment="1">
      <alignment horizontal="center" vertical="center" shrinkToFit="1"/>
    </xf>
    <xf numFmtId="0" fontId="10" fillId="0" borderId="79" xfId="0" applyFont="1" applyBorder="1" applyAlignment="1">
      <alignment horizontal="center" vertical="center" shrinkToFit="1"/>
    </xf>
    <xf numFmtId="0" fontId="10" fillId="0" borderId="58" xfId="0" applyFont="1" applyBorder="1" applyAlignment="1">
      <alignment horizontal="center" vertical="center"/>
    </xf>
    <xf numFmtId="0" fontId="13" fillId="0" borderId="12" xfId="0" applyFont="1" applyBorder="1" applyAlignment="1">
      <alignment horizontal="center" vertical="center" wrapText="1"/>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183" fontId="10" fillId="4" borderId="96" xfId="0" applyNumberFormat="1" applyFont="1" applyFill="1" applyBorder="1" applyAlignment="1">
      <alignment horizontal="center" vertical="center"/>
    </xf>
    <xf numFmtId="183" fontId="10" fillId="4" borderId="97" xfId="0" applyNumberFormat="1" applyFont="1" applyFill="1" applyBorder="1" applyAlignment="1">
      <alignment horizontal="center" vertical="center"/>
    </xf>
    <xf numFmtId="183" fontId="10" fillId="4" borderId="95" xfId="0" applyNumberFormat="1" applyFont="1" applyFill="1" applyBorder="1" applyAlignment="1">
      <alignment horizontal="center" vertical="center"/>
    </xf>
    <xf numFmtId="183" fontId="10" fillId="0" borderId="96" xfId="0" applyNumberFormat="1" applyFont="1" applyBorder="1" applyAlignment="1">
      <alignment horizontal="center" vertical="center"/>
    </xf>
    <xf numFmtId="1" fontId="10" fillId="0" borderId="99" xfId="0" applyNumberFormat="1" applyFont="1" applyBorder="1" applyAlignment="1">
      <alignment horizontal="center" vertical="center"/>
    </xf>
    <xf numFmtId="1" fontId="10" fillId="0" borderId="101" xfId="0" applyNumberFormat="1" applyFont="1" applyBorder="1" applyAlignment="1">
      <alignment horizontal="center" vertical="center"/>
    </xf>
    <xf numFmtId="0" fontId="10" fillId="0" borderId="45"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49" fontId="10" fillId="0" borderId="36" xfId="0" applyNumberFormat="1" applyFont="1" applyBorder="1" applyAlignment="1">
      <alignment horizontal="center" vertical="center"/>
    </xf>
    <xf numFmtId="49" fontId="10" fillId="0" borderId="61" xfId="0" applyNumberFormat="1" applyFont="1" applyBorder="1" applyAlignment="1">
      <alignment horizontal="center" vertical="center"/>
    </xf>
    <xf numFmtId="49" fontId="10" fillId="0" borderId="102" xfId="0" applyNumberFormat="1" applyFont="1" applyBorder="1" applyAlignment="1">
      <alignment horizontal="center" vertical="center"/>
    </xf>
    <xf numFmtId="0" fontId="10" fillId="0" borderId="63"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44"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3"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23" fillId="0" borderId="63" xfId="0" applyFont="1" applyFill="1" applyBorder="1" applyAlignment="1">
      <alignment horizontal="center" vertical="center" wrapText="1"/>
    </xf>
    <xf numFmtId="0" fontId="23" fillId="0" borderId="4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54"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1" xfId="0" applyFont="1" applyFill="1" applyBorder="1" applyAlignment="1">
      <alignment horizontal="center" vertical="center"/>
    </xf>
    <xf numFmtId="0" fontId="10" fillId="0" borderId="52"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12" xfId="0" applyFont="1" applyFill="1" applyBorder="1" applyAlignment="1">
      <alignment horizontal="center" vertical="center"/>
    </xf>
    <xf numFmtId="183" fontId="10" fillId="4" borderId="57" xfId="0" applyNumberFormat="1" applyFont="1" applyFill="1" applyBorder="1" applyAlignment="1">
      <alignment horizontal="center" vertical="center"/>
    </xf>
    <xf numFmtId="183" fontId="10" fillId="0" borderId="57" xfId="0" applyNumberFormat="1" applyFont="1" applyBorder="1" applyAlignment="1">
      <alignment horizontal="center" vertical="center"/>
    </xf>
    <xf numFmtId="183" fontId="10" fillId="4" borderId="94" xfId="0" applyNumberFormat="1" applyFont="1" applyFill="1" applyBorder="1" applyAlignment="1">
      <alignment horizontal="center" vertical="center"/>
    </xf>
    <xf numFmtId="183" fontId="10" fillId="0" borderId="94" xfId="0" applyNumberFormat="1" applyFont="1" applyBorder="1" applyAlignment="1">
      <alignment horizontal="center" vertical="center"/>
    </xf>
    <xf numFmtId="1" fontId="10" fillId="0" borderId="12" xfId="0" applyNumberFormat="1" applyFont="1" applyBorder="1" applyAlignment="1">
      <alignment horizontal="center" vertical="center"/>
    </xf>
    <xf numFmtId="1" fontId="10" fillId="0" borderId="26" xfId="0" applyNumberFormat="1" applyFont="1" applyBorder="1" applyAlignment="1">
      <alignment horizontal="center" vertical="center"/>
    </xf>
    <xf numFmtId="0" fontId="10" fillId="0" borderId="47" xfId="0" applyFont="1" applyBorder="1" applyAlignment="1">
      <alignment horizontal="center" vertical="center"/>
    </xf>
    <xf numFmtId="0" fontId="20" fillId="0" borderId="0" xfId="0" applyFont="1" applyBorder="1" applyAlignment="1">
      <alignment horizontal="left"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8" fillId="0" borderId="0" xfId="0" quotePrefix="1" applyFont="1" applyBorder="1" applyAlignment="1">
      <alignment horizontal="center" vertical="center"/>
    </xf>
    <xf numFmtId="0" fontId="8" fillId="0" borderId="0" xfId="0" applyFont="1" applyBorder="1" applyAlignment="1">
      <alignment horizontal="center" vertical="center"/>
    </xf>
    <xf numFmtId="0" fontId="10" fillId="3" borderId="60" xfId="0" applyFont="1" applyFill="1" applyBorder="1" applyAlignment="1" applyProtection="1">
      <alignment horizontal="center" vertical="center"/>
      <protection locked="0"/>
    </xf>
    <xf numFmtId="0" fontId="10" fillId="0" borderId="12" xfId="0" applyFont="1" applyBorder="1" applyAlignment="1">
      <alignment horizontal="center" vertical="center" shrinkToFit="1"/>
    </xf>
    <xf numFmtId="176" fontId="8" fillId="0" borderId="0" xfId="0" applyNumberFormat="1" applyFont="1" applyBorder="1" applyAlignment="1">
      <alignment horizontal="center" vertical="center" wrapText="1"/>
    </xf>
    <xf numFmtId="0" fontId="10" fillId="0" borderId="56" xfId="0" applyFont="1" applyFill="1" applyBorder="1" applyAlignment="1">
      <alignment horizontal="center" vertical="center" wrapText="1"/>
    </xf>
    <xf numFmtId="0" fontId="10" fillId="0" borderId="46"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41" xfId="0" applyFont="1" applyFill="1" applyBorder="1" applyAlignment="1">
      <alignment horizontal="center" vertical="center"/>
    </xf>
    <xf numFmtId="0" fontId="8" fillId="0" borderId="0" xfId="0" applyFont="1" applyBorder="1" applyAlignment="1">
      <alignment horizontal="center" vertical="center" wrapText="1"/>
    </xf>
    <xf numFmtId="46" fontId="8" fillId="0" borderId="0" xfId="0" quotePrefix="1" applyNumberFormat="1" applyFont="1" applyBorder="1" applyAlignment="1">
      <alignment horizontal="center" vertical="center" wrapText="1"/>
    </xf>
    <xf numFmtId="176" fontId="8" fillId="0" borderId="0" xfId="0" applyNumberFormat="1" applyFont="1" applyBorder="1" applyAlignment="1">
      <alignment horizontal="center" vertical="center"/>
    </xf>
    <xf numFmtId="0" fontId="10" fillId="0" borderId="60" xfId="0" applyFont="1" applyBorder="1" applyAlignment="1">
      <alignment horizontal="center" vertical="center" shrinkToFit="1"/>
    </xf>
    <xf numFmtId="180" fontId="10" fillId="0" borderId="9" xfId="2" applyNumberFormat="1" applyFont="1" applyFill="1" applyBorder="1" applyAlignment="1">
      <alignment horizontal="center" vertical="center"/>
    </xf>
    <xf numFmtId="180" fontId="10" fillId="0" borderId="10" xfId="2" applyNumberFormat="1" applyFont="1" applyFill="1" applyBorder="1" applyAlignment="1">
      <alignment horizontal="center" vertical="center"/>
    </xf>
    <xf numFmtId="180" fontId="10" fillId="0" borderId="1" xfId="2" applyNumberFormat="1" applyFont="1" applyFill="1" applyBorder="1" applyAlignment="1">
      <alignment horizontal="center" vertical="center"/>
    </xf>
    <xf numFmtId="180" fontId="10" fillId="0" borderId="0" xfId="2" applyNumberFormat="1" applyFont="1" applyFill="1" applyBorder="1" applyAlignment="1">
      <alignment horizontal="center" vertical="center"/>
    </xf>
    <xf numFmtId="180" fontId="10" fillId="0" borderId="3" xfId="2" applyNumberFormat="1" applyFont="1" applyFill="1" applyBorder="1" applyAlignment="1">
      <alignment horizontal="center" vertical="center"/>
    </xf>
    <xf numFmtId="180" fontId="10" fillId="0" borderId="4" xfId="2" applyNumberFormat="1" applyFont="1" applyFill="1" applyBorder="1" applyAlignment="1">
      <alignment horizontal="center" vertical="center"/>
    </xf>
    <xf numFmtId="178" fontId="10" fillId="0" borderId="19" xfId="0" applyNumberFormat="1" applyFont="1" applyFill="1" applyBorder="1" applyAlignment="1">
      <alignment horizontal="center" vertical="center"/>
    </xf>
    <xf numFmtId="178" fontId="10" fillId="0" borderId="60" xfId="0" applyNumberFormat="1" applyFont="1" applyFill="1" applyBorder="1" applyAlignment="1">
      <alignment horizontal="center" vertical="center"/>
    </xf>
    <xf numFmtId="0" fontId="10" fillId="0" borderId="0" xfId="0" applyFont="1" applyBorder="1" applyAlignment="1">
      <alignment horizontal="left" vertical="center"/>
    </xf>
    <xf numFmtId="0" fontId="8" fillId="0" borderId="0" xfId="0" quotePrefix="1" applyFont="1" applyBorder="1" applyAlignment="1">
      <alignment horizontal="center" vertical="center" wrapText="1"/>
    </xf>
    <xf numFmtId="0" fontId="21" fillId="0" borderId="0" xfId="0" applyFont="1" applyAlignment="1">
      <alignment horizontal="center" vertical="center"/>
    </xf>
    <xf numFmtId="0" fontId="10" fillId="0" borderId="0" xfId="0" applyFont="1" applyAlignment="1">
      <alignment horizontal="right" vertical="center"/>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25" xfId="0" applyFont="1" applyFill="1" applyBorder="1" applyAlignment="1">
      <alignment horizontal="center" vertical="center"/>
    </xf>
    <xf numFmtId="0" fontId="10" fillId="3" borderId="6"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0" fillId="0" borderId="4" xfId="0" applyFont="1" applyBorder="1" applyAlignment="1">
      <alignment horizontal="right"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0" borderId="4" xfId="0" applyFont="1" applyBorder="1" applyAlignment="1">
      <alignment horizontal="right" vertical="center" shrinkToFit="1"/>
    </xf>
    <xf numFmtId="0" fontId="10" fillId="0" borderId="0" xfId="0" quotePrefix="1" applyFont="1" applyBorder="1" applyAlignment="1">
      <alignment horizontal="center" vertical="center"/>
    </xf>
    <xf numFmtId="181" fontId="11" fillId="0" borderId="0" xfId="3" applyNumberFormat="1" applyFont="1" applyAlignment="1">
      <alignment horizontal="left" vertical="center" shrinkToFit="1"/>
    </xf>
    <xf numFmtId="0" fontId="10" fillId="0" borderId="0" xfId="0" applyFont="1" applyBorder="1" applyAlignment="1">
      <alignment horizontal="center" vertical="center" shrinkToFit="1"/>
    </xf>
    <xf numFmtId="0" fontId="10" fillId="0" borderId="100" xfId="0" applyFont="1" applyBorder="1" applyAlignment="1">
      <alignment horizontal="center" vertical="center"/>
    </xf>
    <xf numFmtId="0" fontId="10" fillId="0" borderId="84" xfId="0" applyFont="1" applyBorder="1" applyAlignment="1">
      <alignment horizontal="center"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10" fillId="3" borderId="48"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1" fontId="10" fillId="0" borderId="14" xfId="0" applyNumberFormat="1" applyFont="1" applyBorder="1" applyAlignment="1">
      <alignment horizontal="center" vertical="center"/>
    </xf>
    <xf numFmtId="183" fontId="10" fillId="0" borderId="26" xfId="0" applyNumberFormat="1" applyFont="1" applyBorder="1" applyAlignment="1">
      <alignment horizontal="center" vertical="center"/>
    </xf>
    <xf numFmtId="183" fontId="10" fillId="0" borderId="97" xfId="0" applyNumberFormat="1" applyFont="1" applyBorder="1" applyAlignment="1">
      <alignment horizontal="center" vertical="center"/>
    </xf>
    <xf numFmtId="183" fontId="10" fillId="0" borderId="85" xfId="0" applyNumberFormat="1" applyFont="1" applyBorder="1" applyAlignment="1">
      <alignment horizontal="center" vertical="center"/>
    </xf>
    <xf numFmtId="183" fontId="10" fillId="0" borderId="24" xfId="0" applyNumberFormat="1" applyFont="1" applyBorder="1" applyAlignment="1">
      <alignment horizontal="center" vertical="center"/>
    </xf>
    <xf numFmtId="183" fontId="10" fillId="0" borderId="87" xfId="0" applyNumberFormat="1" applyFont="1" applyBorder="1" applyAlignment="1">
      <alignment horizontal="center" vertical="center"/>
    </xf>
    <xf numFmtId="183" fontId="10" fillId="0" borderId="58" xfId="0" applyNumberFormat="1" applyFont="1" applyBorder="1" applyAlignment="1">
      <alignment horizontal="center" vertical="center"/>
    </xf>
    <xf numFmtId="183" fontId="10" fillId="0" borderId="56" xfId="0" applyNumberFormat="1" applyFont="1" applyBorder="1" applyAlignment="1">
      <alignment horizontal="center" vertical="center"/>
    </xf>
    <xf numFmtId="183" fontId="10" fillId="0" borderId="19" xfId="0" applyNumberFormat="1" applyFont="1" applyBorder="1" applyAlignment="1">
      <alignment horizontal="center" vertical="center"/>
    </xf>
    <xf numFmtId="183" fontId="10" fillId="0" borderId="9" xfId="0" applyNumberFormat="1" applyFont="1" applyBorder="1" applyAlignment="1">
      <alignment horizontal="center" vertical="center"/>
    </xf>
    <xf numFmtId="183" fontId="10" fillId="0" borderId="11" xfId="0" applyNumberFormat="1" applyFont="1" applyBorder="1" applyAlignment="1">
      <alignment horizontal="center" vertical="center"/>
    </xf>
    <xf numFmtId="183" fontId="10" fillId="0" borderId="1" xfId="0" applyNumberFormat="1" applyFont="1" applyBorder="1" applyAlignment="1">
      <alignment horizontal="center" vertical="center"/>
    </xf>
    <xf numFmtId="183" fontId="10" fillId="0" borderId="2" xfId="0" applyNumberFormat="1" applyFont="1" applyBorder="1" applyAlignment="1">
      <alignment horizontal="center" vertical="center"/>
    </xf>
    <xf numFmtId="183" fontId="10" fillId="0" borderId="3" xfId="0" applyNumberFormat="1" applyFont="1" applyBorder="1" applyAlignment="1">
      <alignment horizontal="center" vertical="center"/>
    </xf>
    <xf numFmtId="183" fontId="10" fillId="0" borderId="5" xfId="0" applyNumberFormat="1" applyFont="1" applyBorder="1" applyAlignment="1">
      <alignment horizontal="center" vertical="center"/>
    </xf>
    <xf numFmtId="0" fontId="10" fillId="0" borderId="90" xfId="0" applyFont="1" applyBorder="1" applyAlignment="1">
      <alignment horizontal="center" vertical="center"/>
    </xf>
    <xf numFmtId="0" fontId="10" fillId="0" borderId="88" xfId="0" applyFont="1" applyBorder="1" applyAlignment="1">
      <alignment horizontal="center" vertical="center"/>
    </xf>
    <xf numFmtId="0" fontId="10" fillId="0" borderId="89" xfId="0" applyFont="1" applyBorder="1" applyAlignment="1">
      <alignment horizontal="center" vertical="center"/>
    </xf>
    <xf numFmtId="49" fontId="10" fillId="0" borderId="103" xfId="0" applyNumberFormat="1" applyFont="1" applyBorder="1" applyAlignment="1">
      <alignment horizontal="center" vertical="center"/>
    </xf>
    <xf numFmtId="49" fontId="10" fillId="0" borderId="104" xfId="0" applyNumberFormat="1" applyFont="1" applyBorder="1" applyAlignment="1">
      <alignment horizontal="center" vertical="center"/>
    </xf>
    <xf numFmtId="49" fontId="10" fillId="0" borderId="105" xfId="0" applyNumberFormat="1" applyFont="1" applyBorder="1" applyAlignment="1">
      <alignment horizontal="center" vertical="center"/>
    </xf>
    <xf numFmtId="183" fontId="10" fillId="0" borderId="93" xfId="0" applyNumberFormat="1" applyFont="1" applyBorder="1" applyAlignment="1">
      <alignment horizontal="center" vertical="center"/>
    </xf>
    <xf numFmtId="0" fontId="10" fillId="5" borderId="6" xfId="0" applyFont="1" applyFill="1" applyBorder="1" applyAlignment="1">
      <alignment horizontal="center" vertical="center" shrinkToFit="1"/>
    </xf>
    <xf numFmtId="0" fontId="10" fillId="5" borderId="7" xfId="0" applyFont="1" applyFill="1" applyBorder="1" applyAlignment="1">
      <alignment horizontal="center" vertical="center" shrinkToFit="1"/>
    </xf>
    <xf numFmtId="0" fontId="10" fillId="5" borderId="47" xfId="0" applyFont="1" applyFill="1" applyBorder="1" applyAlignment="1">
      <alignment horizontal="center" vertical="center" shrinkToFit="1"/>
    </xf>
    <xf numFmtId="1" fontId="10" fillId="5" borderId="85" xfId="0" applyNumberFormat="1" applyFont="1" applyFill="1" applyBorder="1" applyAlignment="1">
      <alignment horizontal="center" vertical="center"/>
    </xf>
    <xf numFmtId="1" fontId="10" fillId="5" borderId="24" xfId="0" applyNumberFormat="1" applyFont="1" applyFill="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45" xfId="0" applyFont="1" applyBorder="1" applyAlignment="1">
      <alignment horizontal="center" vertical="center"/>
    </xf>
    <xf numFmtId="0" fontId="10" fillId="0" borderId="0" xfId="0" applyFont="1" applyBorder="1" applyAlignment="1">
      <alignment horizontal="center" vertical="center" wrapText="1"/>
    </xf>
    <xf numFmtId="0" fontId="10" fillId="0" borderId="86" xfId="0" applyFont="1" applyBorder="1" applyAlignment="1">
      <alignment horizontal="center" vertical="center"/>
    </xf>
    <xf numFmtId="0" fontId="10" fillId="0" borderId="55" xfId="0" applyFont="1" applyBorder="1" applyAlignment="1">
      <alignment horizontal="center" vertical="center"/>
    </xf>
    <xf numFmtId="0" fontId="10" fillId="5" borderId="10" xfId="0" applyFont="1" applyFill="1" applyBorder="1" applyAlignment="1">
      <alignment horizontal="center" vertical="center" shrinkToFit="1"/>
    </xf>
    <xf numFmtId="1" fontId="10" fillId="5" borderId="21" xfId="0" applyNumberFormat="1" applyFont="1" applyFill="1" applyBorder="1" applyAlignment="1">
      <alignment horizontal="center" vertical="center"/>
    </xf>
    <xf numFmtId="1" fontId="10" fillId="5" borderId="22" xfId="0" applyNumberFormat="1" applyFont="1" applyFill="1" applyBorder="1" applyAlignment="1">
      <alignment horizontal="center" vertical="center"/>
    </xf>
    <xf numFmtId="1" fontId="10" fillId="5" borderId="23" xfId="0" applyNumberFormat="1" applyFont="1" applyFill="1" applyBorder="1" applyAlignment="1">
      <alignment horizontal="center" vertical="center"/>
    </xf>
    <xf numFmtId="1" fontId="10" fillId="5" borderId="48" xfId="0" applyNumberFormat="1" applyFont="1" applyFill="1" applyBorder="1" applyAlignment="1">
      <alignment horizontal="center" vertical="center"/>
    </xf>
    <xf numFmtId="1" fontId="10" fillId="5" borderId="27" xfId="0" applyNumberFormat="1" applyFont="1" applyFill="1" applyBorder="1" applyAlignment="1">
      <alignment horizontal="center" vertical="center"/>
    </xf>
    <xf numFmtId="0" fontId="10" fillId="0" borderId="12" xfId="0" applyFont="1" applyBorder="1" applyAlignment="1">
      <alignment horizontal="left" vertical="center"/>
    </xf>
    <xf numFmtId="0" fontId="10" fillId="0" borderId="24" xfId="0" applyFont="1" applyBorder="1" applyAlignment="1">
      <alignment horizontal="left" vertical="center"/>
    </xf>
    <xf numFmtId="0" fontId="10" fillId="0" borderId="106" xfId="0" applyFont="1" applyBorder="1" applyAlignment="1">
      <alignment horizontal="center" vertical="center"/>
    </xf>
    <xf numFmtId="0" fontId="10" fillId="0" borderId="110" xfId="0" applyFont="1" applyBorder="1" applyAlignment="1">
      <alignment horizontal="center" vertical="center"/>
    </xf>
    <xf numFmtId="0" fontId="14" fillId="2" borderId="70" xfId="3" applyFont="1" applyFill="1" applyBorder="1" applyAlignment="1" applyProtection="1">
      <alignment horizontal="center" vertical="center" shrinkToFit="1"/>
      <protection locked="0"/>
    </xf>
    <xf numFmtId="0" fontId="14" fillId="2" borderId="73" xfId="3" applyFont="1" applyFill="1" applyBorder="1" applyAlignment="1" applyProtection="1">
      <alignment horizontal="center" vertical="center" shrinkToFit="1"/>
      <protection locked="0"/>
    </xf>
    <xf numFmtId="0" fontId="14" fillId="2" borderId="74" xfId="3" applyFont="1" applyFill="1" applyBorder="1" applyAlignment="1" applyProtection="1">
      <alignment horizontal="center" vertical="center" shrinkToFit="1"/>
      <protection locked="0"/>
    </xf>
    <xf numFmtId="0" fontId="14" fillId="2" borderId="72" xfId="3" applyFont="1" applyFill="1" applyBorder="1" applyAlignment="1" applyProtection="1">
      <alignment horizontal="center" vertical="center" shrinkToFit="1"/>
      <protection locked="0"/>
    </xf>
    <xf numFmtId="0" fontId="27" fillId="2" borderId="114" xfId="3" applyFont="1" applyFill="1" applyBorder="1" applyAlignment="1" applyProtection="1">
      <alignment horizontal="center" vertical="center" shrinkToFit="1"/>
      <protection locked="0"/>
    </xf>
    <xf numFmtId="0" fontId="27" fillId="2" borderId="115" xfId="3" applyFont="1" applyFill="1" applyBorder="1" applyAlignment="1" applyProtection="1">
      <alignment horizontal="center" vertical="center" shrinkToFit="1"/>
      <protection locked="0"/>
    </xf>
    <xf numFmtId="0" fontId="27" fillId="2" borderId="117" xfId="3" applyFont="1" applyFill="1" applyBorder="1" applyAlignment="1" applyProtection="1">
      <alignment horizontal="center" vertical="center" shrinkToFit="1"/>
      <protection locked="0"/>
    </xf>
    <xf numFmtId="0" fontId="27" fillId="2" borderId="118" xfId="3" applyFont="1" applyFill="1" applyBorder="1" applyAlignment="1" applyProtection="1">
      <alignment horizontal="center" vertical="center" shrinkToFit="1"/>
      <protection locked="0"/>
    </xf>
    <xf numFmtId="0" fontId="27" fillId="2" borderId="116" xfId="3" applyFont="1" applyFill="1" applyBorder="1" applyAlignment="1" applyProtection="1">
      <alignment horizontal="center" vertical="center" shrinkToFit="1"/>
      <protection locked="0"/>
    </xf>
    <xf numFmtId="0" fontId="27" fillId="2" borderId="119" xfId="3" applyFont="1" applyFill="1" applyBorder="1" applyAlignment="1" applyProtection="1">
      <alignment horizontal="center" vertical="center" shrinkToFit="1"/>
      <protection locked="0"/>
    </xf>
    <xf numFmtId="0" fontId="13" fillId="2" borderId="70" xfId="3" applyFont="1" applyFill="1" applyBorder="1" applyAlignment="1" applyProtection="1">
      <alignment horizontal="center" vertical="center" wrapText="1"/>
    </xf>
    <xf numFmtId="0" fontId="13" fillId="2" borderId="71" xfId="3" applyFont="1" applyFill="1" applyBorder="1" applyAlignment="1" applyProtection="1">
      <alignment horizontal="center" vertical="center" wrapText="1"/>
    </xf>
    <xf numFmtId="0" fontId="13" fillId="2" borderId="1" xfId="3" applyFont="1" applyFill="1" applyBorder="1" applyAlignment="1" applyProtection="1">
      <alignment horizontal="center" vertical="center" wrapText="1"/>
    </xf>
    <xf numFmtId="0" fontId="13" fillId="2" borderId="0" xfId="3" applyFont="1" applyFill="1" applyBorder="1" applyAlignment="1" applyProtection="1">
      <alignment horizontal="center" vertical="center" wrapText="1"/>
    </xf>
    <xf numFmtId="0" fontId="13" fillId="2" borderId="3" xfId="3" applyFont="1" applyFill="1" applyBorder="1" applyAlignment="1" applyProtection="1">
      <alignment horizontal="center" vertical="center" wrapText="1"/>
    </xf>
    <xf numFmtId="0" fontId="13" fillId="2" borderId="4" xfId="3" applyFont="1" applyFill="1" applyBorder="1" applyAlignment="1" applyProtection="1">
      <alignment horizontal="center" vertical="center" wrapText="1"/>
    </xf>
    <xf numFmtId="0" fontId="13" fillId="2" borderId="71" xfId="3" applyFont="1" applyFill="1" applyBorder="1" applyAlignment="1" applyProtection="1">
      <alignment horizontal="center" vertical="center" wrapText="1"/>
      <protection locked="0"/>
    </xf>
    <xf numFmtId="0" fontId="13" fillId="2" borderId="0" xfId="3" applyFont="1" applyFill="1" applyBorder="1" applyAlignment="1" applyProtection="1">
      <alignment horizontal="center" vertical="center" wrapText="1"/>
      <protection locked="0"/>
    </xf>
    <xf numFmtId="0" fontId="13" fillId="2" borderId="4" xfId="3" applyFont="1" applyFill="1" applyBorder="1" applyAlignment="1" applyProtection="1">
      <alignment horizontal="center" vertical="center" wrapText="1"/>
      <protection locked="0"/>
    </xf>
    <xf numFmtId="0" fontId="13" fillId="2" borderId="71" xfId="3" applyFont="1" applyFill="1" applyBorder="1" applyAlignment="1" applyProtection="1">
      <alignment horizontal="left" vertical="center" shrinkToFit="1"/>
    </xf>
    <xf numFmtId="0" fontId="13" fillId="2" borderId="0" xfId="3" applyFont="1" applyFill="1" applyBorder="1" applyAlignment="1" applyProtection="1">
      <alignment horizontal="left" vertical="center" shrinkToFit="1"/>
    </xf>
    <xf numFmtId="0" fontId="13" fillId="2" borderId="4" xfId="3" applyFont="1" applyFill="1" applyBorder="1" applyAlignment="1" applyProtection="1">
      <alignment horizontal="left" vertical="center" shrinkToFit="1"/>
    </xf>
    <xf numFmtId="0" fontId="11" fillId="0" borderId="32" xfId="3" applyFont="1" applyBorder="1" applyAlignment="1">
      <alignment horizontal="center" vertical="center"/>
    </xf>
    <xf numFmtId="0" fontId="11" fillId="0" borderId="1" xfId="3" applyFont="1" applyBorder="1" applyAlignment="1">
      <alignment horizontal="center" vertical="center"/>
    </xf>
    <xf numFmtId="0" fontId="11" fillId="0" borderId="35" xfId="3" applyFont="1" applyBorder="1" applyAlignment="1">
      <alignment horizontal="center" vertical="center"/>
    </xf>
    <xf numFmtId="0" fontId="11" fillId="2" borderId="1" xfId="3" applyFont="1" applyFill="1" applyBorder="1" applyAlignment="1" applyProtection="1">
      <alignment horizontal="center" vertical="center"/>
      <protection locked="0"/>
    </xf>
    <xf numFmtId="0" fontId="11" fillId="2" borderId="0" xfId="3" applyFont="1" applyFill="1" applyBorder="1" applyAlignment="1" applyProtection="1">
      <alignment horizontal="center" vertical="center"/>
      <protection locked="0"/>
    </xf>
    <xf numFmtId="0" fontId="11" fillId="2" borderId="2" xfId="3" applyFont="1" applyFill="1" applyBorder="1" applyAlignment="1" applyProtection="1">
      <alignment horizontal="center" vertical="center"/>
      <protection locked="0"/>
    </xf>
    <xf numFmtId="0" fontId="11" fillId="2" borderId="39" xfId="3" applyFont="1" applyFill="1" applyBorder="1" applyAlignment="1" applyProtection="1">
      <alignment horizontal="center" vertical="center"/>
      <protection locked="0"/>
    </xf>
    <xf numFmtId="0" fontId="11" fillId="2" borderId="37" xfId="3" applyFont="1" applyFill="1" applyBorder="1" applyAlignment="1" applyProtection="1">
      <alignment horizontal="center" vertical="center"/>
      <protection locked="0"/>
    </xf>
    <xf numFmtId="0" fontId="11" fillId="2" borderId="38" xfId="3" applyFont="1" applyFill="1" applyBorder="1" applyAlignment="1" applyProtection="1">
      <alignment horizontal="center" vertical="center"/>
      <protection locked="0"/>
    </xf>
    <xf numFmtId="0" fontId="13" fillId="2" borderId="1" xfId="3" applyFont="1" applyFill="1" applyBorder="1" applyAlignment="1" applyProtection="1">
      <alignment horizontal="center" vertical="center"/>
      <protection locked="0"/>
    </xf>
    <xf numFmtId="0" fontId="13" fillId="2" borderId="0" xfId="3" applyFont="1" applyFill="1" applyBorder="1" applyAlignment="1" applyProtection="1">
      <alignment horizontal="center" vertical="center"/>
      <protection locked="0"/>
    </xf>
    <xf numFmtId="0" fontId="13" fillId="2" borderId="2" xfId="3" applyFont="1" applyFill="1" applyBorder="1" applyAlignment="1" applyProtection="1">
      <alignment horizontal="center" vertical="center"/>
      <protection locked="0"/>
    </xf>
    <xf numFmtId="0" fontId="13" fillId="2" borderId="39" xfId="3" applyFont="1" applyFill="1" applyBorder="1" applyAlignment="1" applyProtection="1">
      <alignment horizontal="center" vertical="center"/>
      <protection locked="0"/>
    </xf>
    <xf numFmtId="0" fontId="13" fillId="2" borderId="37" xfId="3" applyFont="1" applyFill="1" applyBorder="1" applyAlignment="1" applyProtection="1">
      <alignment horizontal="center" vertical="center"/>
      <protection locked="0"/>
    </xf>
    <xf numFmtId="0" fontId="13" fillId="2" borderId="38" xfId="3" applyFont="1" applyFill="1" applyBorder="1" applyAlignment="1" applyProtection="1">
      <alignment horizontal="center" vertical="center"/>
      <protection locked="0"/>
    </xf>
    <xf numFmtId="0" fontId="13" fillId="2" borderId="9" xfId="3" applyFont="1" applyFill="1" applyBorder="1" applyAlignment="1" applyProtection="1">
      <alignment horizontal="center" vertical="center"/>
      <protection locked="0"/>
    </xf>
    <xf numFmtId="0" fontId="13" fillId="2" borderId="10" xfId="3" applyFont="1" applyFill="1" applyBorder="1" applyAlignment="1" applyProtection="1">
      <alignment horizontal="center" vertical="center"/>
      <protection locked="0"/>
    </xf>
    <xf numFmtId="0" fontId="13" fillId="2" borderId="11" xfId="3" applyFont="1" applyFill="1" applyBorder="1" applyAlignment="1" applyProtection="1">
      <alignment horizontal="center" vertical="center"/>
      <protection locked="0"/>
    </xf>
    <xf numFmtId="0" fontId="10" fillId="2" borderId="1" xfId="3" applyFont="1" applyFill="1" applyBorder="1" applyAlignment="1" applyProtection="1">
      <alignment horizontal="center" vertical="center"/>
      <protection locked="0"/>
    </xf>
    <xf numFmtId="0" fontId="10" fillId="2" borderId="0" xfId="3" applyFont="1" applyFill="1" applyBorder="1" applyAlignment="1" applyProtection="1">
      <alignment horizontal="center" vertical="center"/>
      <protection locked="0"/>
    </xf>
    <xf numFmtId="0" fontId="10" fillId="2" borderId="2" xfId="3" applyFont="1" applyFill="1" applyBorder="1" applyAlignment="1" applyProtection="1">
      <alignment horizontal="center" vertical="center"/>
      <protection locked="0"/>
    </xf>
    <xf numFmtId="0" fontId="10" fillId="2" borderId="3" xfId="3" applyFont="1" applyFill="1" applyBorder="1" applyAlignment="1" applyProtection="1">
      <alignment horizontal="center" vertical="center"/>
      <protection locked="0"/>
    </xf>
    <xf numFmtId="0" fontId="10" fillId="2" borderId="4" xfId="3" applyFont="1" applyFill="1" applyBorder="1" applyAlignment="1" applyProtection="1">
      <alignment horizontal="center" vertical="center"/>
      <protection locked="0"/>
    </xf>
    <xf numFmtId="0" fontId="10" fillId="2" borderId="5" xfId="3" applyFont="1" applyFill="1" applyBorder="1" applyAlignment="1" applyProtection="1">
      <alignment horizontal="center" vertical="center"/>
      <protection locked="0"/>
    </xf>
    <xf numFmtId="0" fontId="11" fillId="2" borderId="3" xfId="3" applyFont="1" applyFill="1" applyBorder="1" applyAlignment="1" applyProtection="1">
      <alignment horizontal="center" vertical="center"/>
      <protection locked="0"/>
    </xf>
    <xf numFmtId="0" fontId="11" fillId="2" borderId="4" xfId="3" applyFont="1" applyFill="1" applyBorder="1" applyAlignment="1" applyProtection="1">
      <alignment horizontal="center" vertical="center"/>
      <protection locked="0"/>
    </xf>
    <xf numFmtId="0" fontId="11" fillId="2" borderId="5" xfId="3" applyFont="1" applyFill="1" applyBorder="1" applyAlignment="1" applyProtection="1">
      <alignment horizontal="center" vertical="center"/>
      <protection locked="0"/>
    </xf>
    <xf numFmtId="0" fontId="10" fillId="2" borderId="72" xfId="3" applyFont="1" applyFill="1" applyBorder="1" applyAlignment="1" applyProtection="1">
      <alignment horizontal="left" vertical="center"/>
    </xf>
    <xf numFmtId="0" fontId="10" fillId="2" borderId="2" xfId="3" applyFont="1" applyFill="1" applyBorder="1" applyAlignment="1" applyProtection="1">
      <alignment horizontal="left" vertical="center"/>
    </xf>
    <xf numFmtId="0" fontId="10" fillId="2" borderId="5" xfId="3" applyFont="1" applyFill="1" applyBorder="1" applyAlignment="1" applyProtection="1">
      <alignment horizontal="left" vertical="center"/>
    </xf>
    <xf numFmtId="0" fontId="13" fillId="2" borderId="1" xfId="3" applyFont="1" applyFill="1" applyBorder="1" applyAlignment="1">
      <alignment horizontal="center" vertical="center"/>
    </xf>
    <xf numFmtId="0" fontId="13" fillId="2" borderId="0" xfId="3" applyFont="1" applyFill="1" applyBorder="1" applyAlignment="1">
      <alignment horizontal="center" vertical="center"/>
    </xf>
    <xf numFmtId="0" fontId="13" fillId="2" borderId="2" xfId="3" applyFont="1" applyFill="1" applyBorder="1" applyAlignment="1">
      <alignment horizontal="center" vertical="center"/>
    </xf>
    <xf numFmtId="0" fontId="13" fillId="2" borderId="39" xfId="3" applyFont="1" applyFill="1" applyBorder="1" applyAlignment="1">
      <alignment horizontal="center" vertical="center"/>
    </xf>
    <xf numFmtId="0" fontId="13" fillId="2" borderId="37" xfId="3" applyFont="1" applyFill="1" applyBorder="1" applyAlignment="1">
      <alignment horizontal="center" vertical="center"/>
    </xf>
    <xf numFmtId="0" fontId="13" fillId="2" borderId="38" xfId="3" applyFont="1" applyFill="1" applyBorder="1" applyAlignment="1">
      <alignment horizontal="center" vertical="center"/>
    </xf>
    <xf numFmtId="0" fontId="11" fillId="0" borderId="39" xfId="3" applyFont="1" applyBorder="1" applyAlignment="1">
      <alignment horizontal="center" vertical="center"/>
    </xf>
    <xf numFmtId="0" fontId="6" fillId="0" borderId="0" xfId="3" applyFont="1" applyFill="1" applyBorder="1" applyAlignment="1">
      <alignment horizontal="center" vertical="center"/>
    </xf>
    <xf numFmtId="0" fontId="6" fillId="0" borderId="0" xfId="3" applyFont="1" applyFill="1" applyBorder="1" applyAlignment="1">
      <alignment horizontal="center" vertical="center" shrinkToFit="1"/>
    </xf>
    <xf numFmtId="0" fontId="11" fillId="0" borderId="9" xfId="3" applyFont="1" applyBorder="1" applyAlignment="1">
      <alignment horizontal="center" vertical="center"/>
    </xf>
    <xf numFmtId="0" fontId="11" fillId="0" borderId="64" xfId="3" applyFont="1" applyBorder="1" applyAlignment="1">
      <alignment horizontal="center" vertical="center"/>
    </xf>
    <xf numFmtId="0" fontId="11" fillId="0" borderId="10" xfId="3" applyFont="1" applyBorder="1" applyAlignment="1">
      <alignment horizontal="center" vertical="center"/>
    </xf>
    <xf numFmtId="0" fontId="11" fillId="0" borderId="11" xfId="3" applyFont="1" applyBorder="1" applyAlignment="1">
      <alignment horizontal="center" vertical="center"/>
    </xf>
    <xf numFmtId="0" fontId="11" fillId="0" borderId="37" xfId="3" applyFont="1" applyBorder="1" applyAlignment="1">
      <alignment horizontal="center" vertical="center"/>
    </xf>
    <xf numFmtId="0" fontId="11" fillId="0" borderId="38" xfId="3" applyFont="1" applyBorder="1" applyAlignment="1">
      <alignment horizontal="center" vertical="center"/>
    </xf>
    <xf numFmtId="0" fontId="13" fillId="0" borderId="9" xfId="3" applyFont="1" applyBorder="1" applyAlignment="1">
      <alignment horizontal="center" vertical="center" wrapText="1"/>
    </xf>
    <xf numFmtId="0" fontId="13" fillId="0" borderId="10"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39" xfId="3" applyFont="1" applyBorder="1" applyAlignment="1">
      <alignment horizontal="center" vertical="center" wrapText="1"/>
    </xf>
    <xf numFmtId="0" fontId="13" fillId="0" borderId="37" xfId="3" applyFont="1" applyBorder="1" applyAlignment="1">
      <alignment horizontal="center" vertical="center" wrapText="1"/>
    </xf>
    <xf numFmtId="0" fontId="13" fillId="0" borderId="38" xfId="3" applyFont="1" applyBorder="1" applyAlignment="1">
      <alignment horizontal="center" vertical="center" wrapText="1"/>
    </xf>
    <xf numFmtId="0" fontId="13" fillId="0" borderId="32" xfId="3" applyFont="1" applyBorder="1" applyAlignment="1">
      <alignment horizontal="center" vertical="center" wrapText="1"/>
    </xf>
    <xf numFmtId="0" fontId="13" fillId="0" borderId="33" xfId="3" applyFont="1" applyBorder="1" applyAlignment="1">
      <alignment horizontal="center" vertical="center" wrapText="1"/>
    </xf>
    <xf numFmtId="0" fontId="13" fillId="0" borderId="34" xfId="3" applyFont="1" applyBorder="1" applyAlignment="1">
      <alignment horizontal="center" vertical="center" wrapText="1"/>
    </xf>
    <xf numFmtId="0" fontId="10" fillId="0" borderId="9" xfId="3" applyFont="1" applyBorder="1" applyAlignment="1">
      <alignment horizontal="center" vertical="center"/>
    </xf>
    <xf numFmtId="0" fontId="10" fillId="0" borderId="10" xfId="3" applyFont="1" applyBorder="1" applyAlignment="1">
      <alignment horizontal="center" vertical="center"/>
    </xf>
    <xf numFmtId="0" fontId="10" fillId="0" borderId="11" xfId="3" applyFont="1" applyBorder="1" applyAlignment="1">
      <alignment horizontal="center" vertical="center"/>
    </xf>
    <xf numFmtId="0" fontId="10" fillId="0" borderId="1" xfId="3" applyFont="1" applyBorder="1" applyAlignment="1">
      <alignment horizontal="center" vertical="center"/>
    </xf>
    <xf numFmtId="0" fontId="10" fillId="0" borderId="0" xfId="3" applyFont="1" applyBorder="1" applyAlignment="1">
      <alignment horizontal="center" vertical="center"/>
    </xf>
    <xf numFmtId="0" fontId="10" fillId="0" borderId="2" xfId="3" applyFont="1" applyBorder="1" applyAlignment="1">
      <alignment horizontal="center" vertical="center"/>
    </xf>
    <xf numFmtId="0" fontId="10" fillId="0" borderId="64" xfId="3" applyFont="1" applyBorder="1" applyAlignment="1">
      <alignment horizontal="center" vertical="center"/>
    </xf>
    <xf numFmtId="0" fontId="10" fillId="0" borderId="65" xfId="3" applyFont="1" applyBorder="1" applyAlignment="1">
      <alignment horizontal="center" vertical="center"/>
    </xf>
    <xf numFmtId="0" fontId="10" fillId="0" borderId="66" xfId="3" applyFont="1" applyBorder="1" applyAlignment="1">
      <alignment horizontal="center" vertical="center"/>
    </xf>
    <xf numFmtId="0" fontId="13" fillId="0" borderId="1" xfId="3" applyFont="1" applyBorder="1" applyAlignment="1">
      <alignment horizontal="center" vertical="center" wrapText="1"/>
    </xf>
    <xf numFmtId="0" fontId="13" fillId="0" borderId="0" xfId="3" applyFont="1" applyBorder="1" applyAlignment="1">
      <alignment horizontal="center" vertical="center" wrapText="1"/>
    </xf>
    <xf numFmtId="0" fontId="13" fillId="0" borderId="2" xfId="3" applyFont="1" applyBorder="1" applyAlignment="1">
      <alignment horizontal="center" vertical="center" wrapText="1"/>
    </xf>
    <xf numFmtId="0" fontId="11" fillId="0" borderId="0" xfId="3" applyFont="1" applyBorder="1" applyAlignment="1">
      <alignment horizontal="center" vertical="center"/>
    </xf>
    <xf numFmtId="0" fontId="11" fillId="0" borderId="65" xfId="3" applyFont="1" applyBorder="1" applyAlignment="1">
      <alignment horizontal="center" vertical="center"/>
    </xf>
    <xf numFmtId="0" fontId="11" fillId="0" borderId="70" xfId="3" applyFont="1" applyBorder="1" applyAlignment="1">
      <alignment horizontal="center" vertical="center" wrapText="1"/>
    </xf>
    <xf numFmtId="0" fontId="11" fillId="0" borderId="71" xfId="3" applyFont="1" applyBorder="1" applyAlignment="1">
      <alignment horizontal="center" vertical="center" wrapText="1"/>
    </xf>
    <xf numFmtId="0" fontId="11" fillId="0" borderId="72" xfId="3" applyFont="1" applyBorder="1" applyAlignment="1">
      <alignment horizontal="center" vertical="center" wrapText="1"/>
    </xf>
    <xf numFmtId="0" fontId="11" fillId="0" borderId="64" xfId="3" applyFont="1" applyBorder="1" applyAlignment="1">
      <alignment horizontal="center" vertical="center" wrapText="1"/>
    </xf>
    <xf numFmtId="0" fontId="11" fillId="0" borderId="65" xfId="3" applyFont="1" applyBorder="1" applyAlignment="1">
      <alignment horizontal="center" vertical="center" wrapText="1"/>
    </xf>
    <xf numFmtId="0" fontId="11" fillId="0" borderId="66" xfId="3" applyFont="1" applyBorder="1" applyAlignment="1">
      <alignment horizontal="center" vertical="center" wrapText="1"/>
    </xf>
    <xf numFmtId="0" fontId="13" fillId="0" borderId="28" xfId="3" applyFont="1" applyBorder="1" applyAlignment="1">
      <alignment horizontal="center" vertical="center" wrapText="1"/>
    </xf>
    <xf numFmtId="0" fontId="13" fillId="0" borderId="29" xfId="3" applyFont="1" applyBorder="1" applyAlignment="1">
      <alignment horizontal="center" vertical="center" wrapText="1"/>
    </xf>
    <xf numFmtId="0" fontId="13" fillId="0" borderId="30" xfId="3" applyFont="1" applyBorder="1" applyAlignment="1">
      <alignment horizontal="center" vertical="center" wrapText="1"/>
    </xf>
    <xf numFmtId="0" fontId="14" fillId="0" borderId="70" xfId="3" applyFont="1" applyBorder="1" applyAlignment="1">
      <alignment horizontal="center" vertical="center" shrinkToFit="1"/>
    </xf>
    <xf numFmtId="0" fontId="14" fillId="0" borderId="73" xfId="3" applyFont="1" applyBorder="1" applyAlignment="1">
      <alignment horizontal="center" vertical="center" shrinkToFit="1"/>
    </xf>
    <xf numFmtId="0" fontId="14" fillId="0" borderId="64" xfId="3" applyFont="1" applyBorder="1" applyAlignment="1">
      <alignment horizontal="center" vertical="center" shrinkToFit="1"/>
    </xf>
    <xf numFmtId="0" fontId="14" fillId="0" borderId="76" xfId="3" applyFont="1" applyBorder="1" applyAlignment="1">
      <alignment horizontal="center" vertical="center" shrinkToFit="1"/>
    </xf>
    <xf numFmtId="0" fontId="14" fillId="0" borderId="71" xfId="3" applyFont="1" applyBorder="1" applyAlignment="1">
      <alignment horizontal="center" vertical="center" shrinkToFit="1"/>
    </xf>
    <xf numFmtId="0" fontId="14" fillId="0" borderId="65" xfId="3" applyFont="1" applyBorder="1" applyAlignment="1">
      <alignment horizontal="center" vertical="center" shrinkToFit="1"/>
    </xf>
    <xf numFmtId="0" fontId="14" fillId="0" borderId="72" xfId="3" applyFont="1" applyBorder="1" applyAlignment="1">
      <alignment horizontal="center" vertical="center" shrinkToFit="1"/>
    </xf>
    <xf numFmtId="0" fontId="14" fillId="0" borderId="66" xfId="3" applyFont="1" applyBorder="1" applyAlignment="1">
      <alignment horizontal="center" vertical="center" shrinkToFit="1"/>
    </xf>
    <xf numFmtId="0" fontId="13" fillId="0" borderId="64" xfId="3" applyFont="1" applyBorder="1" applyAlignment="1">
      <alignment horizontal="center" vertical="center" wrapText="1"/>
    </xf>
    <xf numFmtId="0" fontId="13" fillId="0" borderId="65" xfId="3" applyFont="1" applyBorder="1" applyAlignment="1">
      <alignment horizontal="center" vertical="center" wrapText="1"/>
    </xf>
    <xf numFmtId="0" fontId="13" fillId="0" borderId="66" xfId="3" applyFont="1" applyBorder="1" applyAlignment="1">
      <alignment horizontal="center" vertical="center" wrapText="1"/>
    </xf>
    <xf numFmtId="0" fontId="11" fillId="0" borderId="67" xfId="3" applyFont="1" applyBorder="1" applyAlignment="1">
      <alignment horizontal="center" vertical="center"/>
    </xf>
    <xf numFmtId="0" fontId="11" fillId="2" borderId="62" xfId="3" applyFont="1" applyFill="1" applyBorder="1" applyAlignment="1" applyProtection="1">
      <alignment horizontal="center" vertical="center"/>
      <protection locked="0"/>
    </xf>
    <xf numFmtId="0" fontId="11" fillId="2" borderId="68" xfId="3" applyFont="1" applyFill="1" applyBorder="1" applyAlignment="1" applyProtection="1">
      <alignment horizontal="center" vertical="center"/>
      <protection locked="0"/>
    </xf>
    <xf numFmtId="0" fontId="11" fillId="2" borderId="69" xfId="3" applyFont="1" applyFill="1" applyBorder="1" applyAlignment="1" applyProtection="1">
      <alignment horizontal="center" vertical="center"/>
      <protection locked="0"/>
    </xf>
    <xf numFmtId="0" fontId="13" fillId="2" borderId="62" xfId="3" applyFont="1" applyFill="1" applyBorder="1" applyAlignment="1" applyProtection="1">
      <alignment horizontal="center" vertical="center"/>
      <protection locked="0"/>
    </xf>
    <xf numFmtId="0" fontId="13" fillId="2" borderId="68" xfId="3" applyFont="1" applyFill="1" applyBorder="1" applyAlignment="1" applyProtection="1">
      <alignment horizontal="center" vertical="center"/>
      <protection locked="0"/>
    </xf>
    <xf numFmtId="0" fontId="13" fillId="2" borderId="69" xfId="3" applyFont="1" applyFill="1" applyBorder="1" applyAlignment="1" applyProtection="1">
      <alignment horizontal="center" vertical="center"/>
      <protection locked="0"/>
    </xf>
    <xf numFmtId="0" fontId="10" fillId="2" borderId="62" xfId="3" applyFont="1" applyFill="1" applyBorder="1" applyAlignment="1" applyProtection="1">
      <alignment horizontal="center" vertical="center"/>
      <protection locked="0"/>
    </xf>
    <xf numFmtId="0" fontId="10" fillId="2" borderId="68" xfId="3" applyFont="1" applyFill="1" applyBorder="1" applyAlignment="1" applyProtection="1">
      <alignment horizontal="center" vertical="center"/>
      <protection locked="0"/>
    </xf>
    <xf numFmtId="0" fontId="10" fillId="2" borderId="69" xfId="3" applyFont="1" applyFill="1" applyBorder="1" applyAlignment="1" applyProtection="1">
      <alignment horizontal="center" vertical="center"/>
      <protection locked="0"/>
    </xf>
    <xf numFmtId="0" fontId="13" fillId="2" borderId="62" xfId="3" applyFont="1" applyFill="1" applyBorder="1" applyAlignment="1">
      <alignment horizontal="center" vertical="center"/>
    </xf>
    <xf numFmtId="0" fontId="13" fillId="2" borderId="68" xfId="3" applyFont="1" applyFill="1" applyBorder="1" applyAlignment="1">
      <alignment horizontal="center" vertical="center"/>
    </xf>
    <xf numFmtId="0" fontId="13" fillId="2" borderId="69" xfId="3" applyFont="1" applyFill="1" applyBorder="1" applyAlignment="1">
      <alignment horizontal="center" vertical="center"/>
    </xf>
    <xf numFmtId="0" fontId="6" fillId="0" borderId="0" xfId="3" applyFont="1" applyBorder="1" applyAlignment="1">
      <alignment horizontal="center" vertical="center"/>
    </xf>
    <xf numFmtId="0" fontId="6" fillId="0" borderId="0" xfId="3" applyFont="1" applyFill="1" applyBorder="1" applyAlignment="1" applyProtection="1">
      <alignment horizontal="center" vertical="center" shrinkToFit="1"/>
      <protection locked="0"/>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6" fillId="0" borderId="47" xfId="3" applyFont="1" applyBorder="1" applyAlignment="1">
      <alignment horizontal="center" vertical="center"/>
    </xf>
    <xf numFmtId="184" fontId="5" fillId="2" borderId="111" xfId="3" applyNumberFormat="1" applyFont="1" applyFill="1" applyBorder="1" applyAlignment="1">
      <alignment horizontal="center" vertical="center"/>
    </xf>
    <xf numFmtId="184" fontId="5" fillId="2" borderId="112" xfId="3" applyNumberFormat="1" applyFont="1" applyFill="1" applyBorder="1" applyAlignment="1">
      <alignment horizontal="center" vertical="center"/>
    </xf>
    <xf numFmtId="184" fontId="5" fillId="2" borderId="113" xfId="3" applyNumberFormat="1" applyFont="1" applyFill="1" applyBorder="1" applyAlignment="1">
      <alignment horizontal="center" vertical="center"/>
    </xf>
    <xf numFmtId="0" fontId="11" fillId="0" borderId="24" xfId="3" applyFont="1" applyBorder="1" applyAlignment="1">
      <alignment horizontal="center" vertical="center"/>
    </xf>
    <xf numFmtId="0" fontId="11" fillId="0" borderId="58" xfId="3" applyFont="1" applyBorder="1" applyAlignment="1">
      <alignment horizontal="center" vertical="center"/>
    </xf>
    <xf numFmtId="0" fontId="11" fillId="0" borderId="19" xfId="3" applyFont="1" applyBorder="1" applyAlignment="1">
      <alignment horizontal="center" vertical="center"/>
    </xf>
    <xf numFmtId="0" fontId="14" fillId="2" borderId="0" xfId="3" applyFont="1" applyFill="1" applyBorder="1" applyAlignment="1">
      <alignment horizontal="left" vertical="top" wrapText="1" shrinkToFit="1"/>
    </xf>
    <xf numFmtId="0" fontId="14" fillId="2" borderId="2" xfId="3" applyFont="1" applyFill="1" applyBorder="1" applyAlignment="1">
      <alignment horizontal="left" vertical="top" wrapText="1" shrinkToFit="1"/>
    </xf>
    <xf numFmtId="0" fontId="14" fillId="2" borderId="37" xfId="3" applyFont="1" applyFill="1" applyBorder="1" applyAlignment="1">
      <alignment horizontal="center" vertical="center" wrapText="1" shrinkToFit="1"/>
    </xf>
    <xf numFmtId="0" fontId="14" fillId="2" borderId="37" xfId="3" applyFont="1" applyFill="1" applyBorder="1" applyAlignment="1" applyProtection="1">
      <alignment horizontal="center" vertical="center" wrapText="1" shrinkToFit="1"/>
      <protection locked="0"/>
    </xf>
    <xf numFmtId="0" fontId="11" fillId="2" borderId="9" xfId="3" applyFont="1" applyFill="1" applyBorder="1" applyAlignment="1" applyProtection="1">
      <alignment horizontal="center" vertical="center"/>
      <protection locked="0"/>
    </xf>
    <xf numFmtId="0" fontId="11" fillId="2" borderId="10" xfId="3" applyFont="1" applyFill="1" applyBorder="1" applyAlignment="1" applyProtection="1">
      <alignment horizontal="center" vertical="center"/>
      <protection locked="0"/>
    </xf>
    <xf numFmtId="0" fontId="11" fillId="2" borderId="11" xfId="3" applyFont="1" applyFill="1" applyBorder="1" applyAlignment="1" applyProtection="1">
      <alignment horizontal="center" vertical="center"/>
      <protection locked="0"/>
    </xf>
    <xf numFmtId="0" fontId="10" fillId="2" borderId="9" xfId="3" applyFont="1" applyFill="1" applyBorder="1" applyAlignment="1" applyProtection="1">
      <alignment horizontal="center" vertical="center"/>
      <protection locked="0"/>
    </xf>
    <xf numFmtId="0" fontId="10" fillId="2" borderId="10" xfId="3" applyFont="1" applyFill="1" applyBorder="1" applyAlignment="1" applyProtection="1">
      <alignment horizontal="center" vertical="center"/>
      <protection locked="0"/>
    </xf>
    <xf numFmtId="0" fontId="10" fillId="2" borderId="11" xfId="3" applyFont="1" applyFill="1" applyBorder="1" applyAlignment="1" applyProtection="1">
      <alignment horizontal="center" vertical="center"/>
      <protection locked="0"/>
    </xf>
    <xf numFmtId="0" fontId="13" fillId="2" borderId="9" xfId="3" applyFont="1" applyFill="1" applyBorder="1" applyAlignment="1">
      <alignment horizontal="center" vertical="center"/>
    </xf>
    <xf numFmtId="0" fontId="13" fillId="2" borderId="10" xfId="3" applyFont="1" applyFill="1" applyBorder="1" applyAlignment="1">
      <alignment horizontal="center" vertical="center"/>
    </xf>
    <xf numFmtId="0" fontId="13" fillId="2" borderId="11" xfId="3" applyFont="1" applyFill="1" applyBorder="1" applyAlignment="1">
      <alignment horizontal="center" vertical="center"/>
    </xf>
    <xf numFmtId="0" fontId="13" fillId="0" borderId="57" xfId="3" applyFont="1" applyBorder="1" applyAlignment="1">
      <alignment horizontal="center" vertical="center" wrapText="1"/>
    </xf>
    <xf numFmtId="0" fontId="14" fillId="0" borderId="1" xfId="3" applyFont="1" applyBorder="1" applyAlignment="1">
      <alignment horizontal="center" vertical="center" shrinkToFit="1"/>
    </xf>
    <xf numFmtId="0" fontId="14" fillId="0" borderId="0" xfId="3" applyFont="1" applyBorder="1" applyAlignment="1">
      <alignment horizontal="center" vertical="center" shrinkToFit="1"/>
    </xf>
    <xf numFmtId="0" fontId="14" fillId="0" borderId="2" xfId="3" applyFont="1" applyBorder="1" applyAlignment="1">
      <alignment horizontal="center" vertical="center" shrinkToFit="1"/>
    </xf>
  </cellXfs>
  <cellStyles count="11">
    <cellStyle name="パーセント" xfId="2" builtinId="5"/>
    <cellStyle name="パーセント 2" xfId="4" xr:uid="{00000000-0005-0000-0000-000001000000}"/>
    <cellStyle name="桁区切り 2" xfId="5" xr:uid="{00000000-0005-0000-0000-000002000000}"/>
    <cellStyle name="通貨 2" xfId="6" xr:uid="{00000000-0005-0000-0000-000003000000}"/>
    <cellStyle name="標準" xfId="0" builtinId="0"/>
    <cellStyle name="標準 2" xfId="3" xr:uid="{00000000-0005-0000-0000-000005000000}"/>
    <cellStyle name="標準 3" xfId="1" xr:uid="{00000000-0005-0000-0000-000006000000}"/>
    <cellStyle name="標準 4" xfId="7" xr:uid="{00000000-0005-0000-0000-000007000000}"/>
    <cellStyle name="標準 4 2" xfId="8" xr:uid="{00000000-0005-0000-0000-000008000000}"/>
    <cellStyle name="標準 5" xfId="9" xr:uid="{00000000-0005-0000-0000-000009000000}"/>
    <cellStyle name="標準 6" xfId="10" xr:uid="{00000000-0005-0000-0000-00000A000000}"/>
  </cellStyles>
  <dxfs count="0"/>
  <tableStyles count="0" defaultTableStyle="TableStyleMedium2"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31</xdr:col>
      <xdr:colOff>38098</xdr:colOff>
      <xdr:row>1</xdr:row>
      <xdr:rowOff>114300</xdr:rowOff>
    </xdr:from>
    <xdr:to>
      <xdr:col>36</xdr:col>
      <xdr:colOff>133349</xdr:colOff>
      <xdr:row>3</xdr:row>
      <xdr:rowOff>247650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963273" y="390525"/>
          <a:ext cx="2000251"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HGPｺﾞｼｯｸE" panose="020B0900000000000000" pitchFamily="50" charset="-128"/>
              <a:ea typeface="HGPｺﾞｼｯｸE" panose="020B0900000000000000" pitchFamily="50" charset="-128"/>
            </a:rPr>
            <a:t>黄色のセルを入力してください。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209984</xdr:colOff>
      <xdr:row>6</xdr:row>
      <xdr:rowOff>39683</xdr:rowOff>
    </xdr:from>
    <xdr:to>
      <xdr:col>17</xdr:col>
      <xdr:colOff>59170</xdr:colOff>
      <xdr:row>7</xdr:row>
      <xdr:rowOff>166683</xdr:rowOff>
    </xdr:to>
    <xdr:grpSp>
      <xdr:nvGrpSpPr>
        <xdr:cNvPr id="86" name="グループ化 85">
          <a:extLst>
            <a:ext uri="{FF2B5EF4-FFF2-40B4-BE49-F238E27FC236}">
              <a16:creationId xmlns:a16="http://schemas.microsoft.com/office/drawing/2014/main" id="{00000000-0008-0000-0100-000056000000}"/>
            </a:ext>
          </a:extLst>
        </xdr:cNvPr>
        <xdr:cNvGrpSpPr/>
      </xdr:nvGrpSpPr>
      <xdr:grpSpPr>
        <a:xfrm>
          <a:off x="3423636" y="1538835"/>
          <a:ext cx="1215817" cy="325783"/>
          <a:chOff x="3500438" y="15065371"/>
          <a:chExt cx="1238249" cy="325437"/>
        </a:xfrm>
      </xdr:grpSpPr>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3500438" y="15065371"/>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11</xdr:row>
      <xdr:rowOff>31750</xdr:rowOff>
    </xdr:from>
    <xdr:to>
      <xdr:col>17</xdr:col>
      <xdr:colOff>79375</xdr:colOff>
      <xdr:row>12</xdr:row>
      <xdr:rowOff>174624</xdr:rowOff>
    </xdr:to>
    <xdr:grpSp>
      <xdr:nvGrpSpPr>
        <xdr:cNvPr id="90" name="グループ化 89">
          <a:extLst>
            <a:ext uri="{FF2B5EF4-FFF2-40B4-BE49-F238E27FC236}">
              <a16:creationId xmlns:a16="http://schemas.microsoft.com/office/drawing/2014/main" id="{00000000-0008-0000-0100-00005A000000}"/>
            </a:ext>
          </a:extLst>
        </xdr:cNvPr>
        <xdr:cNvGrpSpPr/>
      </xdr:nvGrpSpPr>
      <xdr:grpSpPr>
        <a:xfrm>
          <a:off x="3420027" y="2524815"/>
          <a:ext cx="1239631" cy="341657"/>
          <a:chOff x="3500438" y="15065376"/>
          <a:chExt cx="1238249" cy="325437"/>
        </a:xfrm>
      </xdr:grpSpPr>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16</xdr:row>
      <xdr:rowOff>23812</xdr:rowOff>
    </xdr:from>
    <xdr:to>
      <xdr:col>17</xdr:col>
      <xdr:colOff>63499</xdr:colOff>
      <xdr:row>17</xdr:row>
      <xdr:rowOff>166687</xdr:rowOff>
    </xdr:to>
    <xdr:grpSp>
      <xdr:nvGrpSpPr>
        <xdr:cNvPr id="94" name="グループ化 93">
          <a:extLst>
            <a:ext uri="{FF2B5EF4-FFF2-40B4-BE49-F238E27FC236}">
              <a16:creationId xmlns:a16="http://schemas.microsoft.com/office/drawing/2014/main" id="{00000000-0008-0000-0100-00005E000000}"/>
            </a:ext>
          </a:extLst>
        </xdr:cNvPr>
        <xdr:cNvGrpSpPr/>
      </xdr:nvGrpSpPr>
      <xdr:grpSpPr>
        <a:xfrm>
          <a:off x="3427965" y="3510790"/>
          <a:ext cx="1215817" cy="341658"/>
          <a:chOff x="3500438" y="15065376"/>
          <a:chExt cx="1238249" cy="325437"/>
        </a:xfrm>
      </xdr:grpSpPr>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21</xdr:row>
      <xdr:rowOff>23813</xdr:rowOff>
    </xdr:from>
    <xdr:to>
      <xdr:col>17</xdr:col>
      <xdr:colOff>55561</xdr:colOff>
      <xdr:row>22</xdr:row>
      <xdr:rowOff>166687</xdr:rowOff>
    </xdr:to>
    <xdr:grpSp>
      <xdr:nvGrpSpPr>
        <xdr:cNvPr id="98" name="グループ化 97">
          <a:extLst>
            <a:ext uri="{FF2B5EF4-FFF2-40B4-BE49-F238E27FC236}">
              <a16:creationId xmlns:a16="http://schemas.microsoft.com/office/drawing/2014/main" id="{00000000-0008-0000-0100-000062000000}"/>
            </a:ext>
          </a:extLst>
        </xdr:cNvPr>
        <xdr:cNvGrpSpPr/>
      </xdr:nvGrpSpPr>
      <xdr:grpSpPr>
        <a:xfrm>
          <a:off x="3420027" y="4504704"/>
          <a:ext cx="1215817" cy="341657"/>
          <a:chOff x="3500438" y="15065376"/>
          <a:chExt cx="1238249" cy="325437"/>
        </a:xfrm>
      </xdr:grpSpPr>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26</xdr:row>
      <xdr:rowOff>23812</xdr:rowOff>
    </xdr:from>
    <xdr:to>
      <xdr:col>17</xdr:col>
      <xdr:colOff>79374</xdr:colOff>
      <xdr:row>27</xdr:row>
      <xdr:rowOff>166687</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3443840" y="5498616"/>
          <a:ext cx="1215817" cy="341658"/>
          <a:chOff x="3500438" y="15065376"/>
          <a:chExt cx="1238249" cy="325437"/>
        </a:xfrm>
      </xdr:grpSpPr>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31</xdr:row>
      <xdr:rowOff>15875</xdr:rowOff>
    </xdr:from>
    <xdr:to>
      <xdr:col>17</xdr:col>
      <xdr:colOff>71436</xdr:colOff>
      <xdr:row>32</xdr:row>
      <xdr:rowOff>158749</xdr:rowOff>
    </xdr:to>
    <xdr:grpSp>
      <xdr:nvGrpSpPr>
        <xdr:cNvPr id="106" name="グループ化 105">
          <a:extLst>
            <a:ext uri="{FF2B5EF4-FFF2-40B4-BE49-F238E27FC236}">
              <a16:creationId xmlns:a16="http://schemas.microsoft.com/office/drawing/2014/main" id="{00000000-0008-0000-0100-00006A000000}"/>
            </a:ext>
          </a:extLst>
        </xdr:cNvPr>
        <xdr:cNvGrpSpPr/>
      </xdr:nvGrpSpPr>
      <xdr:grpSpPr>
        <a:xfrm>
          <a:off x="3435902" y="6484592"/>
          <a:ext cx="1215817" cy="341657"/>
          <a:chOff x="3500438" y="15065376"/>
          <a:chExt cx="1238249" cy="325437"/>
        </a:xfrm>
      </xdr:grpSpPr>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36</xdr:row>
      <xdr:rowOff>39687</xdr:rowOff>
    </xdr:from>
    <xdr:to>
      <xdr:col>17</xdr:col>
      <xdr:colOff>71435</xdr:colOff>
      <xdr:row>37</xdr:row>
      <xdr:rowOff>182562</xdr:rowOff>
    </xdr:to>
    <xdr:grpSp>
      <xdr:nvGrpSpPr>
        <xdr:cNvPr id="110" name="グループ化 109">
          <a:extLst>
            <a:ext uri="{FF2B5EF4-FFF2-40B4-BE49-F238E27FC236}">
              <a16:creationId xmlns:a16="http://schemas.microsoft.com/office/drawing/2014/main" id="{00000000-0008-0000-0100-00006E000000}"/>
            </a:ext>
          </a:extLst>
        </xdr:cNvPr>
        <xdr:cNvGrpSpPr/>
      </xdr:nvGrpSpPr>
      <xdr:grpSpPr>
        <a:xfrm>
          <a:off x="3435901" y="7502317"/>
          <a:ext cx="1215817" cy="341658"/>
          <a:chOff x="3500438" y="15065376"/>
          <a:chExt cx="1238249" cy="325437"/>
        </a:xfrm>
      </xdr:grpSpPr>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41</xdr:row>
      <xdr:rowOff>7938</xdr:rowOff>
    </xdr:from>
    <xdr:to>
      <xdr:col>17</xdr:col>
      <xdr:colOff>79373</xdr:colOff>
      <xdr:row>42</xdr:row>
      <xdr:rowOff>150812</xdr:rowOff>
    </xdr:to>
    <xdr:grpSp>
      <xdr:nvGrpSpPr>
        <xdr:cNvPr id="114" name="グループ化 113">
          <a:extLst>
            <a:ext uri="{FF2B5EF4-FFF2-40B4-BE49-F238E27FC236}">
              <a16:creationId xmlns:a16="http://schemas.microsoft.com/office/drawing/2014/main" id="{00000000-0008-0000-0100-000072000000}"/>
            </a:ext>
          </a:extLst>
        </xdr:cNvPr>
        <xdr:cNvGrpSpPr/>
      </xdr:nvGrpSpPr>
      <xdr:grpSpPr>
        <a:xfrm>
          <a:off x="3443839" y="8464481"/>
          <a:ext cx="1215817" cy="341657"/>
          <a:chOff x="3500438" y="15065376"/>
          <a:chExt cx="1238249" cy="325437"/>
        </a:xfrm>
      </xdr:grpSpPr>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46</xdr:row>
      <xdr:rowOff>23812</xdr:rowOff>
    </xdr:from>
    <xdr:to>
      <xdr:col>17</xdr:col>
      <xdr:colOff>95248</xdr:colOff>
      <xdr:row>47</xdr:row>
      <xdr:rowOff>166687</xdr:rowOff>
    </xdr:to>
    <xdr:grpSp>
      <xdr:nvGrpSpPr>
        <xdr:cNvPr id="118" name="グループ化 117">
          <a:extLst>
            <a:ext uri="{FF2B5EF4-FFF2-40B4-BE49-F238E27FC236}">
              <a16:creationId xmlns:a16="http://schemas.microsoft.com/office/drawing/2014/main" id="{00000000-0008-0000-0100-000076000000}"/>
            </a:ext>
          </a:extLst>
        </xdr:cNvPr>
        <xdr:cNvGrpSpPr/>
      </xdr:nvGrpSpPr>
      <xdr:grpSpPr>
        <a:xfrm>
          <a:off x="3459714" y="9474269"/>
          <a:ext cx="1215817" cy="341657"/>
          <a:chOff x="3500438" y="15065376"/>
          <a:chExt cx="1238249" cy="325437"/>
        </a:xfrm>
      </xdr:grpSpPr>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100-00005A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51</xdr:row>
      <xdr:rowOff>31750</xdr:rowOff>
    </xdr:from>
    <xdr:to>
      <xdr:col>17</xdr:col>
      <xdr:colOff>111124</xdr:colOff>
      <xdr:row>52</xdr:row>
      <xdr:rowOff>174624</xdr:rowOff>
    </xdr:to>
    <xdr:grpSp>
      <xdr:nvGrpSpPr>
        <xdr:cNvPr id="122" name="グループ化 121">
          <a:extLst>
            <a:ext uri="{FF2B5EF4-FFF2-40B4-BE49-F238E27FC236}">
              <a16:creationId xmlns:a16="http://schemas.microsoft.com/office/drawing/2014/main" id="{00000000-0008-0000-0100-00007A000000}"/>
            </a:ext>
          </a:extLst>
        </xdr:cNvPr>
        <xdr:cNvGrpSpPr/>
      </xdr:nvGrpSpPr>
      <xdr:grpSpPr>
        <a:xfrm>
          <a:off x="3475590" y="10476120"/>
          <a:ext cx="1215817" cy="341656"/>
          <a:chOff x="3500438" y="15065376"/>
          <a:chExt cx="1238249" cy="325437"/>
        </a:xfrm>
      </xdr:grpSpPr>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56</xdr:row>
      <xdr:rowOff>23812</xdr:rowOff>
    </xdr:from>
    <xdr:to>
      <xdr:col>17</xdr:col>
      <xdr:colOff>95249</xdr:colOff>
      <xdr:row>57</xdr:row>
      <xdr:rowOff>166687</xdr:rowOff>
    </xdr:to>
    <xdr:grpSp>
      <xdr:nvGrpSpPr>
        <xdr:cNvPr id="126" name="グループ化 125">
          <a:extLst>
            <a:ext uri="{FF2B5EF4-FFF2-40B4-BE49-F238E27FC236}">
              <a16:creationId xmlns:a16="http://schemas.microsoft.com/office/drawing/2014/main" id="{00000000-0008-0000-0100-00007E000000}"/>
            </a:ext>
          </a:extLst>
        </xdr:cNvPr>
        <xdr:cNvGrpSpPr/>
      </xdr:nvGrpSpPr>
      <xdr:grpSpPr>
        <a:xfrm>
          <a:off x="3459715" y="11462095"/>
          <a:ext cx="1215817" cy="341657"/>
          <a:chOff x="3500438" y="15065376"/>
          <a:chExt cx="1238249" cy="325437"/>
        </a:xfrm>
      </xdr:grpSpPr>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61</xdr:row>
      <xdr:rowOff>23813</xdr:rowOff>
    </xdr:from>
    <xdr:to>
      <xdr:col>17</xdr:col>
      <xdr:colOff>87311</xdr:colOff>
      <xdr:row>62</xdr:row>
      <xdr:rowOff>166687</xdr:rowOff>
    </xdr:to>
    <xdr:grpSp>
      <xdr:nvGrpSpPr>
        <xdr:cNvPr id="130" name="グループ化 129">
          <a:extLst>
            <a:ext uri="{FF2B5EF4-FFF2-40B4-BE49-F238E27FC236}">
              <a16:creationId xmlns:a16="http://schemas.microsoft.com/office/drawing/2014/main" id="{00000000-0008-0000-0100-000082000000}"/>
            </a:ext>
          </a:extLst>
        </xdr:cNvPr>
        <xdr:cNvGrpSpPr/>
      </xdr:nvGrpSpPr>
      <xdr:grpSpPr>
        <a:xfrm>
          <a:off x="3451777" y="12456009"/>
          <a:ext cx="1215817" cy="341656"/>
          <a:chOff x="3500438" y="15065376"/>
          <a:chExt cx="1238249" cy="325437"/>
        </a:xfrm>
      </xdr:grpSpPr>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100-00005F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100-000060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201324</xdr:colOff>
      <xdr:row>76</xdr:row>
      <xdr:rowOff>39688</xdr:rowOff>
    </xdr:from>
    <xdr:to>
      <xdr:col>17</xdr:col>
      <xdr:colOff>50510</xdr:colOff>
      <xdr:row>77</xdr:row>
      <xdr:rowOff>166688</xdr:rowOff>
    </xdr:to>
    <xdr:grpSp>
      <xdr:nvGrpSpPr>
        <xdr:cNvPr id="100" name="グループ化 99">
          <a:extLst>
            <a:ext uri="{FF2B5EF4-FFF2-40B4-BE49-F238E27FC236}">
              <a16:creationId xmlns:a16="http://schemas.microsoft.com/office/drawing/2014/main" id="{00000000-0008-0000-0100-000064000000}"/>
            </a:ext>
          </a:extLst>
        </xdr:cNvPr>
        <xdr:cNvGrpSpPr/>
      </xdr:nvGrpSpPr>
      <xdr:grpSpPr>
        <a:xfrm>
          <a:off x="3414976" y="15826340"/>
          <a:ext cx="1215817" cy="325783"/>
          <a:chOff x="3500438" y="15065376"/>
          <a:chExt cx="1238249" cy="325437"/>
        </a:xfrm>
      </xdr:grpSpPr>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81</xdr:row>
      <xdr:rowOff>31750</xdr:rowOff>
    </xdr:from>
    <xdr:to>
      <xdr:col>17</xdr:col>
      <xdr:colOff>79375</xdr:colOff>
      <xdr:row>82</xdr:row>
      <xdr:rowOff>174624</xdr:rowOff>
    </xdr:to>
    <xdr:grpSp>
      <xdr:nvGrpSpPr>
        <xdr:cNvPr id="104" name="グループ化 103">
          <a:extLst>
            <a:ext uri="{FF2B5EF4-FFF2-40B4-BE49-F238E27FC236}">
              <a16:creationId xmlns:a16="http://schemas.microsoft.com/office/drawing/2014/main" id="{00000000-0008-0000-0100-000068000000}"/>
            </a:ext>
          </a:extLst>
        </xdr:cNvPr>
        <xdr:cNvGrpSpPr/>
      </xdr:nvGrpSpPr>
      <xdr:grpSpPr>
        <a:xfrm>
          <a:off x="3420027" y="16812315"/>
          <a:ext cx="1239631" cy="341657"/>
          <a:chOff x="3500438" y="15065376"/>
          <a:chExt cx="1238249" cy="325437"/>
        </a:xfrm>
      </xdr:grpSpPr>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86</xdr:row>
      <xdr:rowOff>23812</xdr:rowOff>
    </xdr:from>
    <xdr:to>
      <xdr:col>17</xdr:col>
      <xdr:colOff>63499</xdr:colOff>
      <xdr:row>87</xdr:row>
      <xdr:rowOff>166687</xdr:rowOff>
    </xdr:to>
    <xdr:grpSp>
      <xdr:nvGrpSpPr>
        <xdr:cNvPr id="108" name="グループ化 107">
          <a:extLst>
            <a:ext uri="{FF2B5EF4-FFF2-40B4-BE49-F238E27FC236}">
              <a16:creationId xmlns:a16="http://schemas.microsoft.com/office/drawing/2014/main" id="{00000000-0008-0000-0100-00006C000000}"/>
            </a:ext>
          </a:extLst>
        </xdr:cNvPr>
        <xdr:cNvGrpSpPr/>
      </xdr:nvGrpSpPr>
      <xdr:grpSpPr>
        <a:xfrm>
          <a:off x="3427965" y="17798290"/>
          <a:ext cx="1215817" cy="341658"/>
          <a:chOff x="3500438" y="15065376"/>
          <a:chExt cx="1238249" cy="325437"/>
        </a:xfrm>
      </xdr:grpSpPr>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62" name="Check Box 342" hidden="1">
                <a:extLst>
                  <a:ext uri="{63B3BB69-23CF-44E3-9099-C40C66FF867C}">
                    <a14:compatExt spid="_x0000_s5462"/>
                  </a:ext>
                  <a:ext uri="{FF2B5EF4-FFF2-40B4-BE49-F238E27FC236}">
                    <a16:creationId xmlns:a16="http://schemas.microsoft.com/office/drawing/2014/main" id="{00000000-0008-0000-0100-000056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91</xdr:row>
      <xdr:rowOff>23813</xdr:rowOff>
    </xdr:from>
    <xdr:to>
      <xdr:col>17</xdr:col>
      <xdr:colOff>55561</xdr:colOff>
      <xdr:row>92</xdr:row>
      <xdr:rowOff>166687</xdr:rowOff>
    </xdr:to>
    <xdr:grpSp>
      <xdr:nvGrpSpPr>
        <xdr:cNvPr id="112" name="グループ化 111">
          <a:extLst>
            <a:ext uri="{FF2B5EF4-FFF2-40B4-BE49-F238E27FC236}">
              <a16:creationId xmlns:a16="http://schemas.microsoft.com/office/drawing/2014/main" id="{00000000-0008-0000-0100-000070000000}"/>
            </a:ext>
          </a:extLst>
        </xdr:cNvPr>
        <xdr:cNvGrpSpPr/>
      </xdr:nvGrpSpPr>
      <xdr:grpSpPr>
        <a:xfrm>
          <a:off x="3420027" y="18792204"/>
          <a:ext cx="1215817" cy="341657"/>
          <a:chOff x="3500438" y="15065376"/>
          <a:chExt cx="1238249" cy="325437"/>
        </a:xfrm>
      </xdr:grpSpPr>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63" name="Check Box 343" hidden="1">
                <a:extLst>
                  <a:ext uri="{63B3BB69-23CF-44E3-9099-C40C66FF867C}">
                    <a14:compatExt spid="_x0000_s5463"/>
                  </a:ext>
                  <a:ext uri="{FF2B5EF4-FFF2-40B4-BE49-F238E27FC236}">
                    <a16:creationId xmlns:a16="http://schemas.microsoft.com/office/drawing/2014/main" id="{00000000-0008-0000-0100-000057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64" name="Check Box 344" hidden="1">
                <a:extLst>
                  <a:ext uri="{63B3BB69-23CF-44E3-9099-C40C66FF867C}">
                    <a14:compatExt spid="_x0000_s5464"/>
                  </a:ext>
                  <a:ext uri="{FF2B5EF4-FFF2-40B4-BE49-F238E27FC236}">
                    <a16:creationId xmlns:a16="http://schemas.microsoft.com/office/drawing/2014/main" id="{00000000-0008-0000-0100-000058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96</xdr:row>
      <xdr:rowOff>23812</xdr:rowOff>
    </xdr:from>
    <xdr:to>
      <xdr:col>17</xdr:col>
      <xdr:colOff>79374</xdr:colOff>
      <xdr:row>97</xdr:row>
      <xdr:rowOff>166687</xdr:rowOff>
    </xdr:to>
    <xdr:grpSp>
      <xdr:nvGrpSpPr>
        <xdr:cNvPr id="116" name="グループ化 115">
          <a:extLst>
            <a:ext uri="{FF2B5EF4-FFF2-40B4-BE49-F238E27FC236}">
              <a16:creationId xmlns:a16="http://schemas.microsoft.com/office/drawing/2014/main" id="{00000000-0008-0000-0100-000074000000}"/>
            </a:ext>
          </a:extLst>
        </xdr:cNvPr>
        <xdr:cNvGrpSpPr/>
      </xdr:nvGrpSpPr>
      <xdr:grpSpPr>
        <a:xfrm>
          <a:off x="3443840" y="19786116"/>
          <a:ext cx="1215817" cy="341658"/>
          <a:chOff x="3500438" y="15065376"/>
          <a:chExt cx="1238249" cy="325437"/>
        </a:xfrm>
      </xdr:grpSpPr>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65" name="Check Box 345" hidden="1">
                <a:extLst>
                  <a:ext uri="{63B3BB69-23CF-44E3-9099-C40C66FF867C}">
                    <a14:compatExt spid="_x0000_s5465"/>
                  </a:ext>
                  <a:ext uri="{FF2B5EF4-FFF2-40B4-BE49-F238E27FC236}">
                    <a16:creationId xmlns:a16="http://schemas.microsoft.com/office/drawing/2014/main" id="{00000000-0008-0000-0100-000059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66" name="Check Box 346" hidden="1">
                <a:extLst>
                  <a:ext uri="{63B3BB69-23CF-44E3-9099-C40C66FF867C}">
                    <a14:compatExt spid="_x0000_s5466"/>
                  </a:ext>
                  <a:ext uri="{FF2B5EF4-FFF2-40B4-BE49-F238E27FC236}">
                    <a16:creationId xmlns:a16="http://schemas.microsoft.com/office/drawing/2014/main" id="{00000000-0008-0000-0100-00005A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101</xdr:row>
      <xdr:rowOff>15875</xdr:rowOff>
    </xdr:from>
    <xdr:to>
      <xdr:col>17</xdr:col>
      <xdr:colOff>71436</xdr:colOff>
      <xdr:row>102</xdr:row>
      <xdr:rowOff>158749</xdr:rowOff>
    </xdr:to>
    <xdr:grpSp>
      <xdr:nvGrpSpPr>
        <xdr:cNvPr id="120" name="グループ化 119">
          <a:extLst>
            <a:ext uri="{FF2B5EF4-FFF2-40B4-BE49-F238E27FC236}">
              <a16:creationId xmlns:a16="http://schemas.microsoft.com/office/drawing/2014/main" id="{00000000-0008-0000-0100-000078000000}"/>
            </a:ext>
          </a:extLst>
        </xdr:cNvPr>
        <xdr:cNvGrpSpPr/>
      </xdr:nvGrpSpPr>
      <xdr:grpSpPr>
        <a:xfrm>
          <a:off x="3435902" y="20772092"/>
          <a:ext cx="1215817" cy="341657"/>
          <a:chOff x="3500438" y="15065376"/>
          <a:chExt cx="1238249" cy="325437"/>
        </a:xfrm>
      </xdr:grpSpPr>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67" name="Check Box 347" hidden="1">
                <a:extLst>
                  <a:ext uri="{63B3BB69-23CF-44E3-9099-C40C66FF867C}">
                    <a14:compatExt spid="_x0000_s5467"/>
                  </a:ext>
                  <a:ext uri="{FF2B5EF4-FFF2-40B4-BE49-F238E27FC236}">
                    <a16:creationId xmlns:a16="http://schemas.microsoft.com/office/drawing/2014/main" id="{00000000-0008-0000-0100-00005B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68" name="Check Box 348" hidden="1">
                <a:extLst>
                  <a:ext uri="{63B3BB69-23CF-44E3-9099-C40C66FF867C}">
                    <a14:compatExt spid="_x0000_s5468"/>
                  </a:ext>
                  <a:ext uri="{FF2B5EF4-FFF2-40B4-BE49-F238E27FC236}">
                    <a16:creationId xmlns:a16="http://schemas.microsoft.com/office/drawing/2014/main" id="{00000000-0008-0000-0100-00005C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106</xdr:row>
      <xdr:rowOff>39687</xdr:rowOff>
    </xdr:from>
    <xdr:to>
      <xdr:col>17</xdr:col>
      <xdr:colOff>71435</xdr:colOff>
      <xdr:row>107</xdr:row>
      <xdr:rowOff>182562</xdr:rowOff>
    </xdr:to>
    <xdr:grpSp>
      <xdr:nvGrpSpPr>
        <xdr:cNvPr id="124" name="グループ化 123">
          <a:extLst>
            <a:ext uri="{FF2B5EF4-FFF2-40B4-BE49-F238E27FC236}">
              <a16:creationId xmlns:a16="http://schemas.microsoft.com/office/drawing/2014/main" id="{00000000-0008-0000-0100-00007C000000}"/>
            </a:ext>
          </a:extLst>
        </xdr:cNvPr>
        <xdr:cNvGrpSpPr/>
      </xdr:nvGrpSpPr>
      <xdr:grpSpPr>
        <a:xfrm>
          <a:off x="3435901" y="21789817"/>
          <a:ext cx="1215817" cy="341658"/>
          <a:chOff x="3500438" y="15065376"/>
          <a:chExt cx="1238249" cy="325437"/>
        </a:xfrm>
      </xdr:grpSpPr>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69" name="Check Box 349" hidden="1">
                <a:extLst>
                  <a:ext uri="{63B3BB69-23CF-44E3-9099-C40C66FF867C}">
                    <a14:compatExt spid="_x0000_s5469"/>
                  </a:ext>
                  <a:ext uri="{FF2B5EF4-FFF2-40B4-BE49-F238E27FC236}">
                    <a16:creationId xmlns:a16="http://schemas.microsoft.com/office/drawing/2014/main" id="{00000000-0008-0000-0100-00005D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70" name="Check Box 350" hidden="1">
                <a:extLst>
                  <a:ext uri="{63B3BB69-23CF-44E3-9099-C40C66FF867C}">
                    <a14:compatExt spid="_x0000_s5470"/>
                  </a:ext>
                  <a:ext uri="{FF2B5EF4-FFF2-40B4-BE49-F238E27FC236}">
                    <a16:creationId xmlns:a16="http://schemas.microsoft.com/office/drawing/2014/main" id="{00000000-0008-0000-0100-00005E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111</xdr:row>
      <xdr:rowOff>7938</xdr:rowOff>
    </xdr:from>
    <xdr:to>
      <xdr:col>17</xdr:col>
      <xdr:colOff>79373</xdr:colOff>
      <xdr:row>112</xdr:row>
      <xdr:rowOff>150812</xdr:rowOff>
    </xdr:to>
    <xdr:grpSp>
      <xdr:nvGrpSpPr>
        <xdr:cNvPr id="128" name="グループ化 127">
          <a:extLst>
            <a:ext uri="{FF2B5EF4-FFF2-40B4-BE49-F238E27FC236}">
              <a16:creationId xmlns:a16="http://schemas.microsoft.com/office/drawing/2014/main" id="{00000000-0008-0000-0100-000080000000}"/>
            </a:ext>
          </a:extLst>
        </xdr:cNvPr>
        <xdr:cNvGrpSpPr/>
      </xdr:nvGrpSpPr>
      <xdr:grpSpPr>
        <a:xfrm>
          <a:off x="3443839" y="22751981"/>
          <a:ext cx="1215817" cy="341657"/>
          <a:chOff x="3500438" y="15065376"/>
          <a:chExt cx="1238249" cy="325437"/>
        </a:xfrm>
      </xdr:grpSpPr>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71" name="Check Box 351" hidden="1">
                <a:extLst>
                  <a:ext uri="{63B3BB69-23CF-44E3-9099-C40C66FF867C}">
                    <a14:compatExt spid="_x0000_s5471"/>
                  </a:ext>
                  <a:ext uri="{FF2B5EF4-FFF2-40B4-BE49-F238E27FC236}">
                    <a16:creationId xmlns:a16="http://schemas.microsoft.com/office/drawing/2014/main" id="{00000000-0008-0000-0100-00005F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72" name="Check Box 352" hidden="1">
                <a:extLst>
                  <a:ext uri="{63B3BB69-23CF-44E3-9099-C40C66FF867C}">
                    <a14:compatExt spid="_x0000_s5472"/>
                  </a:ext>
                  <a:ext uri="{FF2B5EF4-FFF2-40B4-BE49-F238E27FC236}">
                    <a16:creationId xmlns:a16="http://schemas.microsoft.com/office/drawing/2014/main" id="{00000000-0008-0000-0100-000060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116</xdr:row>
      <xdr:rowOff>23812</xdr:rowOff>
    </xdr:from>
    <xdr:to>
      <xdr:col>17</xdr:col>
      <xdr:colOff>95248</xdr:colOff>
      <xdr:row>117</xdr:row>
      <xdr:rowOff>166687</xdr:rowOff>
    </xdr:to>
    <xdr:grpSp>
      <xdr:nvGrpSpPr>
        <xdr:cNvPr id="132" name="グループ化 131">
          <a:extLst>
            <a:ext uri="{FF2B5EF4-FFF2-40B4-BE49-F238E27FC236}">
              <a16:creationId xmlns:a16="http://schemas.microsoft.com/office/drawing/2014/main" id="{00000000-0008-0000-0100-000084000000}"/>
            </a:ext>
          </a:extLst>
        </xdr:cNvPr>
        <xdr:cNvGrpSpPr/>
      </xdr:nvGrpSpPr>
      <xdr:grpSpPr>
        <a:xfrm>
          <a:off x="3459714" y="23761769"/>
          <a:ext cx="1215817" cy="341657"/>
          <a:chOff x="3500438" y="15065376"/>
          <a:chExt cx="1238249" cy="325437"/>
        </a:xfrm>
      </xdr:grpSpPr>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73" name="Check Box 353" hidden="1">
                <a:extLst>
                  <a:ext uri="{63B3BB69-23CF-44E3-9099-C40C66FF867C}">
                    <a14:compatExt spid="_x0000_s5473"/>
                  </a:ext>
                  <a:ext uri="{FF2B5EF4-FFF2-40B4-BE49-F238E27FC236}">
                    <a16:creationId xmlns:a16="http://schemas.microsoft.com/office/drawing/2014/main" id="{00000000-0008-0000-0100-000061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74" name="Check Box 354" hidden="1">
                <a:extLst>
                  <a:ext uri="{63B3BB69-23CF-44E3-9099-C40C66FF867C}">
                    <a14:compatExt spid="_x0000_s5474"/>
                  </a:ext>
                  <a:ext uri="{FF2B5EF4-FFF2-40B4-BE49-F238E27FC236}">
                    <a16:creationId xmlns:a16="http://schemas.microsoft.com/office/drawing/2014/main" id="{00000000-0008-0000-0100-000062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121</xdr:row>
      <xdr:rowOff>31750</xdr:rowOff>
    </xdr:from>
    <xdr:to>
      <xdr:col>17</xdr:col>
      <xdr:colOff>111124</xdr:colOff>
      <xdr:row>122</xdr:row>
      <xdr:rowOff>174624</xdr:rowOff>
    </xdr:to>
    <xdr:grpSp>
      <xdr:nvGrpSpPr>
        <xdr:cNvPr id="134" name="グループ化 133">
          <a:extLst>
            <a:ext uri="{FF2B5EF4-FFF2-40B4-BE49-F238E27FC236}">
              <a16:creationId xmlns:a16="http://schemas.microsoft.com/office/drawing/2014/main" id="{00000000-0008-0000-0100-000086000000}"/>
            </a:ext>
          </a:extLst>
        </xdr:cNvPr>
        <xdr:cNvGrpSpPr/>
      </xdr:nvGrpSpPr>
      <xdr:grpSpPr>
        <a:xfrm>
          <a:off x="3475590" y="24763620"/>
          <a:ext cx="1215817" cy="341656"/>
          <a:chOff x="3500438" y="15065376"/>
          <a:chExt cx="1238249" cy="325437"/>
        </a:xfrm>
      </xdr:grpSpPr>
      <xdr:sp macro="" textlink="">
        <xdr:nvSpPr>
          <xdr:cNvPr id="135" name="テキスト ボックス 134">
            <a:extLst>
              <a:ext uri="{FF2B5EF4-FFF2-40B4-BE49-F238E27FC236}">
                <a16:creationId xmlns:a16="http://schemas.microsoft.com/office/drawing/2014/main" id="{00000000-0008-0000-0100-00008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75" name="Check Box 355" hidden="1">
                <a:extLst>
                  <a:ext uri="{63B3BB69-23CF-44E3-9099-C40C66FF867C}">
                    <a14:compatExt spid="_x0000_s5475"/>
                  </a:ext>
                  <a:ext uri="{FF2B5EF4-FFF2-40B4-BE49-F238E27FC236}">
                    <a16:creationId xmlns:a16="http://schemas.microsoft.com/office/drawing/2014/main" id="{00000000-0008-0000-0100-000063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76" name="Check Box 356" hidden="1">
                <a:extLst>
                  <a:ext uri="{63B3BB69-23CF-44E3-9099-C40C66FF867C}">
                    <a14:compatExt spid="_x0000_s5476"/>
                  </a:ext>
                  <a:ext uri="{FF2B5EF4-FFF2-40B4-BE49-F238E27FC236}">
                    <a16:creationId xmlns:a16="http://schemas.microsoft.com/office/drawing/2014/main" id="{00000000-0008-0000-0100-000064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126</xdr:row>
      <xdr:rowOff>23812</xdr:rowOff>
    </xdr:from>
    <xdr:to>
      <xdr:col>17</xdr:col>
      <xdr:colOff>95249</xdr:colOff>
      <xdr:row>127</xdr:row>
      <xdr:rowOff>166687</xdr:rowOff>
    </xdr:to>
    <xdr:grpSp>
      <xdr:nvGrpSpPr>
        <xdr:cNvPr id="138" name="グループ化 137">
          <a:extLst>
            <a:ext uri="{FF2B5EF4-FFF2-40B4-BE49-F238E27FC236}">
              <a16:creationId xmlns:a16="http://schemas.microsoft.com/office/drawing/2014/main" id="{00000000-0008-0000-0100-00008A000000}"/>
            </a:ext>
          </a:extLst>
        </xdr:cNvPr>
        <xdr:cNvGrpSpPr/>
      </xdr:nvGrpSpPr>
      <xdr:grpSpPr>
        <a:xfrm>
          <a:off x="3459715" y="25749595"/>
          <a:ext cx="1215817" cy="341657"/>
          <a:chOff x="3500438" y="15065376"/>
          <a:chExt cx="1238249" cy="325437"/>
        </a:xfrm>
      </xdr:grpSpPr>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77" name="Check Box 357" hidden="1">
                <a:extLst>
                  <a:ext uri="{63B3BB69-23CF-44E3-9099-C40C66FF867C}">
                    <a14:compatExt spid="_x0000_s5477"/>
                  </a:ext>
                  <a:ext uri="{FF2B5EF4-FFF2-40B4-BE49-F238E27FC236}">
                    <a16:creationId xmlns:a16="http://schemas.microsoft.com/office/drawing/2014/main" id="{00000000-0008-0000-0100-000065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78" name="Check Box 358" hidden="1">
                <a:extLst>
                  <a:ext uri="{63B3BB69-23CF-44E3-9099-C40C66FF867C}">
                    <a14:compatExt spid="_x0000_s5478"/>
                  </a:ext>
                  <a:ext uri="{FF2B5EF4-FFF2-40B4-BE49-F238E27FC236}">
                    <a16:creationId xmlns:a16="http://schemas.microsoft.com/office/drawing/2014/main" id="{00000000-0008-0000-0100-000066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131</xdr:row>
      <xdr:rowOff>23813</xdr:rowOff>
    </xdr:from>
    <xdr:to>
      <xdr:col>17</xdr:col>
      <xdr:colOff>87311</xdr:colOff>
      <xdr:row>132</xdr:row>
      <xdr:rowOff>166687</xdr:rowOff>
    </xdr:to>
    <xdr:grpSp>
      <xdr:nvGrpSpPr>
        <xdr:cNvPr id="142" name="グループ化 141">
          <a:extLst>
            <a:ext uri="{FF2B5EF4-FFF2-40B4-BE49-F238E27FC236}">
              <a16:creationId xmlns:a16="http://schemas.microsoft.com/office/drawing/2014/main" id="{00000000-0008-0000-0100-00008E000000}"/>
            </a:ext>
          </a:extLst>
        </xdr:cNvPr>
        <xdr:cNvGrpSpPr/>
      </xdr:nvGrpSpPr>
      <xdr:grpSpPr>
        <a:xfrm>
          <a:off x="3451777" y="26743509"/>
          <a:ext cx="1215817" cy="341656"/>
          <a:chOff x="3500438" y="15065376"/>
          <a:chExt cx="1238249" cy="325437"/>
        </a:xfrm>
      </xdr:grpSpPr>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79" name="Check Box 359" hidden="1">
                <a:extLst>
                  <a:ext uri="{63B3BB69-23CF-44E3-9099-C40C66FF867C}">
                    <a14:compatExt spid="_x0000_s5479"/>
                  </a:ext>
                  <a:ext uri="{FF2B5EF4-FFF2-40B4-BE49-F238E27FC236}">
                    <a16:creationId xmlns:a16="http://schemas.microsoft.com/office/drawing/2014/main" id="{00000000-0008-0000-0100-000067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80" name="Check Box 360" hidden="1">
                <a:extLst>
                  <a:ext uri="{63B3BB69-23CF-44E3-9099-C40C66FF867C}">
                    <a14:compatExt spid="_x0000_s5480"/>
                  </a:ext>
                  <a:ext uri="{FF2B5EF4-FFF2-40B4-BE49-F238E27FC236}">
                    <a16:creationId xmlns:a16="http://schemas.microsoft.com/office/drawing/2014/main" id="{00000000-0008-0000-0100-000068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166688</xdr:colOff>
      <xdr:row>146</xdr:row>
      <xdr:rowOff>39688</xdr:rowOff>
    </xdr:from>
    <xdr:to>
      <xdr:col>17</xdr:col>
      <xdr:colOff>15874</xdr:colOff>
      <xdr:row>147</xdr:row>
      <xdr:rowOff>166688</xdr:rowOff>
    </xdr:to>
    <xdr:grpSp>
      <xdr:nvGrpSpPr>
        <xdr:cNvPr id="194" name="グループ化 193">
          <a:extLst>
            <a:ext uri="{FF2B5EF4-FFF2-40B4-BE49-F238E27FC236}">
              <a16:creationId xmlns:a16="http://schemas.microsoft.com/office/drawing/2014/main" id="{00000000-0008-0000-0100-0000C2000000}"/>
            </a:ext>
          </a:extLst>
        </xdr:cNvPr>
        <xdr:cNvGrpSpPr/>
      </xdr:nvGrpSpPr>
      <xdr:grpSpPr>
        <a:xfrm>
          <a:off x="3380340" y="30113840"/>
          <a:ext cx="1215817" cy="325783"/>
          <a:chOff x="3500438" y="15065376"/>
          <a:chExt cx="1238249" cy="325437"/>
        </a:xfrm>
      </xdr:grpSpPr>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29" name="Check Box 409" hidden="1">
                <a:extLst>
                  <a:ext uri="{63B3BB69-23CF-44E3-9099-C40C66FF867C}">
                    <a14:compatExt spid="_x0000_s5529"/>
                  </a:ext>
                  <a:ext uri="{FF2B5EF4-FFF2-40B4-BE49-F238E27FC236}">
                    <a16:creationId xmlns:a16="http://schemas.microsoft.com/office/drawing/2014/main" id="{00000000-0008-0000-0100-000099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30" name="Check Box 410" hidden="1">
                <a:extLst>
                  <a:ext uri="{63B3BB69-23CF-44E3-9099-C40C66FF867C}">
                    <a14:compatExt spid="_x0000_s5530"/>
                  </a:ext>
                  <a:ext uri="{FF2B5EF4-FFF2-40B4-BE49-F238E27FC236}">
                    <a16:creationId xmlns:a16="http://schemas.microsoft.com/office/drawing/2014/main" id="{00000000-0008-0000-0100-00009A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151</xdr:row>
      <xdr:rowOff>31750</xdr:rowOff>
    </xdr:from>
    <xdr:to>
      <xdr:col>17</xdr:col>
      <xdr:colOff>79375</xdr:colOff>
      <xdr:row>152</xdr:row>
      <xdr:rowOff>174624</xdr:rowOff>
    </xdr:to>
    <xdr:grpSp>
      <xdr:nvGrpSpPr>
        <xdr:cNvPr id="198" name="グループ化 197">
          <a:extLst>
            <a:ext uri="{FF2B5EF4-FFF2-40B4-BE49-F238E27FC236}">
              <a16:creationId xmlns:a16="http://schemas.microsoft.com/office/drawing/2014/main" id="{00000000-0008-0000-0100-0000C6000000}"/>
            </a:ext>
          </a:extLst>
        </xdr:cNvPr>
        <xdr:cNvGrpSpPr/>
      </xdr:nvGrpSpPr>
      <xdr:grpSpPr>
        <a:xfrm>
          <a:off x="3420027" y="31099815"/>
          <a:ext cx="1239631" cy="341657"/>
          <a:chOff x="3500438" y="15065376"/>
          <a:chExt cx="1238249" cy="325437"/>
        </a:xfrm>
      </xdr:grpSpPr>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31" name="Check Box 411" hidden="1">
                <a:extLst>
                  <a:ext uri="{63B3BB69-23CF-44E3-9099-C40C66FF867C}">
                    <a14:compatExt spid="_x0000_s5531"/>
                  </a:ext>
                  <a:ext uri="{FF2B5EF4-FFF2-40B4-BE49-F238E27FC236}">
                    <a16:creationId xmlns:a16="http://schemas.microsoft.com/office/drawing/2014/main" id="{00000000-0008-0000-0100-00009B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32" name="Check Box 412" hidden="1">
                <a:extLst>
                  <a:ext uri="{63B3BB69-23CF-44E3-9099-C40C66FF867C}">
                    <a14:compatExt spid="_x0000_s5532"/>
                  </a:ext>
                  <a:ext uri="{FF2B5EF4-FFF2-40B4-BE49-F238E27FC236}">
                    <a16:creationId xmlns:a16="http://schemas.microsoft.com/office/drawing/2014/main" id="{00000000-0008-0000-0100-00009C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156</xdr:row>
      <xdr:rowOff>23812</xdr:rowOff>
    </xdr:from>
    <xdr:to>
      <xdr:col>17</xdr:col>
      <xdr:colOff>63499</xdr:colOff>
      <xdr:row>157</xdr:row>
      <xdr:rowOff>166687</xdr:rowOff>
    </xdr:to>
    <xdr:grpSp>
      <xdr:nvGrpSpPr>
        <xdr:cNvPr id="202" name="グループ化 201">
          <a:extLst>
            <a:ext uri="{FF2B5EF4-FFF2-40B4-BE49-F238E27FC236}">
              <a16:creationId xmlns:a16="http://schemas.microsoft.com/office/drawing/2014/main" id="{00000000-0008-0000-0100-0000CA000000}"/>
            </a:ext>
          </a:extLst>
        </xdr:cNvPr>
        <xdr:cNvGrpSpPr/>
      </xdr:nvGrpSpPr>
      <xdr:grpSpPr>
        <a:xfrm>
          <a:off x="3427965" y="32085790"/>
          <a:ext cx="1215817" cy="341658"/>
          <a:chOff x="3500438" y="15065376"/>
          <a:chExt cx="1238249" cy="325437"/>
        </a:xfrm>
      </xdr:grpSpPr>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5533" name="Check Box 413" hidden="1">
                <a:extLst>
                  <a:ext uri="{63B3BB69-23CF-44E3-9099-C40C66FF867C}">
                    <a14:compatExt spid="_x0000_s5533"/>
                  </a:ext>
                  <a:ext uri="{FF2B5EF4-FFF2-40B4-BE49-F238E27FC236}">
                    <a16:creationId xmlns:a16="http://schemas.microsoft.com/office/drawing/2014/main" id="{00000000-0008-0000-0100-00009D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34" name="Check Box 414" hidden="1">
                <a:extLst>
                  <a:ext uri="{63B3BB69-23CF-44E3-9099-C40C66FF867C}">
                    <a14:compatExt spid="_x0000_s5534"/>
                  </a:ext>
                  <a:ext uri="{FF2B5EF4-FFF2-40B4-BE49-F238E27FC236}">
                    <a16:creationId xmlns:a16="http://schemas.microsoft.com/office/drawing/2014/main" id="{00000000-0008-0000-0100-00009E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161</xdr:row>
      <xdr:rowOff>23813</xdr:rowOff>
    </xdr:from>
    <xdr:to>
      <xdr:col>17</xdr:col>
      <xdr:colOff>55561</xdr:colOff>
      <xdr:row>162</xdr:row>
      <xdr:rowOff>166687</xdr:rowOff>
    </xdr:to>
    <xdr:grpSp>
      <xdr:nvGrpSpPr>
        <xdr:cNvPr id="206" name="グループ化 205">
          <a:extLst>
            <a:ext uri="{FF2B5EF4-FFF2-40B4-BE49-F238E27FC236}">
              <a16:creationId xmlns:a16="http://schemas.microsoft.com/office/drawing/2014/main" id="{00000000-0008-0000-0100-0000CE000000}"/>
            </a:ext>
          </a:extLst>
        </xdr:cNvPr>
        <xdr:cNvGrpSpPr/>
      </xdr:nvGrpSpPr>
      <xdr:grpSpPr>
        <a:xfrm>
          <a:off x="3420027" y="33079704"/>
          <a:ext cx="1215817" cy="341657"/>
          <a:chOff x="3500438" y="15065376"/>
          <a:chExt cx="1238249" cy="325437"/>
        </a:xfrm>
      </xdr:grpSpPr>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35" name="Check Box 415" hidden="1">
                <a:extLst>
                  <a:ext uri="{63B3BB69-23CF-44E3-9099-C40C66FF867C}">
                    <a14:compatExt spid="_x0000_s5535"/>
                  </a:ext>
                  <a:ext uri="{FF2B5EF4-FFF2-40B4-BE49-F238E27FC236}">
                    <a16:creationId xmlns:a16="http://schemas.microsoft.com/office/drawing/2014/main" id="{00000000-0008-0000-0100-00009F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36" name="Check Box 416" hidden="1">
                <a:extLst>
                  <a:ext uri="{63B3BB69-23CF-44E3-9099-C40C66FF867C}">
                    <a14:compatExt spid="_x0000_s5536"/>
                  </a:ext>
                  <a:ext uri="{FF2B5EF4-FFF2-40B4-BE49-F238E27FC236}">
                    <a16:creationId xmlns:a16="http://schemas.microsoft.com/office/drawing/2014/main" id="{00000000-0008-0000-0100-0000A0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166</xdr:row>
      <xdr:rowOff>23812</xdr:rowOff>
    </xdr:from>
    <xdr:to>
      <xdr:col>17</xdr:col>
      <xdr:colOff>79374</xdr:colOff>
      <xdr:row>167</xdr:row>
      <xdr:rowOff>166687</xdr:rowOff>
    </xdr:to>
    <xdr:grpSp>
      <xdr:nvGrpSpPr>
        <xdr:cNvPr id="210" name="グループ化 209">
          <a:extLst>
            <a:ext uri="{FF2B5EF4-FFF2-40B4-BE49-F238E27FC236}">
              <a16:creationId xmlns:a16="http://schemas.microsoft.com/office/drawing/2014/main" id="{00000000-0008-0000-0100-0000D2000000}"/>
            </a:ext>
          </a:extLst>
        </xdr:cNvPr>
        <xdr:cNvGrpSpPr/>
      </xdr:nvGrpSpPr>
      <xdr:grpSpPr>
        <a:xfrm>
          <a:off x="3443840" y="34073616"/>
          <a:ext cx="1215817" cy="341658"/>
          <a:chOff x="3500438" y="15065376"/>
          <a:chExt cx="1238249" cy="325437"/>
        </a:xfrm>
      </xdr:grpSpPr>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37" name="Check Box 417" hidden="1">
                <a:extLst>
                  <a:ext uri="{63B3BB69-23CF-44E3-9099-C40C66FF867C}">
                    <a14:compatExt spid="_x0000_s5537"/>
                  </a:ext>
                  <a:ext uri="{FF2B5EF4-FFF2-40B4-BE49-F238E27FC236}">
                    <a16:creationId xmlns:a16="http://schemas.microsoft.com/office/drawing/2014/main" id="{00000000-0008-0000-0100-0000A1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38" name="Check Box 418" hidden="1">
                <a:extLst>
                  <a:ext uri="{63B3BB69-23CF-44E3-9099-C40C66FF867C}">
                    <a14:compatExt spid="_x0000_s5538"/>
                  </a:ext>
                  <a:ext uri="{FF2B5EF4-FFF2-40B4-BE49-F238E27FC236}">
                    <a16:creationId xmlns:a16="http://schemas.microsoft.com/office/drawing/2014/main" id="{00000000-0008-0000-0100-0000A2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171</xdr:row>
      <xdr:rowOff>15875</xdr:rowOff>
    </xdr:from>
    <xdr:to>
      <xdr:col>17</xdr:col>
      <xdr:colOff>71436</xdr:colOff>
      <xdr:row>172</xdr:row>
      <xdr:rowOff>158749</xdr:rowOff>
    </xdr:to>
    <xdr:grpSp>
      <xdr:nvGrpSpPr>
        <xdr:cNvPr id="214" name="グループ化 213">
          <a:extLst>
            <a:ext uri="{FF2B5EF4-FFF2-40B4-BE49-F238E27FC236}">
              <a16:creationId xmlns:a16="http://schemas.microsoft.com/office/drawing/2014/main" id="{00000000-0008-0000-0100-0000D6000000}"/>
            </a:ext>
          </a:extLst>
        </xdr:cNvPr>
        <xdr:cNvGrpSpPr/>
      </xdr:nvGrpSpPr>
      <xdr:grpSpPr>
        <a:xfrm>
          <a:off x="3435902" y="35059592"/>
          <a:ext cx="1215817" cy="341657"/>
          <a:chOff x="3500438" y="15065376"/>
          <a:chExt cx="1238249" cy="325437"/>
        </a:xfrm>
      </xdr:grpSpPr>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39" name="Check Box 419" hidden="1">
                <a:extLst>
                  <a:ext uri="{63B3BB69-23CF-44E3-9099-C40C66FF867C}">
                    <a14:compatExt spid="_x0000_s5539"/>
                  </a:ext>
                  <a:ext uri="{FF2B5EF4-FFF2-40B4-BE49-F238E27FC236}">
                    <a16:creationId xmlns:a16="http://schemas.microsoft.com/office/drawing/2014/main" id="{00000000-0008-0000-0100-0000A3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40" name="Check Box 420" hidden="1">
                <a:extLst>
                  <a:ext uri="{63B3BB69-23CF-44E3-9099-C40C66FF867C}">
                    <a14:compatExt spid="_x0000_s5540"/>
                  </a:ext>
                  <a:ext uri="{FF2B5EF4-FFF2-40B4-BE49-F238E27FC236}">
                    <a16:creationId xmlns:a16="http://schemas.microsoft.com/office/drawing/2014/main" id="{00000000-0008-0000-0100-0000A4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176</xdr:row>
      <xdr:rowOff>39687</xdr:rowOff>
    </xdr:from>
    <xdr:to>
      <xdr:col>17</xdr:col>
      <xdr:colOff>71435</xdr:colOff>
      <xdr:row>177</xdr:row>
      <xdr:rowOff>182562</xdr:rowOff>
    </xdr:to>
    <xdr:grpSp>
      <xdr:nvGrpSpPr>
        <xdr:cNvPr id="218" name="グループ化 217">
          <a:extLst>
            <a:ext uri="{FF2B5EF4-FFF2-40B4-BE49-F238E27FC236}">
              <a16:creationId xmlns:a16="http://schemas.microsoft.com/office/drawing/2014/main" id="{00000000-0008-0000-0100-0000DA000000}"/>
            </a:ext>
          </a:extLst>
        </xdr:cNvPr>
        <xdr:cNvGrpSpPr/>
      </xdr:nvGrpSpPr>
      <xdr:grpSpPr>
        <a:xfrm>
          <a:off x="3435901" y="36077317"/>
          <a:ext cx="1215817" cy="341658"/>
          <a:chOff x="3500438" y="15065376"/>
          <a:chExt cx="1238249" cy="325437"/>
        </a:xfrm>
      </xdr:grpSpPr>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41" name="Check Box 421" hidden="1">
                <a:extLst>
                  <a:ext uri="{63B3BB69-23CF-44E3-9099-C40C66FF867C}">
                    <a14:compatExt spid="_x0000_s5541"/>
                  </a:ext>
                  <a:ext uri="{FF2B5EF4-FFF2-40B4-BE49-F238E27FC236}">
                    <a16:creationId xmlns:a16="http://schemas.microsoft.com/office/drawing/2014/main" id="{00000000-0008-0000-0100-0000A5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42" name="Check Box 422" hidden="1">
                <a:extLst>
                  <a:ext uri="{63B3BB69-23CF-44E3-9099-C40C66FF867C}">
                    <a14:compatExt spid="_x0000_s5542"/>
                  </a:ext>
                  <a:ext uri="{FF2B5EF4-FFF2-40B4-BE49-F238E27FC236}">
                    <a16:creationId xmlns:a16="http://schemas.microsoft.com/office/drawing/2014/main" id="{00000000-0008-0000-0100-0000A6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181</xdr:row>
      <xdr:rowOff>7938</xdr:rowOff>
    </xdr:from>
    <xdr:to>
      <xdr:col>17</xdr:col>
      <xdr:colOff>79373</xdr:colOff>
      <xdr:row>182</xdr:row>
      <xdr:rowOff>150812</xdr:rowOff>
    </xdr:to>
    <xdr:grpSp>
      <xdr:nvGrpSpPr>
        <xdr:cNvPr id="222" name="グループ化 221">
          <a:extLst>
            <a:ext uri="{FF2B5EF4-FFF2-40B4-BE49-F238E27FC236}">
              <a16:creationId xmlns:a16="http://schemas.microsoft.com/office/drawing/2014/main" id="{00000000-0008-0000-0100-0000DE000000}"/>
            </a:ext>
          </a:extLst>
        </xdr:cNvPr>
        <xdr:cNvGrpSpPr/>
      </xdr:nvGrpSpPr>
      <xdr:grpSpPr>
        <a:xfrm>
          <a:off x="3443839" y="37039481"/>
          <a:ext cx="1215817" cy="341657"/>
          <a:chOff x="3500438" y="15065376"/>
          <a:chExt cx="1238249" cy="325437"/>
        </a:xfrm>
      </xdr:grpSpPr>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43" name="Check Box 423" hidden="1">
                <a:extLst>
                  <a:ext uri="{63B3BB69-23CF-44E3-9099-C40C66FF867C}">
                    <a14:compatExt spid="_x0000_s5543"/>
                  </a:ext>
                  <a:ext uri="{FF2B5EF4-FFF2-40B4-BE49-F238E27FC236}">
                    <a16:creationId xmlns:a16="http://schemas.microsoft.com/office/drawing/2014/main" id="{00000000-0008-0000-0100-0000A7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44" name="Check Box 424" hidden="1">
                <a:extLst>
                  <a:ext uri="{63B3BB69-23CF-44E3-9099-C40C66FF867C}">
                    <a14:compatExt spid="_x0000_s5544"/>
                  </a:ext>
                  <a:ext uri="{FF2B5EF4-FFF2-40B4-BE49-F238E27FC236}">
                    <a16:creationId xmlns:a16="http://schemas.microsoft.com/office/drawing/2014/main" id="{00000000-0008-0000-0100-0000A8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186</xdr:row>
      <xdr:rowOff>23812</xdr:rowOff>
    </xdr:from>
    <xdr:to>
      <xdr:col>17</xdr:col>
      <xdr:colOff>95248</xdr:colOff>
      <xdr:row>187</xdr:row>
      <xdr:rowOff>166687</xdr:rowOff>
    </xdr:to>
    <xdr:grpSp>
      <xdr:nvGrpSpPr>
        <xdr:cNvPr id="226" name="グループ化 225">
          <a:extLst>
            <a:ext uri="{FF2B5EF4-FFF2-40B4-BE49-F238E27FC236}">
              <a16:creationId xmlns:a16="http://schemas.microsoft.com/office/drawing/2014/main" id="{00000000-0008-0000-0100-0000E2000000}"/>
            </a:ext>
          </a:extLst>
        </xdr:cNvPr>
        <xdr:cNvGrpSpPr/>
      </xdr:nvGrpSpPr>
      <xdr:grpSpPr>
        <a:xfrm>
          <a:off x="3459714" y="38049269"/>
          <a:ext cx="1215817" cy="341657"/>
          <a:chOff x="3500438" y="15065376"/>
          <a:chExt cx="1238249" cy="325437"/>
        </a:xfrm>
      </xdr:grpSpPr>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45" name="Check Box 425" hidden="1">
                <a:extLst>
                  <a:ext uri="{63B3BB69-23CF-44E3-9099-C40C66FF867C}">
                    <a14:compatExt spid="_x0000_s5545"/>
                  </a:ext>
                  <a:ext uri="{FF2B5EF4-FFF2-40B4-BE49-F238E27FC236}">
                    <a16:creationId xmlns:a16="http://schemas.microsoft.com/office/drawing/2014/main" id="{00000000-0008-0000-0100-0000A9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46" name="Check Box 426" hidden="1">
                <a:extLst>
                  <a:ext uri="{63B3BB69-23CF-44E3-9099-C40C66FF867C}">
                    <a14:compatExt spid="_x0000_s5546"/>
                  </a:ext>
                  <a:ext uri="{FF2B5EF4-FFF2-40B4-BE49-F238E27FC236}">
                    <a16:creationId xmlns:a16="http://schemas.microsoft.com/office/drawing/2014/main" id="{00000000-0008-0000-0100-0000AA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191</xdr:row>
      <xdr:rowOff>31750</xdr:rowOff>
    </xdr:from>
    <xdr:to>
      <xdr:col>17</xdr:col>
      <xdr:colOff>111124</xdr:colOff>
      <xdr:row>192</xdr:row>
      <xdr:rowOff>174624</xdr:rowOff>
    </xdr:to>
    <xdr:grpSp>
      <xdr:nvGrpSpPr>
        <xdr:cNvPr id="230" name="グループ化 229">
          <a:extLst>
            <a:ext uri="{FF2B5EF4-FFF2-40B4-BE49-F238E27FC236}">
              <a16:creationId xmlns:a16="http://schemas.microsoft.com/office/drawing/2014/main" id="{00000000-0008-0000-0100-0000E6000000}"/>
            </a:ext>
          </a:extLst>
        </xdr:cNvPr>
        <xdr:cNvGrpSpPr/>
      </xdr:nvGrpSpPr>
      <xdr:grpSpPr>
        <a:xfrm>
          <a:off x="3475590" y="39051120"/>
          <a:ext cx="1215817" cy="341656"/>
          <a:chOff x="3500438" y="15065376"/>
          <a:chExt cx="1238249" cy="325437"/>
        </a:xfrm>
      </xdr:grpSpPr>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47" name="Check Box 427" hidden="1">
                <a:extLst>
                  <a:ext uri="{63B3BB69-23CF-44E3-9099-C40C66FF867C}">
                    <a14:compatExt spid="_x0000_s5547"/>
                  </a:ext>
                  <a:ext uri="{FF2B5EF4-FFF2-40B4-BE49-F238E27FC236}">
                    <a16:creationId xmlns:a16="http://schemas.microsoft.com/office/drawing/2014/main" id="{00000000-0008-0000-0100-0000AB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48" name="Check Box 428" hidden="1">
                <a:extLst>
                  <a:ext uri="{63B3BB69-23CF-44E3-9099-C40C66FF867C}">
                    <a14:compatExt spid="_x0000_s5548"/>
                  </a:ext>
                  <a:ext uri="{FF2B5EF4-FFF2-40B4-BE49-F238E27FC236}">
                    <a16:creationId xmlns:a16="http://schemas.microsoft.com/office/drawing/2014/main" id="{00000000-0008-0000-0100-0000AC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196</xdr:row>
      <xdr:rowOff>23812</xdr:rowOff>
    </xdr:from>
    <xdr:to>
      <xdr:col>17</xdr:col>
      <xdr:colOff>95249</xdr:colOff>
      <xdr:row>197</xdr:row>
      <xdr:rowOff>166687</xdr:rowOff>
    </xdr:to>
    <xdr:grpSp>
      <xdr:nvGrpSpPr>
        <xdr:cNvPr id="234" name="グループ化 233">
          <a:extLst>
            <a:ext uri="{FF2B5EF4-FFF2-40B4-BE49-F238E27FC236}">
              <a16:creationId xmlns:a16="http://schemas.microsoft.com/office/drawing/2014/main" id="{00000000-0008-0000-0100-0000EA000000}"/>
            </a:ext>
          </a:extLst>
        </xdr:cNvPr>
        <xdr:cNvGrpSpPr/>
      </xdr:nvGrpSpPr>
      <xdr:grpSpPr>
        <a:xfrm>
          <a:off x="3459715" y="40037095"/>
          <a:ext cx="1215817" cy="341657"/>
          <a:chOff x="3500438" y="15065376"/>
          <a:chExt cx="1238249" cy="325437"/>
        </a:xfrm>
      </xdr:grpSpPr>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49" name="Check Box 429" hidden="1">
                <a:extLst>
                  <a:ext uri="{63B3BB69-23CF-44E3-9099-C40C66FF867C}">
                    <a14:compatExt spid="_x0000_s5549"/>
                  </a:ext>
                  <a:ext uri="{FF2B5EF4-FFF2-40B4-BE49-F238E27FC236}">
                    <a16:creationId xmlns:a16="http://schemas.microsoft.com/office/drawing/2014/main" id="{00000000-0008-0000-0100-0000AD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50" name="Check Box 430" hidden="1">
                <a:extLst>
                  <a:ext uri="{63B3BB69-23CF-44E3-9099-C40C66FF867C}">
                    <a14:compatExt spid="_x0000_s5550"/>
                  </a:ext>
                  <a:ext uri="{FF2B5EF4-FFF2-40B4-BE49-F238E27FC236}">
                    <a16:creationId xmlns:a16="http://schemas.microsoft.com/office/drawing/2014/main" id="{00000000-0008-0000-0100-0000AE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201</xdr:row>
      <xdr:rowOff>23813</xdr:rowOff>
    </xdr:from>
    <xdr:to>
      <xdr:col>17</xdr:col>
      <xdr:colOff>87311</xdr:colOff>
      <xdr:row>202</xdr:row>
      <xdr:rowOff>166687</xdr:rowOff>
    </xdr:to>
    <xdr:grpSp>
      <xdr:nvGrpSpPr>
        <xdr:cNvPr id="238" name="グループ化 237">
          <a:extLst>
            <a:ext uri="{FF2B5EF4-FFF2-40B4-BE49-F238E27FC236}">
              <a16:creationId xmlns:a16="http://schemas.microsoft.com/office/drawing/2014/main" id="{00000000-0008-0000-0100-0000EE000000}"/>
            </a:ext>
          </a:extLst>
        </xdr:cNvPr>
        <xdr:cNvGrpSpPr/>
      </xdr:nvGrpSpPr>
      <xdr:grpSpPr>
        <a:xfrm>
          <a:off x="3451777" y="41031009"/>
          <a:ext cx="1215817" cy="341656"/>
          <a:chOff x="3500438" y="15065376"/>
          <a:chExt cx="1238249" cy="325437"/>
        </a:xfrm>
      </xdr:grpSpPr>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51" name="Check Box 431" hidden="1">
                <a:extLst>
                  <a:ext uri="{63B3BB69-23CF-44E3-9099-C40C66FF867C}">
                    <a14:compatExt spid="_x0000_s5551"/>
                  </a:ext>
                  <a:ext uri="{FF2B5EF4-FFF2-40B4-BE49-F238E27FC236}">
                    <a16:creationId xmlns:a16="http://schemas.microsoft.com/office/drawing/2014/main" id="{00000000-0008-0000-0100-0000AF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52" name="Check Box 432" hidden="1">
                <a:extLst>
                  <a:ext uri="{63B3BB69-23CF-44E3-9099-C40C66FF867C}">
                    <a14:compatExt spid="_x0000_s5552"/>
                  </a:ext>
                  <a:ext uri="{FF2B5EF4-FFF2-40B4-BE49-F238E27FC236}">
                    <a16:creationId xmlns:a16="http://schemas.microsoft.com/office/drawing/2014/main" id="{00000000-0008-0000-0100-0000B0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166688</xdr:colOff>
      <xdr:row>216</xdr:row>
      <xdr:rowOff>39688</xdr:rowOff>
    </xdr:from>
    <xdr:to>
      <xdr:col>17</xdr:col>
      <xdr:colOff>15874</xdr:colOff>
      <xdr:row>217</xdr:row>
      <xdr:rowOff>166688</xdr:rowOff>
    </xdr:to>
    <xdr:grpSp>
      <xdr:nvGrpSpPr>
        <xdr:cNvPr id="290" name="グループ化 289">
          <a:extLst>
            <a:ext uri="{FF2B5EF4-FFF2-40B4-BE49-F238E27FC236}">
              <a16:creationId xmlns:a16="http://schemas.microsoft.com/office/drawing/2014/main" id="{00000000-0008-0000-0100-000022010000}"/>
            </a:ext>
          </a:extLst>
        </xdr:cNvPr>
        <xdr:cNvGrpSpPr/>
      </xdr:nvGrpSpPr>
      <xdr:grpSpPr>
        <a:xfrm>
          <a:off x="3380340" y="44401340"/>
          <a:ext cx="1215817" cy="325783"/>
          <a:chOff x="3500438" y="15065376"/>
          <a:chExt cx="1238249" cy="325437"/>
        </a:xfrm>
      </xdr:grpSpPr>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01" name="Check Box 481" hidden="1">
                <a:extLst>
                  <a:ext uri="{63B3BB69-23CF-44E3-9099-C40C66FF867C}">
                    <a14:compatExt spid="_x0000_s5601"/>
                  </a:ext>
                  <a:ext uri="{FF2B5EF4-FFF2-40B4-BE49-F238E27FC236}">
                    <a16:creationId xmlns:a16="http://schemas.microsoft.com/office/drawing/2014/main" id="{00000000-0008-0000-0100-0000E1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02" name="Check Box 482" hidden="1">
                <a:extLst>
                  <a:ext uri="{63B3BB69-23CF-44E3-9099-C40C66FF867C}">
                    <a14:compatExt spid="_x0000_s5602"/>
                  </a:ext>
                  <a:ext uri="{FF2B5EF4-FFF2-40B4-BE49-F238E27FC236}">
                    <a16:creationId xmlns:a16="http://schemas.microsoft.com/office/drawing/2014/main" id="{00000000-0008-0000-0100-0000E2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221</xdr:row>
      <xdr:rowOff>31750</xdr:rowOff>
    </xdr:from>
    <xdr:to>
      <xdr:col>17</xdr:col>
      <xdr:colOff>79375</xdr:colOff>
      <xdr:row>222</xdr:row>
      <xdr:rowOff>174624</xdr:rowOff>
    </xdr:to>
    <xdr:grpSp>
      <xdr:nvGrpSpPr>
        <xdr:cNvPr id="294" name="グループ化 293">
          <a:extLst>
            <a:ext uri="{FF2B5EF4-FFF2-40B4-BE49-F238E27FC236}">
              <a16:creationId xmlns:a16="http://schemas.microsoft.com/office/drawing/2014/main" id="{00000000-0008-0000-0100-000026010000}"/>
            </a:ext>
          </a:extLst>
        </xdr:cNvPr>
        <xdr:cNvGrpSpPr/>
      </xdr:nvGrpSpPr>
      <xdr:grpSpPr>
        <a:xfrm>
          <a:off x="3420027" y="45387315"/>
          <a:ext cx="1239631" cy="341657"/>
          <a:chOff x="3500438" y="15065376"/>
          <a:chExt cx="1238249" cy="325437"/>
        </a:xfrm>
      </xdr:grpSpPr>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03" name="Check Box 483" hidden="1">
                <a:extLst>
                  <a:ext uri="{63B3BB69-23CF-44E3-9099-C40C66FF867C}">
                    <a14:compatExt spid="_x0000_s5603"/>
                  </a:ext>
                  <a:ext uri="{FF2B5EF4-FFF2-40B4-BE49-F238E27FC236}">
                    <a16:creationId xmlns:a16="http://schemas.microsoft.com/office/drawing/2014/main" id="{00000000-0008-0000-0100-0000E3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04" name="Check Box 484" hidden="1">
                <a:extLst>
                  <a:ext uri="{63B3BB69-23CF-44E3-9099-C40C66FF867C}">
                    <a14:compatExt spid="_x0000_s5604"/>
                  </a:ext>
                  <a:ext uri="{FF2B5EF4-FFF2-40B4-BE49-F238E27FC236}">
                    <a16:creationId xmlns:a16="http://schemas.microsoft.com/office/drawing/2014/main" id="{00000000-0008-0000-0100-0000E4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226</xdr:row>
      <xdr:rowOff>23812</xdr:rowOff>
    </xdr:from>
    <xdr:to>
      <xdr:col>17</xdr:col>
      <xdr:colOff>63499</xdr:colOff>
      <xdr:row>227</xdr:row>
      <xdr:rowOff>166687</xdr:rowOff>
    </xdr:to>
    <xdr:grpSp>
      <xdr:nvGrpSpPr>
        <xdr:cNvPr id="298" name="グループ化 297">
          <a:extLst>
            <a:ext uri="{FF2B5EF4-FFF2-40B4-BE49-F238E27FC236}">
              <a16:creationId xmlns:a16="http://schemas.microsoft.com/office/drawing/2014/main" id="{00000000-0008-0000-0100-00002A010000}"/>
            </a:ext>
          </a:extLst>
        </xdr:cNvPr>
        <xdr:cNvGrpSpPr/>
      </xdr:nvGrpSpPr>
      <xdr:grpSpPr>
        <a:xfrm>
          <a:off x="3427965" y="46373290"/>
          <a:ext cx="1215817" cy="341658"/>
          <a:chOff x="3500438" y="15065376"/>
          <a:chExt cx="1238249" cy="325437"/>
        </a:xfrm>
      </xdr:grpSpPr>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5605" name="Check Box 485" hidden="1">
                <a:extLst>
                  <a:ext uri="{63B3BB69-23CF-44E3-9099-C40C66FF867C}">
                    <a14:compatExt spid="_x0000_s5605"/>
                  </a:ext>
                  <a:ext uri="{FF2B5EF4-FFF2-40B4-BE49-F238E27FC236}">
                    <a16:creationId xmlns:a16="http://schemas.microsoft.com/office/drawing/2014/main" id="{00000000-0008-0000-0100-0000E5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06" name="Check Box 486" hidden="1">
                <a:extLst>
                  <a:ext uri="{63B3BB69-23CF-44E3-9099-C40C66FF867C}">
                    <a14:compatExt spid="_x0000_s5606"/>
                  </a:ext>
                  <a:ext uri="{FF2B5EF4-FFF2-40B4-BE49-F238E27FC236}">
                    <a16:creationId xmlns:a16="http://schemas.microsoft.com/office/drawing/2014/main" id="{00000000-0008-0000-0100-0000E6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231</xdr:row>
      <xdr:rowOff>23813</xdr:rowOff>
    </xdr:from>
    <xdr:to>
      <xdr:col>17</xdr:col>
      <xdr:colOff>55561</xdr:colOff>
      <xdr:row>232</xdr:row>
      <xdr:rowOff>166687</xdr:rowOff>
    </xdr:to>
    <xdr:grpSp>
      <xdr:nvGrpSpPr>
        <xdr:cNvPr id="302" name="グループ化 301">
          <a:extLst>
            <a:ext uri="{FF2B5EF4-FFF2-40B4-BE49-F238E27FC236}">
              <a16:creationId xmlns:a16="http://schemas.microsoft.com/office/drawing/2014/main" id="{00000000-0008-0000-0100-00002E010000}"/>
            </a:ext>
          </a:extLst>
        </xdr:cNvPr>
        <xdr:cNvGrpSpPr/>
      </xdr:nvGrpSpPr>
      <xdr:grpSpPr>
        <a:xfrm>
          <a:off x="3420027" y="47367204"/>
          <a:ext cx="1215817" cy="341657"/>
          <a:chOff x="3500438" y="15065376"/>
          <a:chExt cx="1238249" cy="325437"/>
        </a:xfrm>
      </xdr:grpSpPr>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07" name="Check Box 487" hidden="1">
                <a:extLst>
                  <a:ext uri="{63B3BB69-23CF-44E3-9099-C40C66FF867C}">
                    <a14:compatExt spid="_x0000_s5607"/>
                  </a:ext>
                  <a:ext uri="{FF2B5EF4-FFF2-40B4-BE49-F238E27FC236}">
                    <a16:creationId xmlns:a16="http://schemas.microsoft.com/office/drawing/2014/main" id="{00000000-0008-0000-0100-0000E7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08" name="Check Box 488" hidden="1">
                <a:extLst>
                  <a:ext uri="{63B3BB69-23CF-44E3-9099-C40C66FF867C}">
                    <a14:compatExt spid="_x0000_s5608"/>
                  </a:ext>
                  <a:ext uri="{FF2B5EF4-FFF2-40B4-BE49-F238E27FC236}">
                    <a16:creationId xmlns:a16="http://schemas.microsoft.com/office/drawing/2014/main" id="{00000000-0008-0000-0100-0000E8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236</xdr:row>
      <xdr:rowOff>23812</xdr:rowOff>
    </xdr:from>
    <xdr:to>
      <xdr:col>17</xdr:col>
      <xdr:colOff>79374</xdr:colOff>
      <xdr:row>237</xdr:row>
      <xdr:rowOff>166687</xdr:rowOff>
    </xdr:to>
    <xdr:grpSp>
      <xdr:nvGrpSpPr>
        <xdr:cNvPr id="306" name="グループ化 305">
          <a:extLst>
            <a:ext uri="{FF2B5EF4-FFF2-40B4-BE49-F238E27FC236}">
              <a16:creationId xmlns:a16="http://schemas.microsoft.com/office/drawing/2014/main" id="{00000000-0008-0000-0100-000032010000}"/>
            </a:ext>
          </a:extLst>
        </xdr:cNvPr>
        <xdr:cNvGrpSpPr/>
      </xdr:nvGrpSpPr>
      <xdr:grpSpPr>
        <a:xfrm>
          <a:off x="3443840" y="48361116"/>
          <a:ext cx="1215817" cy="341658"/>
          <a:chOff x="3500438" y="15065376"/>
          <a:chExt cx="1238249" cy="325437"/>
        </a:xfrm>
      </xdr:grpSpPr>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09" name="Check Box 489" hidden="1">
                <a:extLst>
                  <a:ext uri="{63B3BB69-23CF-44E3-9099-C40C66FF867C}">
                    <a14:compatExt spid="_x0000_s5609"/>
                  </a:ext>
                  <a:ext uri="{FF2B5EF4-FFF2-40B4-BE49-F238E27FC236}">
                    <a16:creationId xmlns:a16="http://schemas.microsoft.com/office/drawing/2014/main" id="{00000000-0008-0000-0100-0000E9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10" name="Check Box 490" hidden="1">
                <a:extLst>
                  <a:ext uri="{63B3BB69-23CF-44E3-9099-C40C66FF867C}">
                    <a14:compatExt spid="_x0000_s5610"/>
                  </a:ext>
                  <a:ext uri="{FF2B5EF4-FFF2-40B4-BE49-F238E27FC236}">
                    <a16:creationId xmlns:a16="http://schemas.microsoft.com/office/drawing/2014/main" id="{00000000-0008-0000-0100-0000EA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241</xdr:row>
      <xdr:rowOff>15875</xdr:rowOff>
    </xdr:from>
    <xdr:to>
      <xdr:col>17</xdr:col>
      <xdr:colOff>71436</xdr:colOff>
      <xdr:row>242</xdr:row>
      <xdr:rowOff>158749</xdr:rowOff>
    </xdr:to>
    <xdr:grpSp>
      <xdr:nvGrpSpPr>
        <xdr:cNvPr id="310" name="グループ化 309">
          <a:extLst>
            <a:ext uri="{FF2B5EF4-FFF2-40B4-BE49-F238E27FC236}">
              <a16:creationId xmlns:a16="http://schemas.microsoft.com/office/drawing/2014/main" id="{00000000-0008-0000-0100-000036010000}"/>
            </a:ext>
          </a:extLst>
        </xdr:cNvPr>
        <xdr:cNvGrpSpPr/>
      </xdr:nvGrpSpPr>
      <xdr:grpSpPr>
        <a:xfrm>
          <a:off x="3435902" y="49347092"/>
          <a:ext cx="1215817" cy="341657"/>
          <a:chOff x="3500438" y="15065376"/>
          <a:chExt cx="1238249" cy="325437"/>
        </a:xfrm>
      </xdr:grpSpPr>
      <xdr:sp macro="" textlink="">
        <xdr:nvSpPr>
          <xdr:cNvPr id="311" name="テキスト ボックス 310">
            <a:extLst>
              <a:ext uri="{FF2B5EF4-FFF2-40B4-BE49-F238E27FC236}">
                <a16:creationId xmlns:a16="http://schemas.microsoft.com/office/drawing/2014/main" id="{00000000-0008-0000-0100-000037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11" name="Check Box 491" hidden="1">
                <a:extLst>
                  <a:ext uri="{63B3BB69-23CF-44E3-9099-C40C66FF867C}">
                    <a14:compatExt spid="_x0000_s5611"/>
                  </a:ext>
                  <a:ext uri="{FF2B5EF4-FFF2-40B4-BE49-F238E27FC236}">
                    <a16:creationId xmlns:a16="http://schemas.microsoft.com/office/drawing/2014/main" id="{00000000-0008-0000-0100-0000EB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12" name="Check Box 492" hidden="1">
                <a:extLst>
                  <a:ext uri="{63B3BB69-23CF-44E3-9099-C40C66FF867C}">
                    <a14:compatExt spid="_x0000_s5612"/>
                  </a:ext>
                  <a:ext uri="{FF2B5EF4-FFF2-40B4-BE49-F238E27FC236}">
                    <a16:creationId xmlns:a16="http://schemas.microsoft.com/office/drawing/2014/main" id="{00000000-0008-0000-0100-0000EC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246</xdr:row>
      <xdr:rowOff>39687</xdr:rowOff>
    </xdr:from>
    <xdr:to>
      <xdr:col>17</xdr:col>
      <xdr:colOff>71435</xdr:colOff>
      <xdr:row>247</xdr:row>
      <xdr:rowOff>182562</xdr:rowOff>
    </xdr:to>
    <xdr:grpSp>
      <xdr:nvGrpSpPr>
        <xdr:cNvPr id="314" name="グループ化 313">
          <a:extLst>
            <a:ext uri="{FF2B5EF4-FFF2-40B4-BE49-F238E27FC236}">
              <a16:creationId xmlns:a16="http://schemas.microsoft.com/office/drawing/2014/main" id="{00000000-0008-0000-0100-00003A010000}"/>
            </a:ext>
          </a:extLst>
        </xdr:cNvPr>
        <xdr:cNvGrpSpPr/>
      </xdr:nvGrpSpPr>
      <xdr:grpSpPr>
        <a:xfrm>
          <a:off x="3435901" y="50364817"/>
          <a:ext cx="1215817" cy="341658"/>
          <a:chOff x="3500438" y="15065376"/>
          <a:chExt cx="1238249" cy="325437"/>
        </a:xfrm>
      </xdr:grpSpPr>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13" name="Check Box 493" hidden="1">
                <a:extLst>
                  <a:ext uri="{63B3BB69-23CF-44E3-9099-C40C66FF867C}">
                    <a14:compatExt spid="_x0000_s5613"/>
                  </a:ext>
                  <a:ext uri="{FF2B5EF4-FFF2-40B4-BE49-F238E27FC236}">
                    <a16:creationId xmlns:a16="http://schemas.microsoft.com/office/drawing/2014/main" id="{00000000-0008-0000-0100-0000ED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14" name="Check Box 494" hidden="1">
                <a:extLst>
                  <a:ext uri="{63B3BB69-23CF-44E3-9099-C40C66FF867C}">
                    <a14:compatExt spid="_x0000_s5614"/>
                  </a:ext>
                  <a:ext uri="{FF2B5EF4-FFF2-40B4-BE49-F238E27FC236}">
                    <a16:creationId xmlns:a16="http://schemas.microsoft.com/office/drawing/2014/main" id="{00000000-0008-0000-0100-0000EE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251</xdr:row>
      <xdr:rowOff>7938</xdr:rowOff>
    </xdr:from>
    <xdr:to>
      <xdr:col>17</xdr:col>
      <xdr:colOff>79373</xdr:colOff>
      <xdr:row>252</xdr:row>
      <xdr:rowOff>150812</xdr:rowOff>
    </xdr:to>
    <xdr:grpSp>
      <xdr:nvGrpSpPr>
        <xdr:cNvPr id="318" name="グループ化 317">
          <a:extLst>
            <a:ext uri="{FF2B5EF4-FFF2-40B4-BE49-F238E27FC236}">
              <a16:creationId xmlns:a16="http://schemas.microsoft.com/office/drawing/2014/main" id="{00000000-0008-0000-0100-00003E010000}"/>
            </a:ext>
          </a:extLst>
        </xdr:cNvPr>
        <xdr:cNvGrpSpPr/>
      </xdr:nvGrpSpPr>
      <xdr:grpSpPr>
        <a:xfrm>
          <a:off x="3443839" y="51326981"/>
          <a:ext cx="1215817" cy="341657"/>
          <a:chOff x="3500438" y="15065376"/>
          <a:chExt cx="1238249" cy="325437"/>
        </a:xfrm>
      </xdr:grpSpPr>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15" name="Check Box 495" hidden="1">
                <a:extLst>
                  <a:ext uri="{63B3BB69-23CF-44E3-9099-C40C66FF867C}">
                    <a14:compatExt spid="_x0000_s5615"/>
                  </a:ext>
                  <a:ext uri="{FF2B5EF4-FFF2-40B4-BE49-F238E27FC236}">
                    <a16:creationId xmlns:a16="http://schemas.microsoft.com/office/drawing/2014/main" id="{00000000-0008-0000-0100-0000EF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16" name="Check Box 496" hidden="1">
                <a:extLst>
                  <a:ext uri="{63B3BB69-23CF-44E3-9099-C40C66FF867C}">
                    <a14:compatExt spid="_x0000_s5616"/>
                  </a:ext>
                  <a:ext uri="{FF2B5EF4-FFF2-40B4-BE49-F238E27FC236}">
                    <a16:creationId xmlns:a16="http://schemas.microsoft.com/office/drawing/2014/main" id="{00000000-0008-0000-0100-0000F0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256</xdr:row>
      <xdr:rowOff>23812</xdr:rowOff>
    </xdr:from>
    <xdr:to>
      <xdr:col>17</xdr:col>
      <xdr:colOff>95248</xdr:colOff>
      <xdr:row>257</xdr:row>
      <xdr:rowOff>166687</xdr:rowOff>
    </xdr:to>
    <xdr:grpSp>
      <xdr:nvGrpSpPr>
        <xdr:cNvPr id="322" name="グループ化 321">
          <a:extLst>
            <a:ext uri="{FF2B5EF4-FFF2-40B4-BE49-F238E27FC236}">
              <a16:creationId xmlns:a16="http://schemas.microsoft.com/office/drawing/2014/main" id="{00000000-0008-0000-0100-000042010000}"/>
            </a:ext>
          </a:extLst>
        </xdr:cNvPr>
        <xdr:cNvGrpSpPr/>
      </xdr:nvGrpSpPr>
      <xdr:grpSpPr>
        <a:xfrm>
          <a:off x="3459714" y="52336769"/>
          <a:ext cx="1215817" cy="341657"/>
          <a:chOff x="3500438" y="15065376"/>
          <a:chExt cx="1238249" cy="325437"/>
        </a:xfrm>
      </xdr:grpSpPr>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17" name="Check Box 497" hidden="1">
                <a:extLst>
                  <a:ext uri="{63B3BB69-23CF-44E3-9099-C40C66FF867C}">
                    <a14:compatExt spid="_x0000_s5617"/>
                  </a:ext>
                  <a:ext uri="{FF2B5EF4-FFF2-40B4-BE49-F238E27FC236}">
                    <a16:creationId xmlns:a16="http://schemas.microsoft.com/office/drawing/2014/main" id="{00000000-0008-0000-0100-0000F1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18" name="Check Box 498" hidden="1">
                <a:extLst>
                  <a:ext uri="{63B3BB69-23CF-44E3-9099-C40C66FF867C}">
                    <a14:compatExt spid="_x0000_s5618"/>
                  </a:ext>
                  <a:ext uri="{FF2B5EF4-FFF2-40B4-BE49-F238E27FC236}">
                    <a16:creationId xmlns:a16="http://schemas.microsoft.com/office/drawing/2014/main" id="{00000000-0008-0000-0100-0000F2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261</xdr:row>
      <xdr:rowOff>31750</xdr:rowOff>
    </xdr:from>
    <xdr:to>
      <xdr:col>17</xdr:col>
      <xdr:colOff>111124</xdr:colOff>
      <xdr:row>262</xdr:row>
      <xdr:rowOff>174624</xdr:rowOff>
    </xdr:to>
    <xdr:grpSp>
      <xdr:nvGrpSpPr>
        <xdr:cNvPr id="326" name="グループ化 325">
          <a:extLst>
            <a:ext uri="{FF2B5EF4-FFF2-40B4-BE49-F238E27FC236}">
              <a16:creationId xmlns:a16="http://schemas.microsoft.com/office/drawing/2014/main" id="{00000000-0008-0000-0100-000046010000}"/>
            </a:ext>
          </a:extLst>
        </xdr:cNvPr>
        <xdr:cNvGrpSpPr/>
      </xdr:nvGrpSpPr>
      <xdr:grpSpPr>
        <a:xfrm>
          <a:off x="3475590" y="53338620"/>
          <a:ext cx="1215817" cy="341656"/>
          <a:chOff x="3500438" y="15065376"/>
          <a:chExt cx="1238249" cy="325437"/>
        </a:xfrm>
      </xdr:grpSpPr>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19" name="Check Box 499" hidden="1">
                <a:extLst>
                  <a:ext uri="{63B3BB69-23CF-44E3-9099-C40C66FF867C}">
                    <a14:compatExt spid="_x0000_s5619"/>
                  </a:ext>
                  <a:ext uri="{FF2B5EF4-FFF2-40B4-BE49-F238E27FC236}">
                    <a16:creationId xmlns:a16="http://schemas.microsoft.com/office/drawing/2014/main" id="{00000000-0008-0000-0100-0000F3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20" name="Check Box 500" hidden="1">
                <a:extLst>
                  <a:ext uri="{63B3BB69-23CF-44E3-9099-C40C66FF867C}">
                    <a14:compatExt spid="_x0000_s5620"/>
                  </a:ext>
                  <a:ext uri="{FF2B5EF4-FFF2-40B4-BE49-F238E27FC236}">
                    <a16:creationId xmlns:a16="http://schemas.microsoft.com/office/drawing/2014/main" id="{00000000-0008-0000-0100-0000F4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266</xdr:row>
      <xdr:rowOff>23812</xdr:rowOff>
    </xdr:from>
    <xdr:to>
      <xdr:col>17</xdr:col>
      <xdr:colOff>95249</xdr:colOff>
      <xdr:row>267</xdr:row>
      <xdr:rowOff>166687</xdr:rowOff>
    </xdr:to>
    <xdr:grpSp>
      <xdr:nvGrpSpPr>
        <xdr:cNvPr id="330" name="グループ化 329">
          <a:extLst>
            <a:ext uri="{FF2B5EF4-FFF2-40B4-BE49-F238E27FC236}">
              <a16:creationId xmlns:a16="http://schemas.microsoft.com/office/drawing/2014/main" id="{00000000-0008-0000-0100-00004A010000}"/>
            </a:ext>
          </a:extLst>
        </xdr:cNvPr>
        <xdr:cNvGrpSpPr/>
      </xdr:nvGrpSpPr>
      <xdr:grpSpPr>
        <a:xfrm>
          <a:off x="3459715" y="54324595"/>
          <a:ext cx="1215817" cy="341657"/>
          <a:chOff x="3500438" y="15065376"/>
          <a:chExt cx="1238249" cy="325437"/>
        </a:xfrm>
      </xdr:grpSpPr>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21" name="Check Box 501" hidden="1">
                <a:extLst>
                  <a:ext uri="{63B3BB69-23CF-44E3-9099-C40C66FF867C}">
                    <a14:compatExt spid="_x0000_s5621"/>
                  </a:ext>
                  <a:ext uri="{FF2B5EF4-FFF2-40B4-BE49-F238E27FC236}">
                    <a16:creationId xmlns:a16="http://schemas.microsoft.com/office/drawing/2014/main" id="{00000000-0008-0000-0100-0000F5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22" name="Check Box 502" hidden="1">
                <a:extLst>
                  <a:ext uri="{63B3BB69-23CF-44E3-9099-C40C66FF867C}">
                    <a14:compatExt spid="_x0000_s5622"/>
                  </a:ext>
                  <a:ext uri="{FF2B5EF4-FFF2-40B4-BE49-F238E27FC236}">
                    <a16:creationId xmlns:a16="http://schemas.microsoft.com/office/drawing/2014/main" id="{00000000-0008-0000-0100-0000F6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271</xdr:row>
      <xdr:rowOff>23813</xdr:rowOff>
    </xdr:from>
    <xdr:to>
      <xdr:col>17</xdr:col>
      <xdr:colOff>87311</xdr:colOff>
      <xdr:row>272</xdr:row>
      <xdr:rowOff>166687</xdr:rowOff>
    </xdr:to>
    <xdr:grpSp>
      <xdr:nvGrpSpPr>
        <xdr:cNvPr id="334" name="グループ化 333">
          <a:extLst>
            <a:ext uri="{FF2B5EF4-FFF2-40B4-BE49-F238E27FC236}">
              <a16:creationId xmlns:a16="http://schemas.microsoft.com/office/drawing/2014/main" id="{00000000-0008-0000-0100-00004E010000}"/>
            </a:ext>
          </a:extLst>
        </xdr:cNvPr>
        <xdr:cNvGrpSpPr/>
      </xdr:nvGrpSpPr>
      <xdr:grpSpPr>
        <a:xfrm>
          <a:off x="3451777" y="55318509"/>
          <a:ext cx="1215817" cy="341656"/>
          <a:chOff x="3500438" y="15065376"/>
          <a:chExt cx="1238249" cy="325437"/>
        </a:xfrm>
      </xdr:grpSpPr>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23" name="Check Box 503" hidden="1">
                <a:extLst>
                  <a:ext uri="{63B3BB69-23CF-44E3-9099-C40C66FF867C}">
                    <a14:compatExt spid="_x0000_s5623"/>
                  </a:ext>
                  <a:ext uri="{FF2B5EF4-FFF2-40B4-BE49-F238E27FC236}">
                    <a16:creationId xmlns:a16="http://schemas.microsoft.com/office/drawing/2014/main" id="{00000000-0008-0000-0100-0000F7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24" name="Check Box 504" hidden="1">
                <a:extLst>
                  <a:ext uri="{63B3BB69-23CF-44E3-9099-C40C66FF867C}">
                    <a14:compatExt spid="_x0000_s5624"/>
                  </a:ext>
                  <a:ext uri="{FF2B5EF4-FFF2-40B4-BE49-F238E27FC236}">
                    <a16:creationId xmlns:a16="http://schemas.microsoft.com/office/drawing/2014/main" id="{00000000-0008-0000-0100-0000F8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34</xdr:col>
      <xdr:colOff>233795</xdr:colOff>
      <xdr:row>6</xdr:row>
      <xdr:rowOff>51955</xdr:rowOff>
    </xdr:from>
    <xdr:to>
      <xdr:col>49</xdr:col>
      <xdr:colOff>242456</xdr:colOff>
      <xdr:row>25</xdr:row>
      <xdr:rowOff>164523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113818" y="1524000"/>
          <a:ext cx="4165024" cy="38965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rPr>
            <a:t>●</a:t>
          </a:r>
          <a:r>
            <a:rPr kumimoji="1" lang="ja-JP" altLang="en-US" sz="1600">
              <a:solidFill>
                <a:srgbClr val="FF0000"/>
              </a:solidFill>
            </a:rPr>
            <a:t>保育士として計上する職員の配置状況を報告する様式です。</a:t>
          </a:r>
          <a:r>
            <a:rPr kumimoji="1" lang="ja-JP" altLang="en-US" sz="1600"/>
            <a:t>保育士として計上する職員以外は「保育教諭以外」様式（別シート）を使用してください。</a:t>
          </a:r>
          <a:endParaRPr kumimoji="1" lang="en-US" altLang="ja-JP" sz="1600"/>
        </a:p>
        <a:p>
          <a:endParaRPr kumimoji="1" lang="en-US" altLang="ja-JP" sz="1600"/>
        </a:p>
        <a:p>
          <a:r>
            <a:rPr kumimoji="1" lang="ja-JP" altLang="en-US" sz="1600"/>
            <a:t>●</a:t>
          </a:r>
          <a:r>
            <a:rPr kumimoji="1" lang="ja-JP" altLang="en-US" sz="1600">
              <a:solidFill>
                <a:srgbClr val="FF0000"/>
              </a:solidFill>
            </a:rPr>
            <a:t>就業規則等で定めた常勤職員の１か月の勤務時間数に達する職員を先に記入してください。</a:t>
          </a:r>
          <a:endParaRPr kumimoji="1" lang="en-US" altLang="ja-JP" sz="1600">
            <a:solidFill>
              <a:srgbClr val="FF0000"/>
            </a:solidFill>
          </a:endParaRPr>
        </a:p>
        <a:p>
          <a:endParaRPr kumimoji="1" lang="ja-JP" altLang="en-US" sz="1600"/>
        </a:p>
      </xdr:txBody>
    </xdr:sp>
    <xdr:clientData/>
  </xdr:twoCellAnchor>
  <xdr:twoCellAnchor>
    <xdr:from>
      <xdr:col>17</xdr:col>
      <xdr:colOff>0</xdr:colOff>
      <xdr:row>6</xdr:row>
      <xdr:rowOff>0</xdr:rowOff>
    </xdr:from>
    <xdr:to>
      <xdr:col>23</xdr:col>
      <xdr:colOff>259773</xdr:colOff>
      <xdr:row>8</xdr:row>
      <xdr:rowOff>69272</xdr:rowOff>
    </xdr:to>
    <xdr:grpSp>
      <xdr:nvGrpSpPr>
        <xdr:cNvPr id="580" name="グループ化 579">
          <a:extLst>
            <a:ext uri="{FF2B5EF4-FFF2-40B4-BE49-F238E27FC236}">
              <a16:creationId xmlns:a16="http://schemas.microsoft.com/office/drawing/2014/main" id="{00000000-0008-0000-0100-000044020000}"/>
            </a:ext>
          </a:extLst>
        </xdr:cNvPr>
        <xdr:cNvGrpSpPr/>
      </xdr:nvGrpSpPr>
      <xdr:grpSpPr>
        <a:xfrm>
          <a:off x="4580283" y="1499152"/>
          <a:ext cx="2023968" cy="466837"/>
          <a:chOff x="4698419" y="1463386"/>
          <a:chExt cx="2026230" cy="467592"/>
        </a:xfrm>
      </xdr:grpSpPr>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5797" name="Check Box 677" hidden="1">
                <a:extLst>
                  <a:ext uri="{63B3BB69-23CF-44E3-9099-C40C66FF867C}">
                    <a14:compatExt spid="_x0000_s5797"/>
                  </a:ext>
                  <a:ext uri="{FF2B5EF4-FFF2-40B4-BE49-F238E27FC236}">
                    <a16:creationId xmlns:a16="http://schemas.microsoft.com/office/drawing/2014/main" id="{00000000-0008-0000-0100-0000A516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798" name="Check Box 678" hidden="1">
                <a:extLst>
                  <a:ext uri="{63B3BB69-23CF-44E3-9099-C40C66FF867C}">
                    <a14:compatExt spid="_x0000_s5798"/>
                  </a:ext>
                  <a:ext uri="{FF2B5EF4-FFF2-40B4-BE49-F238E27FC236}">
                    <a16:creationId xmlns:a16="http://schemas.microsoft.com/office/drawing/2014/main" id="{00000000-0008-0000-0100-0000A616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799" name="Check Box 679" hidden="1">
                <a:extLst>
                  <a:ext uri="{63B3BB69-23CF-44E3-9099-C40C66FF867C}">
                    <a14:compatExt spid="_x0000_s5799"/>
                  </a:ext>
                  <a:ext uri="{FF2B5EF4-FFF2-40B4-BE49-F238E27FC236}">
                    <a16:creationId xmlns:a16="http://schemas.microsoft.com/office/drawing/2014/main" id="{00000000-0008-0000-0100-0000A716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800" name="Check Box 680" hidden="1">
                <a:extLst>
                  <a:ext uri="{63B3BB69-23CF-44E3-9099-C40C66FF867C}">
                    <a14:compatExt spid="_x0000_s5800"/>
                  </a:ext>
                  <a:ext uri="{FF2B5EF4-FFF2-40B4-BE49-F238E27FC236}">
                    <a16:creationId xmlns:a16="http://schemas.microsoft.com/office/drawing/2014/main" id="{00000000-0008-0000-0100-0000A816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11</xdr:row>
      <xdr:rowOff>0</xdr:rowOff>
    </xdr:from>
    <xdr:to>
      <xdr:col>23</xdr:col>
      <xdr:colOff>259773</xdr:colOff>
      <xdr:row>13</xdr:row>
      <xdr:rowOff>69273</xdr:rowOff>
    </xdr:to>
    <xdr:grpSp>
      <xdr:nvGrpSpPr>
        <xdr:cNvPr id="862" name="グループ化 861">
          <a:extLst>
            <a:ext uri="{FF2B5EF4-FFF2-40B4-BE49-F238E27FC236}">
              <a16:creationId xmlns:a16="http://schemas.microsoft.com/office/drawing/2014/main" id="{00000000-0008-0000-0100-00005E030000}"/>
            </a:ext>
          </a:extLst>
        </xdr:cNvPr>
        <xdr:cNvGrpSpPr/>
      </xdr:nvGrpSpPr>
      <xdr:grpSpPr>
        <a:xfrm>
          <a:off x="4580283" y="2493065"/>
          <a:ext cx="2023968" cy="466838"/>
          <a:chOff x="4698419" y="1463385"/>
          <a:chExt cx="2026230" cy="467593"/>
        </a:xfrm>
      </xdr:grpSpPr>
      <xdr:sp macro="" textlink="">
        <xdr:nvSpPr>
          <xdr:cNvPr id="863" name="テキスト ボックス 862">
            <a:extLst>
              <a:ext uri="{FF2B5EF4-FFF2-40B4-BE49-F238E27FC236}">
                <a16:creationId xmlns:a16="http://schemas.microsoft.com/office/drawing/2014/main" id="{00000000-0008-0000-0100-00005F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5983" name="Check Box 863" hidden="1">
                <a:extLst>
                  <a:ext uri="{63B3BB69-23CF-44E3-9099-C40C66FF867C}">
                    <a14:compatExt spid="_x0000_s5983"/>
                  </a:ext>
                  <a:ext uri="{FF2B5EF4-FFF2-40B4-BE49-F238E27FC236}">
                    <a16:creationId xmlns:a16="http://schemas.microsoft.com/office/drawing/2014/main" id="{00000000-0008-0000-0100-00005F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84" name="Check Box 864" hidden="1">
                <a:extLst>
                  <a:ext uri="{63B3BB69-23CF-44E3-9099-C40C66FF867C}">
                    <a14:compatExt spid="_x0000_s5984"/>
                  </a:ext>
                  <a:ext uri="{FF2B5EF4-FFF2-40B4-BE49-F238E27FC236}">
                    <a16:creationId xmlns:a16="http://schemas.microsoft.com/office/drawing/2014/main" id="{00000000-0008-0000-0100-000060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85" name="Check Box 865" hidden="1">
                <a:extLst>
                  <a:ext uri="{63B3BB69-23CF-44E3-9099-C40C66FF867C}">
                    <a14:compatExt spid="_x0000_s5985"/>
                  </a:ext>
                  <a:ext uri="{FF2B5EF4-FFF2-40B4-BE49-F238E27FC236}">
                    <a16:creationId xmlns:a16="http://schemas.microsoft.com/office/drawing/2014/main" id="{00000000-0008-0000-0100-000061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86" name="Check Box 866" hidden="1">
                <a:extLst>
                  <a:ext uri="{63B3BB69-23CF-44E3-9099-C40C66FF867C}">
                    <a14:compatExt spid="_x0000_s5986"/>
                  </a:ext>
                  <a:ext uri="{FF2B5EF4-FFF2-40B4-BE49-F238E27FC236}">
                    <a16:creationId xmlns:a16="http://schemas.microsoft.com/office/drawing/2014/main" id="{00000000-0008-0000-0100-000062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16</xdr:row>
      <xdr:rowOff>0</xdr:rowOff>
    </xdr:from>
    <xdr:to>
      <xdr:col>23</xdr:col>
      <xdr:colOff>259773</xdr:colOff>
      <xdr:row>18</xdr:row>
      <xdr:rowOff>69272</xdr:rowOff>
    </xdr:to>
    <xdr:grpSp>
      <xdr:nvGrpSpPr>
        <xdr:cNvPr id="868" name="グループ化 867">
          <a:extLst>
            <a:ext uri="{FF2B5EF4-FFF2-40B4-BE49-F238E27FC236}">
              <a16:creationId xmlns:a16="http://schemas.microsoft.com/office/drawing/2014/main" id="{00000000-0008-0000-0100-000064030000}"/>
            </a:ext>
          </a:extLst>
        </xdr:cNvPr>
        <xdr:cNvGrpSpPr/>
      </xdr:nvGrpSpPr>
      <xdr:grpSpPr>
        <a:xfrm>
          <a:off x="4580283" y="3486978"/>
          <a:ext cx="2023968" cy="466837"/>
          <a:chOff x="4698419" y="1463386"/>
          <a:chExt cx="2026230" cy="467592"/>
        </a:xfrm>
      </xdr:grpSpPr>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5987" name="Check Box 867" hidden="1">
                <a:extLst>
                  <a:ext uri="{63B3BB69-23CF-44E3-9099-C40C66FF867C}">
                    <a14:compatExt spid="_x0000_s5987"/>
                  </a:ext>
                  <a:ext uri="{FF2B5EF4-FFF2-40B4-BE49-F238E27FC236}">
                    <a16:creationId xmlns:a16="http://schemas.microsoft.com/office/drawing/2014/main" id="{00000000-0008-0000-0100-000063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88" name="Check Box 868" hidden="1">
                <a:extLst>
                  <a:ext uri="{63B3BB69-23CF-44E3-9099-C40C66FF867C}">
                    <a14:compatExt spid="_x0000_s5988"/>
                  </a:ext>
                  <a:ext uri="{FF2B5EF4-FFF2-40B4-BE49-F238E27FC236}">
                    <a16:creationId xmlns:a16="http://schemas.microsoft.com/office/drawing/2014/main" id="{00000000-0008-0000-0100-00006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89" name="Check Box 869" hidden="1">
                <a:extLst>
                  <a:ext uri="{63B3BB69-23CF-44E3-9099-C40C66FF867C}">
                    <a14:compatExt spid="_x0000_s5989"/>
                  </a:ext>
                  <a:ext uri="{FF2B5EF4-FFF2-40B4-BE49-F238E27FC236}">
                    <a16:creationId xmlns:a16="http://schemas.microsoft.com/office/drawing/2014/main" id="{00000000-0008-0000-0100-00006517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90" name="Check Box 870" hidden="1">
                <a:extLst>
                  <a:ext uri="{63B3BB69-23CF-44E3-9099-C40C66FF867C}">
                    <a14:compatExt spid="_x0000_s5990"/>
                  </a:ext>
                  <a:ext uri="{FF2B5EF4-FFF2-40B4-BE49-F238E27FC236}">
                    <a16:creationId xmlns:a16="http://schemas.microsoft.com/office/drawing/2014/main" id="{00000000-0008-0000-0100-00006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21</xdr:row>
      <xdr:rowOff>0</xdr:rowOff>
    </xdr:from>
    <xdr:to>
      <xdr:col>23</xdr:col>
      <xdr:colOff>259773</xdr:colOff>
      <xdr:row>23</xdr:row>
      <xdr:rowOff>69273</xdr:rowOff>
    </xdr:to>
    <xdr:grpSp>
      <xdr:nvGrpSpPr>
        <xdr:cNvPr id="874" name="グループ化 873">
          <a:extLst>
            <a:ext uri="{FF2B5EF4-FFF2-40B4-BE49-F238E27FC236}">
              <a16:creationId xmlns:a16="http://schemas.microsoft.com/office/drawing/2014/main" id="{00000000-0008-0000-0100-00006A030000}"/>
            </a:ext>
          </a:extLst>
        </xdr:cNvPr>
        <xdr:cNvGrpSpPr/>
      </xdr:nvGrpSpPr>
      <xdr:grpSpPr>
        <a:xfrm>
          <a:off x="4580283" y="4480891"/>
          <a:ext cx="2023968" cy="466839"/>
          <a:chOff x="4698419" y="1463385"/>
          <a:chExt cx="2026230" cy="467593"/>
        </a:xfrm>
      </xdr:grpSpPr>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5991" name="Check Box 871" hidden="1">
                <a:extLst>
                  <a:ext uri="{63B3BB69-23CF-44E3-9099-C40C66FF867C}">
                    <a14:compatExt spid="_x0000_s5991"/>
                  </a:ext>
                  <a:ext uri="{FF2B5EF4-FFF2-40B4-BE49-F238E27FC236}">
                    <a16:creationId xmlns:a16="http://schemas.microsoft.com/office/drawing/2014/main" id="{00000000-0008-0000-0100-000067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92" name="Check Box 872" hidden="1">
                <a:extLst>
                  <a:ext uri="{63B3BB69-23CF-44E3-9099-C40C66FF867C}">
                    <a14:compatExt spid="_x0000_s5992"/>
                  </a:ext>
                  <a:ext uri="{FF2B5EF4-FFF2-40B4-BE49-F238E27FC236}">
                    <a16:creationId xmlns:a16="http://schemas.microsoft.com/office/drawing/2014/main" id="{00000000-0008-0000-0100-000068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93" name="Check Box 873" hidden="1">
                <a:extLst>
                  <a:ext uri="{63B3BB69-23CF-44E3-9099-C40C66FF867C}">
                    <a14:compatExt spid="_x0000_s5993"/>
                  </a:ext>
                  <a:ext uri="{FF2B5EF4-FFF2-40B4-BE49-F238E27FC236}">
                    <a16:creationId xmlns:a16="http://schemas.microsoft.com/office/drawing/2014/main" id="{00000000-0008-0000-0100-000069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94" name="Check Box 874" hidden="1">
                <a:extLst>
                  <a:ext uri="{63B3BB69-23CF-44E3-9099-C40C66FF867C}">
                    <a14:compatExt spid="_x0000_s5994"/>
                  </a:ext>
                  <a:ext uri="{FF2B5EF4-FFF2-40B4-BE49-F238E27FC236}">
                    <a16:creationId xmlns:a16="http://schemas.microsoft.com/office/drawing/2014/main" id="{00000000-0008-0000-0100-00006A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26</xdr:row>
      <xdr:rowOff>0</xdr:rowOff>
    </xdr:from>
    <xdr:to>
      <xdr:col>23</xdr:col>
      <xdr:colOff>259773</xdr:colOff>
      <xdr:row>28</xdr:row>
      <xdr:rowOff>69273</xdr:rowOff>
    </xdr:to>
    <xdr:grpSp>
      <xdr:nvGrpSpPr>
        <xdr:cNvPr id="886" name="グループ化 885">
          <a:extLst>
            <a:ext uri="{FF2B5EF4-FFF2-40B4-BE49-F238E27FC236}">
              <a16:creationId xmlns:a16="http://schemas.microsoft.com/office/drawing/2014/main" id="{00000000-0008-0000-0100-000076030000}"/>
            </a:ext>
          </a:extLst>
        </xdr:cNvPr>
        <xdr:cNvGrpSpPr/>
      </xdr:nvGrpSpPr>
      <xdr:grpSpPr>
        <a:xfrm>
          <a:off x="4580283" y="5474804"/>
          <a:ext cx="2023968" cy="466839"/>
          <a:chOff x="4698419" y="1463385"/>
          <a:chExt cx="2026230" cy="467593"/>
        </a:xfrm>
      </xdr:grpSpPr>
      <xdr:sp macro="" textlink="">
        <xdr:nvSpPr>
          <xdr:cNvPr id="887" name="テキスト ボックス 886">
            <a:extLst>
              <a:ext uri="{FF2B5EF4-FFF2-40B4-BE49-F238E27FC236}">
                <a16:creationId xmlns:a16="http://schemas.microsoft.com/office/drawing/2014/main" id="{00000000-0008-0000-0100-000077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5999" name="Check Box 879" hidden="1">
                <a:extLst>
                  <a:ext uri="{63B3BB69-23CF-44E3-9099-C40C66FF867C}">
                    <a14:compatExt spid="_x0000_s5999"/>
                  </a:ext>
                  <a:ext uri="{FF2B5EF4-FFF2-40B4-BE49-F238E27FC236}">
                    <a16:creationId xmlns:a16="http://schemas.microsoft.com/office/drawing/2014/main" id="{00000000-0008-0000-0100-00006F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00" name="Check Box 880" hidden="1">
                <a:extLst>
                  <a:ext uri="{63B3BB69-23CF-44E3-9099-C40C66FF867C}">
                    <a14:compatExt spid="_x0000_s6000"/>
                  </a:ext>
                  <a:ext uri="{FF2B5EF4-FFF2-40B4-BE49-F238E27FC236}">
                    <a16:creationId xmlns:a16="http://schemas.microsoft.com/office/drawing/2014/main" id="{00000000-0008-0000-0100-000070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01" name="Check Box 881" hidden="1">
                <a:extLst>
                  <a:ext uri="{63B3BB69-23CF-44E3-9099-C40C66FF867C}">
                    <a14:compatExt spid="_x0000_s6001"/>
                  </a:ext>
                  <a:ext uri="{FF2B5EF4-FFF2-40B4-BE49-F238E27FC236}">
                    <a16:creationId xmlns:a16="http://schemas.microsoft.com/office/drawing/2014/main" id="{00000000-0008-0000-0100-000071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02" name="Check Box 882" hidden="1">
                <a:extLst>
                  <a:ext uri="{63B3BB69-23CF-44E3-9099-C40C66FF867C}">
                    <a14:compatExt spid="_x0000_s6002"/>
                  </a:ext>
                  <a:ext uri="{FF2B5EF4-FFF2-40B4-BE49-F238E27FC236}">
                    <a16:creationId xmlns:a16="http://schemas.microsoft.com/office/drawing/2014/main" id="{00000000-0008-0000-0100-000072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31</xdr:row>
      <xdr:rowOff>0</xdr:rowOff>
    </xdr:from>
    <xdr:to>
      <xdr:col>23</xdr:col>
      <xdr:colOff>259773</xdr:colOff>
      <xdr:row>33</xdr:row>
      <xdr:rowOff>69273</xdr:rowOff>
    </xdr:to>
    <xdr:grpSp>
      <xdr:nvGrpSpPr>
        <xdr:cNvPr id="893" name="グループ化 892">
          <a:extLst>
            <a:ext uri="{FF2B5EF4-FFF2-40B4-BE49-F238E27FC236}">
              <a16:creationId xmlns:a16="http://schemas.microsoft.com/office/drawing/2014/main" id="{00000000-0008-0000-0100-00007D030000}"/>
            </a:ext>
          </a:extLst>
        </xdr:cNvPr>
        <xdr:cNvGrpSpPr/>
      </xdr:nvGrpSpPr>
      <xdr:grpSpPr>
        <a:xfrm>
          <a:off x="4580283" y="6468717"/>
          <a:ext cx="2023968" cy="466839"/>
          <a:chOff x="4698419" y="1463386"/>
          <a:chExt cx="2026230" cy="467592"/>
        </a:xfrm>
      </xdr:grpSpPr>
      <xdr:sp macro="" textlink="">
        <xdr:nvSpPr>
          <xdr:cNvPr id="894" name="テキスト ボックス 893">
            <a:extLst>
              <a:ext uri="{FF2B5EF4-FFF2-40B4-BE49-F238E27FC236}">
                <a16:creationId xmlns:a16="http://schemas.microsoft.com/office/drawing/2014/main" id="{00000000-0008-0000-0100-00007E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03" name="Check Box 883" hidden="1">
                <a:extLst>
                  <a:ext uri="{63B3BB69-23CF-44E3-9099-C40C66FF867C}">
                    <a14:compatExt spid="_x0000_s6003"/>
                  </a:ext>
                  <a:ext uri="{FF2B5EF4-FFF2-40B4-BE49-F238E27FC236}">
                    <a16:creationId xmlns:a16="http://schemas.microsoft.com/office/drawing/2014/main" id="{00000000-0008-0000-0100-000073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04" name="Check Box 884" hidden="1">
                <a:extLst>
                  <a:ext uri="{63B3BB69-23CF-44E3-9099-C40C66FF867C}">
                    <a14:compatExt spid="_x0000_s6004"/>
                  </a:ext>
                  <a:ext uri="{FF2B5EF4-FFF2-40B4-BE49-F238E27FC236}">
                    <a16:creationId xmlns:a16="http://schemas.microsoft.com/office/drawing/2014/main" id="{00000000-0008-0000-0100-00007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05" name="Check Box 885" hidden="1">
                <a:extLst>
                  <a:ext uri="{63B3BB69-23CF-44E3-9099-C40C66FF867C}">
                    <a14:compatExt spid="_x0000_s6005"/>
                  </a:ext>
                  <a:ext uri="{FF2B5EF4-FFF2-40B4-BE49-F238E27FC236}">
                    <a16:creationId xmlns:a16="http://schemas.microsoft.com/office/drawing/2014/main" id="{00000000-0008-0000-0100-00007517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06" name="Check Box 886" hidden="1">
                <a:extLst>
                  <a:ext uri="{63B3BB69-23CF-44E3-9099-C40C66FF867C}">
                    <a14:compatExt spid="_x0000_s6006"/>
                  </a:ext>
                  <a:ext uri="{FF2B5EF4-FFF2-40B4-BE49-F238E27FC236}">
                    <a16:creationId xmlns:a16="http://schemas.microsoft.com/office/drawing/2014/main" id="{00000000-0008-0000-0100-00007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36</xdr:row>
      <xdr:rowOff>0</xdr:rowOff>
    </xdr:from>
    <xdr:to>
      <xdr:col>23</xdr:col>
      <xdr:colOff>259773</xdr:colOff>
      <xdr:row>38</xdr:row>
      <xdr:rowOff>69273</xdr:rowOff>
    </xdr:to>
    <xdr:grpSp>
      <xdr:nvGrpSpPr>
        <xdr:cNvPr id="905" name="グループ化 904">
          <a:extLst>
            <a:ext uri="{FF2B5EF4-FFF2-40B4-BE49-F238E27FC236}">
              <a16:creationId xmlns:a16="http://schemas.microsoft.com/office/drawing/2014/main" id="{00000000-0008-0000-0100-000089030000}"/>
            </a:ext>
          </a:extLst>
        </xdr:cNvPr>
        <xdr:cNvGrpSpPr/>
      </xdr:nvGrpSpPr>
      <xdr:grpSpPr>
        <a:xfrm>
          <a:off x="4580283" y="7462630"/>
          <a:ext cx="2023968" cy="466839"/>
          <a:chOff x="4698419" y="1463385"/>
          <a:chExt cx="2026230" cy="467593"/>
        </a:xfrm>
      </xdr:grpSpPr>
      <xdr:sp macro="" textlink="">
        <xdr:nvSpPr>
          <xdr:cNvPr id="906" name="テキスト ボックス 905">
            <a:extLst>
              <a:ext uri="{FF2B5EF4-FFF2-40B4-BE49-F238E27FC236}">
                <a16:creationId xmlns:a16="http://schemas.microsoft.com/office/drawing/2014/main" id="{00000000-0008-0000-0100-00008A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11" name="Check Box 891" hidden="1">
                <a:extLst>
                  <a:ext uri="{63B3BB69-23CF-44E3-9099-C40C66FF867C}">
                    <a14:compatExt spid="_x0000_s6011"/>
                  </a:ext>
                  <a:ext uri="{FF2B5EF4-FFF2-40B4-BE49-F238E27FC236}">
                    <a16:creationId xmlns:a16="http://schemas.microsoft.com/office/drawing/2014/main" id="{00000000-0008-0000-0100-00007B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12" name="Check Box 892" hidden="1">
                <a:extLst>
                  <a:ext uri="{63B3BB69-23CF-44E3-9099-C40C66FF867C}">
                    <a14:compatExt spid="_x0000_s6012"/>
                  </a:ext>
                  <a:ext uri="{FF2B5EF4-FFF2-40B4-BE49-F238E27FC236}">
                    <a16:creationId xmlns:a16="http://schemas.microsoft.com/office/drawing/2014/main" id="{00000000-0008-0000-0100-00007C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13" name="Check Box 893" hidden="1">
                <a:extLst>
                  <a:ext uri="{63B3BB69-23CF-44E3-9099-C40C66FF867C}">
                    <a14:compatExt spid="_x0000_s6013"/>
                  </a:ext>
                  <a:ext uri="{FF2B5EF4-FFF2-40B4-BE49-F238E27FC236}">
                    <a16:creationId xmlns:a16="http://schemas.microsoft.com/office/drawing/2014/main" id="{00000000-0008-0000-0100-00007D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14" name="Check Box 894" hidden="1">
                <a:extLst>
                  <a:ext uri="{63B3BB69-23CF-44E3-9099-C40C66FF867C}">
                    <a14:compatExt spid="_x0000_s6014"/>
                  </a:ext>
                  <a:ext uri="{FF2B5EF4-FFF2-40B4-BE49-F238E27FC236}">
                    <a16:creationId xmlns:a16="http://schemas.microsoft.com/office/drawing/2014/main" id="{00000000-0008-0000-0100-00007E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41</xdr:row>
      <xdr:rowOff>0</xdr:rowOff>
    </xdr:from>
    <xdr:to>
      <xdr:col>23</xdr:col>
      <xdr:colOff>259773</xdr:colOff>
      <xdr:row>43</xdr:row>
      <xdr:rowOff>69273</xdr:rowOff>
    </xdr:to>
    <xdr:grpSp>
      <xdr:nvGrpSpPr>
        <xdr:cNvPr id="911" name="グループ化 910">
          <a:extLst>
            <a:ext uri="{FF2B5EF4-FFF2-40B4-BE49-F238E27FC236}">
              <a16:creationId xmlns:a16="http://schemas.microsoft.com/office/drawing/2014/main" id="{00000000-0008-0000-0100-00008F030000}"/>
            </a:ext>
          </a:extLst>
        </xdr:cNvPr>
        <xdr:cNvGrpSpPr/>
      </xdr:nvGrpSpPr>
      <xdr:grpSpPr>
        <a:xfrm>
          <a:off x="4580283" y="8456543"/>
          <a:ext cx="2023968" cy="466839"/>
          <a:chOff x="4698419" y="1463385"/>
          <a:chExt cx="2026230" cy="467593"/>
        </a:xfrm>
      </xdr:grpSpPr>
      <xdr:sp macro="" textlink="">
        <xdr:nvSpPr>
          <xdr:cNvPr id="912" name="テキスト ボックス 911">
            <a:extLst>
              <a:ext uri="{FF2B5EF4-FFF2-40B4-BE49-F238E27FC236}">
                <a16:creationId xmlns:a16="http://schemas.microsoft.com/office/drawing/2014/main" id="{00000000-0008-0000-0100-000090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15" name="Check Box 895" hidden="1">
                <a:extLst>
                  <a:ext uri="{63B3BB69-23CF-44E3-9099-C40C66FF867C}">
                    <a14:compatExt spid="_x0000_s6015"/>
                  </a:ext>
                  <a:ext uri="{FF2B5EF4-FFF2-40B4-BE49-F238E27FC236}">
                    <a16:creationId xmlns:a16="http://schemas.microsoft.com/office/drawing/2014/main" id="{00000000-0008-0000-0100-00007F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16" name="Check Box 896" hidden="1">
                <a:extLst>
                  <a:ext uri="{63B3BB69-23CF-44E3-9099-C40C66FF867C}">
                    <a14:compatExt spid="_x0000_s6016"/>
                  </a:ext>
                  <a:ext uri="{FF2B5EF4-FFF2-40B4-BE49-F238E27FC236}">
                    <a16:creationId xmlns:a16="http://schemas.microsoft.com/office/drawing/2014/main" id="{00000000-0008-0000-0100-000080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17" name="Check Box 897" hidden="1">
                <a:extLst>
                  <a:ext uri="{63B3BB69-23CF-44E3-9099-C40C66FF867C}">
                    <a14:compatExt spid="_x0000_s6017"/>
                  </a:ext>
                  <a:ext uri="{FF2B5EF4-FFF2-40B4-BE49-F238E27FC236}">
                    <a16:creationId xmlns:a16="http://schemas.microsoft.com/office/drawing/2014/main" id="{00000000-0008-0000-0100-000081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18" name="Check Box 898" hidden="1">
                <a:extLst>
                  <a:ext uri="{63B3BB69-23CF-44E3-9099-C40C66FF867C}">
                    <a14:compatExt spid="_x0000_s6018"/>
                  </a:ext>
                  <a:ext uri="{FF2B5EF4-FFF2-40B4-BE49-F238E27FC236}">
                    <a16:creationId xmlns:a16="http://schemas.microsoft.com/office/drawing/2014/main" id="{00000000-0008-0000-0100-000082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46</xdr:row>
      <xdr:rowOff>0</xdr:rowOff>
    </xdr:from>
    <xdr:to>
      <xdr:col>23</xdr:col>
      <xdr:colOff>259773</xdr:colOff>
      <xdr:row>48</xdr:row>
      <xdr:rowOff>69273</xdr:rowOff>
    </xdr:to>
    <xdr:grpSp>
      <xdr:nvGrpSpPr>
        <xdr:cNvPr id="917" name="グループ化 916">
          <a:extLst>
            <a:ext uri="{FF2B5EF4-FFF2-40B4-BE49-F238E27FC236}">
              <a16:creationId xmlns:a16="http://schemas.microsoft.com/office/drawing/2014/main" id="{00000000-0008-0000-0100-000095030000}"/>
            </a:ext>
          </a:extLst>
        </xdr:cNvPr>
        <xdr:cNvGrpSpPr/>
      </xdr:nvGrpSpPr>
      <xdr:grpSpPr>
        <a:xfrm>
          <a:off x="4580283" y="9450457"/>
          <a:ext cx="2023968" cy="466838"/>
          <a:chOff x="4698419" y="1463385"/>
          <a:chExt cx="2026230" cy="467593"/>
        </a:xfrm>
      </xdr:grpSpPr>
      <xdr:sp macro="" textlink="">
        <xdr:nvSpPr>
          <xdr:cNvPr id="918" name="テキスト ボックス 917">
            <a:extLst>
              <a:ext uri="{FF2B5EF4-FFF2-40B4-BE49-F238E27FC236}">
                <a16:creationId xmlns:a16="http://schemas.microsoft.com/office/drawing/2014/main" id="{00000000-0008-0000-0100-000096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19" name="Check Box 899" hidden="1">
                <a:extLst>
                  <a:ext uri="{63B3BB69-23CF-44E3-9099-C40C66FF867C}">
                    <a14:compatExt spid="_x0000_s6019"/>
                  </a:ext>
                  <a:ext uri="{FF2B5EF4-FFF2-40B4-BE49-F238E27FC236}">
                    <a16:creationId xmlns:a16="http://schemas.microsoft.com/office/drawing/2014/main" id="{00000000-0008-0000-0100-000083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20" name="Check Box 900" hidden="1">
                <a:extLst>
                  <a:ext uri="{63B3BB69-23CF-44E3-9099-C40C66FF867C}">
                    <a14:compatExt spid="_x0000_s6020"/>
                  </a:ext>
                  <a:ext uri="{FF2B5EF4-FFF2-40B4-BE49-F238E27FC236}">
                    <a16:creationId xmlns:a16="http://schemas.microsoft.com/office/drawing/2014/main" id="{00000000-0008-0000-0100-00008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21" name="Check Box 901" hidden="1">
                <a:extLst>
                  <a:ext uri="{63B3BB69-23CF-44E3-9099-C40C66FF867C}">
                    <a14:compatExt spid="_x0000_s6021"/>
                  </a:ext>
                  <a:ext uri="{FF2B5EF4-FFF2-40B4-BE49-F238E27FC236}">
                    <a16:creationId xmlns:a16="http://schemas.microsoft.com/office/drawing/2014/main" id="{00000000-0008-0000-0100-000085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22" name="Check Box 902" hidden="1">
                <a:extLst>
                  <a:ext uri="{63B3BB69-23CF-44E3-9099-C40C66FF867C}">
                    <a14:compatExt spid="_x0000_s6022"/>
                  </a:ext>
                  <a:ext uri="{FF2B5EF4-FFF2-40B4-BE49-F238E27FC236}">
                    <a16:creationId xmlns:a16="http://schemas.microsoft.com/office/drawing/2014/main" id="{00000000-0008-0000-0100-00008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51</xdr:row>
      <xdr:rowOff>0</xdr:rowOff>
    </xdr:from>
    <xdr:to>
      <xdr:col>23</xdr:col>
      <xdr:colOff>259773</xdr:colOff>
      <xdr:row>53</xdr:row>
      <xdr:rowOff>69273</xdr:rowOff>
    </xdr:to>
    <xdr:grpSp>
      <xdr:nvGrpSpPr>
        <xdr:cNvPr id="923" name="グループ化 922">
          <a:extLst>
            <a:ext uri="{FF2B5EF4-FFF2-40B4-BE49-F238E27FC236}">
              <a16:creationId xmlns:a16="http://schemas.microsoft.com/office/drawing/2014/main" id="{00000000-0008-0000-0100-00009B030000}"/>
            </a:ext>
          </a:extLst>
        </xdr:cNvPr>
        <xdr:cNvGrpSpPr/>
      </xdr:nvGrpSpPr>
      <xdr:grpSpPr>
        <a:xfrm>
          <a:off x="4580283" y="10444370"/>
          <a:ext cx="2023968" cy="466838"/>
          <a:chOff x="4698419" y="1463385"/>
          <a:chExt cx="2026230" cy="467593"/>
        </a:xfrm>
      </xdr:grpSpPr>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23" name="Check Box 903" hidden="1">
                <a:extLst>
                  <a:ext uri="{63B3BB69-23CF-44E3-9099-C40C66FF867C}">
                    <a14:compatExt spid="_x0000_s6023"/>
                  </a:ext>
                  <a:ext uri="{FF2B5EF4-FFF2-40B4-BE49-F238E27FC236}">
                    <a16:creationId xmlns:a16="http://schemas.microsoft.com/office/drawing/2014/main" id="{00000000-0008-0000-0100-000087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24" name="Check Box 904" hidden="1">
                <a:extLst>
                  <a:ext uri="{63B3BB69-23CF-44E3-9099-C40C66FF867C}">
                    <a14:compatExt spid="_x0000_s6024"/>
                  </a:ext>
                  <a:ext uri="{FF2B5EF4-FFF2-40B4-BE49-F238E27FC236}">
                    <a16:creationId xmlns:a16="http://schemas.microsoft.com/office/drawing/2014/main" id="{00000000-0008-0000-0100-000088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25" name="Check Box 905" hidden="1">
                <a:extLst>
                  <a:ext uri="{63B3BB69-23CF-44E3-9099-C40C66FF867C}">
                    <a14:compatExt spid="_x0000_s6025"/>
                  </a:ext>
                  <a:ext uri="{FF2B5EF4-FFF2-40B4-BE49-F238E27FC236}">
                    <a16:creationId xmlns:a16="http://schemas.microsoft.com/office/drawing/2014/main" id="{00000000-0008-0000-0100-000089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26" name="Check Box 906" hidden="1">
                <a:extLst>
                  <a:ext uri="{63B3BB69-23CF-44E3-9099-C40C66FF867C}">
                    <a14:compatExt spid="_x0000_s6026"/>
                  </a:ext>
                  <a:ext uri="{FF2B5EF4-FFF2-40B4-BE49-F238E27FC236}">
                    <a16:creationId xmlns:a16="http://schemas.microsoft.com/office/drawing/2014/main" id="{00000000-0008-0000-0100-00008A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56</xdr:row>
      <xdr:rowOff>0</xdr:rowOff>
    </xdr:from>
    <xdr:to>
      <xdr:col>23</xdr:col>
      <xdr:colOff>259773</xdr:colOff>
      <xdr:row>58</xdr:row>
      <xdr:rowOff>69273</xdr:rowOff>
    </xdr:to>
    <xdr:grpSp>
      <xdr:nvGrpSpPr>
        <xdr:cNvPr id="929" name="グループ化 928">
          <a:extLst>
            <a:ext uri="{FF2B5EF4-FFF2-40B4-BE49-F238E27FC236}">
              <a16:creationId xmlns:a16="http://schemas.microsoft.com/office/drawing/2014/main" id="{00000000-0008-0000-0100-0000A1030000}"/>
            </a:ext>
          </a:extLst>
        </xdr:cNvPr>
        <xdr:cNvGrpSpPr/>
      </xdr:nvGrpSpPr>
      <xdr:grpSpPr>
        <a:xfrm>
          <a:off x="4580283" y="11438283"/>
          <a:ext cx="2023968" cy="466838"/>
          <a:chOff x="4698419" y="1463386"/>
          <a:chExt cx="2026230" cy="467592"/>
        </a:xfrm>
      </xdr:grpSpPr>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27" name="Check Box 907" hidden="1">
                <a:extLst>
                  <a:ext uri="{63B3BB69-23CF-44E3-9099-C40C66FF867C}">
                    <a14:compatExt spid="_x0000_s6027"/>
                  </a:ext>
                  <a:ext uri="{FF2B5EF4-FFF2-40B4-BE49-F238E27FC236}">
                    <a16:creationId xmlns:a16="http://schemas.microsoft.com/office/drawing/2014/main" id="{00000000-0008-0000-0100-00008B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28" name="Check Box 908" hidden="1">
                <a:extLst>
                  <a:ext uri="{63B3BB69-23CF-44E3-9099-C40C66FF867C}">
                    <a14:compatExt spid="_x0000_s6028"/>
                  </a:ext>
                  <a:ext uri="{FF2B5EF4-FFF2-40B4-BE49-F238E27FC236}">
                    <a16:creationId xmlns:a16="http://schemas.microsoft.com/office/drawing/2014/main" id="{00000000-0008-0000-0100-00008C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29" name="Check Box 909" hidden="1">
                <a:extLst>
                  <a:ext uri="{63B3BB69-23CF-44E3-9099-C40C66FF867C}">
                    <a14:compatExt spid="_x0000_s6029"/>
                  </a:ext>
                  <a:ext uri="{FF2B5EF4-FFF2-40B4-BE49-F238E27FC236}">
                    <a16:creationId xmlns:a16="http://schemas.microsoft.com/office/drawing/2014/main" id="{00000000-0008-0000-0100-00008D17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30" name="Check Box 910" hidden="1">
                <a:extLst>
                  <a:ext uri="{63B3BB69-23CF-44E3-9099-C40C66FF867C}">
                    <a14:compatExt spid="_x0000_s6030"/>
                  </a:ext>
                  <a:ext uri="{FF2B5EF4-FFF2-40B4-BE49-F238E27FC236}">
                    <a16:creationId xmlns:a16="http://schemas.microsoft.com/office/drawing/2014/main" id="{00000000-0008-0000-0100-00008E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61</xdr:row>
      <xdr:rowOff>0</xdr:rowOff>
    </xdr:from>
    <xdr:to>
      <xdr:col>23</xdr:col>
      <xdr:colOff>259773</xdr:colOff>
      <xdr:row>63</xdr:row>
      <xdr:rowOff>69272</xdr:rowOff>
    </xdr:to>
    <xdr:grpSp>
      <xdr:nvGrpSpPr>
        <xdr:cNvPr id="941" name="グループ化 940">
          <a:extLst>
            <a:ext uri="{FF2B5EF4-FFF2-40B4-BE49-F238E27FC236}">
              <a16:creationId xmlns:a16="http://schemas.microsoft.com/office/drawing/2014/main" id="{00000000-0008-0000-0100-0000AD030000}"/>
            </a:ext>
          </a:extLst>
        </xdr:cNvPr>
        <xdr:cNvGrpSpPr/>
      </xdr:nvGrpSpPr>
      <xdr:grpSpPr>
        <a:xfrm>
          <a:off x="4580283" y="12432196"/>
          <a:ext cx="2023968" cy="466837"/>
          <a:chOff x="4698419" y="1463386"/>
          <a:chExt cx="2026230" cy="467592"/>
        </a:xfrm>
      </xdr:grpSpPr>
      <xdr:sp macro="" textlink="">
        <xdr:nvSpPr>
          <xdr:cNvPr id="942" name="テキスト ボックス 941">
            <a:extLst>
              <a:ext uri="{FF2B5EF4-FFF2-40B4-BE49-F238E27FC236}">
                <a16:creationId xmlns:a16="http://schemas.microsoft.com/office/drawing/2014/main" id="{00000000-0008-0000-0100-0000AE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35" name="Check Box 915" hidden="1">
                <a:extLst>
                  <a:ext uri="{63B3BB69-23CF-44E3-9099-C40C66FF867C}">
                    <a14:compatExt spid="_x0000_s6035"/>
                  </a:ext>
                  <a:ext uri="{FF2B5EF4-FFF2-40B4-BE49-F238E27FC236}">
                    <a16:creationId xmlns:a16="http://schemas.microsoft.com/office/drawing/2014/main" id="{00000000-0008-0000-0100-000093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36" name="Check Box 916" hidden="1">
                <a:extLst>
                  <a:ext uri="{63B3BB69-23CF-44E3-9099-C40C66FF867C}">
                    <a14:compatExt spid="_x0000_s6036"/>
                  </a:ext>
                  <a:ext uri="{FF2B5EF4-FFF2-40B4-BE49-F238E27FC236}">
                    <a16:creationId xmlns:a16="http://schemas.microsoft.com/office/drawing/2014/main" id="{00000000-0008-0000-0100-00009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37" name="Check Box 917" hidden="1">
                <a:extLst>
                  <a:ext uri="{63B3BB69-23CF-44E3-9099-C40C66FF867C}">
                    <a14:compatExt spid="_x0000_s6037"/>
                  </a:ext>
                  <a:ext uri="{FF2B5EF4-FFF2-40B4-BE49-F238E27FC236}">
                    <a16:creationId xmlns:a16="http://schemas.microsoft.com/office/drawing/2014/main" id="{00000000-0008-0000-0100-00009517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38" name="Check Box 918" hidden="1">
                <a:extLst>
                  <a:ext uri="{63B3BB69-23CF-44E3-9099-C40C66FF867C}">
                    <a14:compatExt spid="_x0000_s6038"/>
                  </a:ext>
                  <a:ext uri="{FF2B5EF4-FFF2-40B4-BE49-F238E27FC236}">
                    <a16:creationId xmlns:a16="http://schemas.microsoft.com/office/drawing/2014/main" id="{00000000-0008-0000-0100-00009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76</xdr:row>
      <xdr:rowOff>0</xdr:rowOff>
    </xdr:from>
    <xdr:to>
      <xdr:col>23</xdr:col>
      <xdr:colOff>259773</xdr:colOff>
      <xdr:row>78</xdr:row>
      <xdr:rowOff>69272</xdr:rowOff>
    </xdr:to>
    <xdr:grpSp>
      <xdr:nvGrpSpPr>
        <xdr:cNvPr id="947" name="グループ化 946">
          <a:extLst>
            <a:ext uri="{FF2B5EF4-FFF2-40B4-BE49-F238E27FC236}">
              <a16:creationId xmlns:a16="http://schemas.microsoft.com/office/drawing/2014/main" id="{00000000-0008-0000-0100-0000B3030000}"/>
            </a:ext>
          </a:extLst>
        </xdr:cNvPr>
        <xdr:cNvGrpSpPr/>
      </xdr:nvGrpSpPr>
      <xdr:grpSpPr>
        <a:xfrm>
          <a:off x="4580283" y="15786652"/>
          <a:ext cx="2023968" cy="466837"/>
          <a:chOff x="4698419" y="1463386"/>
          <a:chExt cx="2026230" cy="467592"/>
        </a:xfrm>
      </xdr:grpSpPr>
      <xdr:sp macro="" textlink="">
        <xdr:nvSpPr>
          <xdr:cNvPr id="948" name="テキスト ボックス 947">
            <a:extLst>
              <a:ext uri="{FF2B5EF4-FFF2-40B4-BE49-F238E27FC236}">
                <a16:creationId xmlns:a16="http://schemas.microsoft.com/office/drawing/2014/main" id="{00000000-0008-0000-0100-0000B4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39" name="Check Box 919" hidden="1">
                <a:extLst>
                  <a:ext uri="{63B3BB69-23CF-44E3-9099-C40C66FF867C}">
                    <a14:compatExt spid="_x0000_s6039"/>
                  </a:ext>
                  <a:ext uri="{FF2B5EF4-FFF2-40B4-BE49-F238E27FC236}">
                    <a16:creationId xmlns:a16="http://schemas.microsoft.com/office/drawing/2014/main" id="{00000000-0008-0000-0100-000097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40" name="Check Box 920" hidden="1">
                <a:extLst>
                  <a:ext uri="{63B3BB69-23CF-44E3-9099-C40C66FF867C}">
                    <a14:compatExt spid="_x0000_s6040"/>
                  </a:ext>
                  <a:ext uri="{FF2B5EF4-FFF2-40B4-BE49-F238E27FC236}">
                    <a16:creationId xmlns:a16="http://schemas.microsoft.com/office/drawing/2014/main" id="{00000000-0008-0000-0100-000098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41" name="Check Box 921" hidden="1">
                <a:extLst>
                  <a:ext uri="{63B3BB69-23CF-44E3-9099-C40C66FF867C}">
                    <a14:compatExt spid="_x0000_s6041"/>
                  </a:ext>
                  <a:ext uri="{FF2B5EF4-FFF2-40B4-BE49-F238E27FC236}">
                    <a16:creationId xmlns:a16="http://schemas.microsoft.com/office/drawing/2014/main" id="{00000000-0008-0000-0100-00009917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42" name="Check Box 922" hidden="1">
                <a:extLst>
                  <a:ext uri="{63B3BB69-23CF-44E3-9099-C40C66FF867C}">
                    <a14:compatExt spid="_x0000_s6042"/>
                  </a:ext>
                  <a:ext uri="{FF2B5EF4-FFF2-40B4-BE49-F238E27FC236}">
                    <a16:creationId xmlns:a16="http://schemas.microsoft.com/office/drawing/2014/main" id="{00000000-0008-0000-0100-00009A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81</xdr:row>
      <xdr:rowOff>0</xdr:rowOff>
    </xdr:from>
    <xdr:to>
      <xdr:col>23</xdr:col>
      <xdr:colOff>259773</xdr:colOff>
      <xdr:row>83</xdr:row>
      <xdr:rowOff>69273</xdr:rowOff>
    </xdr:to>
    <xdr:grpSp>
      <xdr:nvGrpSpPr>
        <xdr:cNvPr id="959" name="グループ化 958">
          <a:extLst>
            <a:ext uri="{FF2B5EF4-FFF2-40B4-BE49-F238E27FC236}">
              <a16:creationId xmlns:a16="http://schemas.microsoft.com/office/drawing/2014/main" id="{00000000-0008-0000-0100-0000BF030000}"/>
            </a:ext>
          </a:extLst>
        </xdr:cNvPr>
        <xdr:cNvGrpSpPr/>
      </xdr:nvGrpSpPr>
      <xdr:grpSpPr>
        <a:xfrm>
          <a:off x="4580283" y="16780565"/>
          <a:ext cx="2023968" cy="466838"/>
          <a:chOff x="4698419" y="1463385"/>
          <a:chExt cx="2026230" cy="467593"/>
        </a:xfrm>
      </xdr:grpSpPr>
      <xdr:sp macro="" textlink="">
        <xdr:nvSpPr>
          <xdr:cNvPr id="960" name="テキスト ボックス 959">
            <a:extLst>
              <a:ext uri="{FF2B5EF4-FFF2-40B4-BE49-F238E27FC236}">
                <a16:creationId xmlns:a16="http://schemas.microsoft.com/office/drawing/2014/main" id="{00000000-0008-0000-0100-0000C0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47" name="Check Box 927" hidden="1">
                <a:extLst>
                  <a:ext uri="{63B3BB69-23CF-44E3-9099-C40C66FF867C}">
                    <a14:compatExt spid="_x0000_s6047"/>
                  </a:ext>
                  <a:ext uri="{FF2B5EF4-FFF2-40B4-BE49-F238E27FC236}">
                    <a16:creationId xmlns:a16="http://schemas.microsoft.com/office/drawing/2014/main" id="{00000000-0008-0000-0100-00009F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48" name="Check Box 928" hidden="1">
                <a:extLst>
                  <a:ext uri="{63B3BB69-23CF-44E3-9099-C40C66FF867C}">
                    <a14:compatExt spid="_x0000_s6048"/>
                  </a:ext>
                  <a:ext uri="{FF2B5EF4-FFF2-40B4-BE49-F238E27FC236}">
                    <a16:creationId xmlns:a16="http://schemas.microsoft.com/office/drawing/2014/main" id="{00000000-0008-0000-0100-0000A0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49" name="Check Box 929" hidden="1">
                <a:extLst>
                  <a:ext uri="{63B3BB69-23CF-44E3-9099-C40C66FF867C}">
                    <a14:compatExt spid="_x0000_s6049"/>
                  </a:ext>
                  <a:ext uri="{FF2B5EF4-FFF2-40B4-BE49-F238E27FC236}">
                    <a16:creationId xmlns:a16="http://schemas.microsoft.com/office/drawing/2014/main" id="{00000000-0008-0000-0100-0000A1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0" name="Check Box 930" hidden="1">
                <a:extLst>
                  <a:ext uri="{63B3BB69-23CF-44E3-9099-C40C66FF867C}">
                    <a14:compatExt spid="_x0000_s6050"/>
                  </a:ext>
                  <a:ext uri="{FF2B5EF4-FFF2-40B4-BE49-F238E27FC236}">
                    <a16:creationId xmlns:a16="http://schemas.microsoft.com/office/drawing/2014/main" id="{00000000-0008-0000-0100-0000A2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86</xdr:row>
      <xdr:rowOff>0</xdr:rowOff>
    </xdr:from>
    <xdr:to>
      <xdr:col>23</xdr:col>
      <xdr:colOff>259773</xdr:colOff>
      <xdr:row>88</xdr:row>
      <xdr:rowOff>69272</xdr:rowOff>
    </xdr:to>
    <xdr:grpSp>
      <xdr:nvGrpSpPr>
        <xdr:cNvPr id="965" name="グループ化 964">
          <a:extLst>
            <a:ext uri="{FF2B5EF4-FFF2-40B4-BE49-F238E27FC236}">
              <a16:creationId xmlns:a16="http://schemas.microsoft.com/office/drawing/2014/main" id="{00000000-0008-0000-0100-0000C5030000}"/>
            </a:ext>
          </a:extLst>
        </xdr:cNvPr>
        <xdr:cNvGrpSpPr/>
      </xdr:nvGrpSpPr>
      <xdr:grpSpPr>
        <a:xfrm>
          <a:off x="4580283" y="17774478"/>
          <a:ext cx="2023968" cy="466837"/>
          <a:chOff x="4698419" y="1463386"/>
          <a:chExt cx="2026230" cy="467592"/>
        </a:xfrm>
      </xdr:grpSpPr>
      <xdr:sp macro="" textlink="">
        <xdr:nvSpPr>
          <xdr:cNvPr id="966" name="テキスト ボックス 965">
            <a:extLst>
              <a:ext uri="{FF2B5EF4-FFF2-40B4-BE49-F238E27FC236}">
                <a16:creationId xmlns:a16="http://schemas.microsoft.com/office/drawing/2014/main" id="{00000000-0008-0000-0100-0000C6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51" name="Check Box 931" hidden="1">
                <a:extLst>
                  <a:ext uri="{63B3BB69-23CF-44E3-9099-C40C66FF867C}">
                    <a14:compatExt spid="_x0000_s6051"/>
                  </a:ext>
                  <a:ext uri="{FF2B5EF4-FFF2-40B4-BE49-F238E27FC236}">
                    <a16:creationId xmlns:a16="http://schemas.microsoft.com/office/drawing/2014/main" id="{00000000-0008-0000-0100-0000A3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2" name="Check Box 932" hidden="1">
                <a:extLst>
                  <a:ext uri="{63B3BB69-23CF-44E3-9099-C40C66FF867C}">
                    <a14:compatExt spid="_x0000_s6052"/>
                  </a:ext>
                  <a:ext uri="{FF2B5EF4-FFF2-40B4-BE49-F238E27FC236}">
                    <a16:creationId xmlns:a16="http://schemas.microsoft.com/office/drawing/2014/main" id="{00000000-0008-0000-0100-0000A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3" name="Check Box 933" hidden="1">
                <a:extLst>
                  <a:ext uri="{63B3BB69-23CF-44E3-9099-C40C66FF867C}">
                    <a14:compatExt spid="_x0000_s6053"/>
                  </a:ext>
                  <a:ext uri="{FF2B5EF4-FFF2-40B4-BE49-F238E27FC236}">
                    <a16:creationId xmlns:a16="http://schemas.microsoft.com/office/drawing/2014/main" id="{00000000-0008-0000-0100-0000A517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4" name="Check Box 934" hidden="1">
                <a:extLst>
                  <a:ext uri="{63B3BB69-23CF-44E3-9099-C40C66FF867C}">
                    <a14:compatExt spid="_x0000_s6054"/>
                  </a:ext>
                  <a:ext uri="{FF2B5EF4-FFF2-40B4-BE49-F238E27FC236}">
                    <a16:creationId xmlns:a16="http://schemas.microsoft.com/office/drawing/2014/main" id="{00000000-0008-0000-0100-0000A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91</xdr:row>
      <xdr:rowOff>0</xdr:rowOff>
    </xdr:from>
    <xdr:to>
      <xdr:col>23</xdr:col>
      <xdr:colOff>259773</xdr:colOff>
      <xdr:row>93</xdr:row>
      <xdr:rowOff>69273</xdr:rowOff>
    </xdr:to>
    <xdr:grpSp>
      <xdr:nvGrpSpPr>
        <xdr:cNvPr id="971" name="グループ化 970">
          <a:extLst>
            <a:ext uri="{FF2B5EF4-FFF2-40B4-BE49-F238E27FC236}">
              <a16:creationId xmlns:a16="http://schemas.microsoft.com/office/drawing/2014/main" id="{00000000-0008-0000-0100-0000CB030000}"/>
            </a:ext>
          </a:extLst>
        </xdr:cNvPr>
        <xdr:cNvGrpSpPr/>
      </xdr:nvGrpSpPr>
      <xdr:grpSpPr>
        <a:xfrm>
          <a:off x="4580283" y="18768391"/>
          <a:ext cx="2023968" cy="466839"/>
          <a:chOff x="4698419" y="1463385"/>
          <a:chExt cx="2026230" cy="467593"/>
        </a:xfrm>
      </xdr:grpSpPr>
      <xdr:sp macro="" textlink="">
        <xdr:nvSpPr>
          <xdr:cNvPr id="972" name="テキスト ボックス 971">
            <a:extLst>
              <a:ext uri="{FF2B5EF4-FFF2-40B4-BE49-F238E27FC236}">
                <a16:creationId xmlns:a16="http://schemas.microsoft.com/office/drawing/2014/main" id="{00000000-0008-0000-0100-0000CC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55" name="Check Box 935" hidden="1">
                <a:extLst>
                  <a:ext uri="{63B3BB69-23CF-44E3-9099-C40C66FF867C}">
                    <a14:compatExt spid="_x0000_s6055"/>
                  </a:ext>
                  <a:ext uri="{FF2B5EF4-FFF2-40B4-BE49-F238E27FC236}">
                    <a16:creationId xmlns:a16="http://schemas.microsoft.com/office/drawing/2014/main" id="{00000000-0008-0000-0100-0000A7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6" name="Check Box 936" hidden="1">
                <a:extLst>
                  <a:ext uri="{63B3BB69-23CF-44E3-9099-C40C66FF867C}">
                    <a14:compatExt spid="_x0000_s6056"/>
                  </a:ext>
                  <a:ext uri="{FF2B5EF4-FFF2-40B4-BE49-F238E27FC236}">
                    <a16:creationId xmlns:a16="http://schemas.microsoft.com/office/drawing/2014/main" id="{00000000-0008-0000-0100-0000A8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7" name="Check Box 937" hidden="1">
                <a:extLst>
                  <a:ext uri="{63B3BB69-23CF-44E3-9099-C40C66FF867C}">
                    <a14:compatExt spid="_x0000_s6057"/>
                  </a:ext>
                  <a:ext uri="{FF2B5EF4-FFF2-40B4-BE49-F238E27FC236}">
                    <a16:creationId xmlns:a16="http://schemas.microsoft.com/office/drawing/2014/main" id="{00000000-0008-0000-0100-0000A9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8" name="Check Box 938" hidden="1">
                <a:extLst>
                  <a:ext uri="{63B3BB69-23CF-44E3-9099-C40C66FF867C}">
                    <a14:compatExt spid="_x0000_s6058"/>
                  </a:ext>
                  <a:ext uri="{FF2B5EF4-FFF2-40B4-BE49-F238E27FC236}">
                    <a16:creationId xmlns:a16="http://schemas.microsoft.com/office/drawing/2014/main" id="{00000000-0008-0000-0100-0000AA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96</xdr:row>
      <xdr:rowOff>0</xdr:rowOff>
    </xdr:from>
    <xdr:to>
      <xdr:col>23</xdr:col>
      <xdr:colOff>259773</xdr:colOff>
      <xdr:row>98</xdr:row>
      <xdr:rowOff>69273</xdr:rowOff>
    </xdr:to>
    <xdr:grpSp>
      <xdr:nvGrpSpPr>
        <xdr:cNvPr id="977" name="グループ化 976">
          <a:extLst>
            <a:ext uri="{FF2B5EF4-FFF2-40B4-BE49-F238E27FC236}">
              <a16:creationId xmlns:a16="http://schemas.microsoft.com/office/drawing/2014/main" id="{00000000-0008-0000-0100-0000D1030000}"/>
            </a:ext>
          </a:extLst>
        </xdr:cNvPr>
        <xdr:cNvGrpSpPr/>
      </xdr:nvGrpSpPr>
      <xdr:grpSpPr>
        <a:xfrm>
          <a:off x="4580283" y="19762304"/>
          <a:ext cx="2023968" cy="466839"/>
          <a:chOff x="4698419" y="1463386"/>
          <a:chExt cx="2026230" cy="467592"/>
        </a:xfrm>
      </xdr:grpSpPr>
      <xdr:sp macro="" textlink="">
        <xdr:nvSpPr>
          <xdr:cNvPr id="978" name="テキスト ボックス 977">
            <a:extLst>
              <a:ext uri="{FF2B5EF4-FFF2-40B4-BE49-F238E27FC236}">
                <a16:creationId xmlns:a16="http://schemas.microsoft.com/office/drawing/2014/main" id="{00000000-0008-0000-0100-0000D2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59" name="Check Box 939" hidden="1">
                <a:extLst>
                  <a:ext uri="{63B3BB69-23CF-44E3-9099-C40C66FF867C}">
                    <a14:compatExt spid="_x0000_s6059"/>
                  </a:ext>
                  <a:ext uri="{FF2B5EF4-FFF2-40B4-BE49-F238E27FC236}">
                    <a16:creationId xmlns:a16="http://schemas.microsoft.com/office/drawing/2014/main" id="{00000000-0008-0000-0100-0000AB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60" name="Check Box 940" hidden="1">
                <a:extLst>
                  <a:ext uri="{63B3BB69-23CF-44E3-9099-C40C66FF867C}">
                    <a14:compatExt spid="_x0000_s6060"/>
                  </a:ext>
                  <a:ext uri="{FF2B5EF4-FFF2-40B4-BE49-F238E27FC236}">
                    <a16:creationId xmlns:a16="http://schemas.microsoft.com/office/drawing/2014/main" id="{00000000-0008-0000-0100-0000AC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61" name="Check Box 941" hidden="1">
                <a:extLst>
                  <a:ext uri="{63B3BB69-23CF-44E3-9099-C40C66FF867C}">
                    <a14:compatExt spid="_x0000_s6061"/>
                  </a:ext>
                  <a:ext uri="{FF2B5EF4-FFF2-40B4-BE49-F238E27FC236}">
                    <a16:creationId xmlns:a16="http://schemas.microsoft.com/office/drawing/2014/main" id="{00000000-0008-0000-0100-0000AD17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62" name="Check Box 942" hidden="1">
                <a:extLst>
                  <a:ext uri="{63B3BB69-23CF-44E3-9099-C40C66FF867C}">
                    <a14:compatExt spid="_x0000_s6062"/>
                  </a:ext>
                  <a:ext uri="{FF2B5EF4-FFF2-40B4-BE49-F238E27FC236}">
                    <a16:creationId xmlns:a16="http://schemas.microsoft.com/office/drawing/2014/main" id="{00000000-0008-0000-0100-0000AE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101</xdr:row>
      <xdr:rowOff>0</xdr:rowOff>
    </xdr:from>
    <xdr:to>
      <xdr:col>23</xdr:col>
      <xdr:colOff>259773</xdr:colOff>
      <xdr:row>103</xdr:row>
      <xdr:rowOff>69273</xdr:rowOff>
    </xdr:to>
    <xdr:grpSp>
      <xdr:nvGrpSpPr>
        <xdr:cNvPr id="983" name="グループ化 982">
          <a:extLst>
            <a:ext uri="{FF2B5EF4-FFF2-40B4-BE49-F238E27FC236}">
              <a16:creationId xmlns:a16="http://schemas.microsoft.com/office/drawing/2014/main" id="{00000000-0008-0000-0100-0000D7030000}"/>
            </a:ext>
          </a:extLst>
        </xdr:cNvPr>
        <xdr:cNvGrpSpPr/>
      </xdr:nvGrpSpPr>
      <xdr:grpSpPr>
        <a:xfrm>
          <a:off x="4580283" y="20756217"/>
          <a:ext cx="2023968" cy="466839"/>
          <a:chOff x="4698419" y="1463385"/>
          <a:chExt cx="2026230" cy="467593"/>
        </a:xfrm>
      </xdr:grpSpPr>
      <xdr:sp macro="" textlink="">
        <xdr:nvSpPr>
          <xdr:cNvPr id="984" name="テキスト ボックス 983">
            <a:extLst>
              <a:ext uri="{FF2B5EF4-FFF2-40B4-BE49-F238E27FC236}">
                <a16:creationId xmlns:a16="http://schemas.microsoft.com/office/drawing/2014/main" id="{00000000-0008-0000-0100-0000D8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63" name="Check Box 943" hidden="1">
                <a:extLst>
                  <a:ext uri="{63B3BB69-23CF-44E3-9099-C40C66FF867C}">
                    <a14:compatExt spid="_x0000_s6063"/>
                  </a:ext>
                  <a:ext uri="{FF2B5EF4-FFF2-40B4-BE49-F238E27FC236}">
                    <a16:creationId xmlns:a16="http://schemas.microsoft.com/office/drawing/2014/main" id="{00000000-0008-0000-0100-0000AF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64" name="Check Box 944" hidden="1">
                <a:extLst>
                  <a:ext uri="{63B3BB69-23CF-44E3-9099-C40C66FF867C}">
                    <a14:compatExt spid="_x0000_s6064"/>
                  </a:ext>
                  <a:ext uri="{FF2B5EF4-FFF2-40B4-BE49-F238E27FC236}">
                    <a16:creationId xmlns:a16="http://schemas.microsoft.com/office/drawing/2014/main" id="{00000000-0008-0000-0100-0000B0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65" name="Check Box 945" hidden="1">
                <a:extLst>
                  <a:ext uri="{63B3BB69-23CF-44E3-9099-C40C66FF867C}">
                    <a14:compatExt spid="_x0000_s6065"/>
                  </a:ext>
                  <a:ext uri="{FF2B5EF4-FFF2-40B4-BE49-F238E27FC236}">
                    <a16:creationId xmlns:a16="http://schemas.microsoft.com/office/drawing/2014/main" id="{00000000-0008-0000-0100-0000B1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66" name="Check Box 946" hidden="1">
                <a:extLst>
                  <a:ext uri="{63B3BB69-23CF-44E3-9099-C40C66FF867C}">
                    <a14:compatExt spid="_x0000_s6066"/>
                  </a:ext>
                  <a:ext uri="{FF2B5EF4-FFF2-40B4-BE49-F238E27FC236}">
                    <a16:creationId xmlns:a16="http://schemas.microsoft.com/office/drawing/2014/main" id="{00000000-0008-0000-0100-0000B2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106</xdr:row>
      <xdr:rowOff>0</xdr:rowOff>
    </xdr:from>
    <xdr:to>
      <xdr:col>23</xdr:col>
      <xdr:colOff>259773</xdr:colOff>
      <xdr:row>108</xdr:row>
      <xdr:rowOff>69273</xdr:rowOff>
    </xdr:to>
    <xdr:grpSp>
      <xdr:nvGrpSpPr>
        <xdr:cNvPr id="989" name="グループ化 988">
          <a:extLst>
            <a:ext uri="{FF2B5EF4-FFF2-40B4-BE49-F238E27FC236}">
              <a16:creationId xmlns:a16="http://schemas.microsoft.com/office/drawing/2014/main" id="{00000000-0008-0000-0100-0000DD030000}"/>
            </a:ext>
          </a:extLst>
        </xdr:cNvPr>
        <xdr:cNvGrpSpPr/>
      </xdr:nvGrpSpPr>
      <xdr:grpSpPr>
        <a:xfrm>
          <a:off x="4580283" y="21750130"/>
          <a:ext cx="2023968" cy="466839"/>
          <a:chOff x="4698419" y="1463385"/>
          <a:chExt cx="2026230" cy="467593"/>
        </a:xfrm>
      </xdr:grpSpPr>
      <xdr:sp macro="" textlink="">
        <xdr:nvSpPr>
          <xdr:cNvPr id="990" name="テキスト ボックス 989">
            <a:extLst>
              <a:ext uri="{FF2B5EF4-FFF2-40B4-BE49-F238E27FC236}">
                <a16:creationId xmlns:a16="http://schemas.microsoft.com/office/drawing/2014/main" id="{00000000-0008-0000-0100-0000DE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67" name="Check Box 947" hidden="1">
                <a:extLst>
                  <a:ext uri="{63B3BB69-23CF-44E3-9099-C40C66FF867C}">
                    <a14:compatExt spid="_x0000_s6067"/>
                  </a:ext>
                  <a:ext uri="{FF2B5EF4-FFF2-40B4-BE49-F238E27FC236}">
                    <a16:creationId xmlns:a16="http://schemas.microsoft.com/office/drawing/2014/main" id="{00000000-0008-0000-0100-0000B3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68" name="Check Box 948" hidden="1">
                <a:extLst>
                  <a:ext uri="{63B3BB69-23CF-44E3-9099-C40C66FF867C}">
                    <a14:compatExt spid="_x0000_s6068"/>
                  </a:ext>
                  <a:ext uri="{FF2B5EF4-FFF2-40B4-BE49-F238E27FC236}">
                    <a16:creationId xmlns:a16="http://schemas.microsoft.com/office/drawing/2014/main" id="{00000000-0008-0000-0100-0000B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69" name="Check Box 949" hidden="1">
                <a:extLst>
                  <a:ext uri="{63B3BB69-23CF-44E3-9099-C40C66FF867C}">
                    <a14:compatExt spid="_x0000_s6069"/>
                  </a:ext>
                  <a:ext uri="{FF2B5EF4-FFF2-40B4-BE49-F238E27FC236}">
                    <a16:creationId xmlns:a16="http://schemas.microsoft.com/office/drawing/2014/main" id="{00000000-0008-0000-0100-0000B5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70" name="Check Box 950" hidden="1">
                <a:extLst>
                  <a:ext uri="{63B3BB69-23CF-44E3-9099-C40C66FF867C}">
                    <a14:compatExt spid="_x0000_s6070"/>
                  </a:ext>
                  <a:ext uri="{FF2B5EF4-FFF2-40B4-BE49-F238E27FC236}">
                    <a16:creationId xmlns:a16="http://schemas.microsoft.com/office/drawing/2014/main" id="{00000000-0008-0000-0100-0000B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111</xdr:row>
      <xdr:rowOff>0</xdr:rowOff>
    </xdr:from>
    <xdr:to>
      <xdr:col>23</xdr:col>
      <xdr:colOff>259773</xdr:colOff>
      <xdr:row>113</xdr:row>
      <xdr:rowOff>69273</xdr:rowOff>
    </xdr:to>
    <xdr:grpSp>
      <xdr:nvGrpSpPr>
        <xdr:cNvPr id="995" name="グループ化 994">
          <a:extLst>
            <a:ext uri="{FF2B5EF4-FFF2-40B4-BE49-F238E27FC236}">
              <a16:creationId xmlns:a16="http://schemas.microsoft.com/office/drawing/2014/main" id="{00000000-0008-0000-0100-0000E3030000}"/>
            </a:ext>
          </a:extLst>
        </xdr:cNvPr>
        <xdr:cNvGrpSpPr/>
      </xdr:nvGrpSpPr>
      <xdr:grpSpPr>
        <a:xfrm>
          <a:off x="4580283" y="22744043"/>
          <a:ext cx="2023968" cy="466839"/>
          <a:chOff x="4698419" y="1463385"/>
          <a:chExt cx="2026230" cy="467593"/>
        </a:xfrm>
      </xdr:grpSpPr>
      <xdr:sp macro="" textlink="">
        <xdr:nvSpPr>
          <xdr:cNvPr id="996" name="テキスト ボックス 995">
            <a:extLst>
              <a:ext uri="{FF2B5EF4-FFF2-40B4-BE49-F238E27FC236}">
                <a16:creationId xmlns:a16="http://schemas.microsoft.com/office/drawing/2014/main" id="{00000000-0008-0000-0100-0000E4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71" name="Check Box 951" hidden="1">
                <a:extLst>
                  <a:ext uri="{63B3BB69-23CF-44E3-9099-C40C66FF867C}">
                    <a14:compatExt spid="_x0000_s6071"/>
                  </a:ext>
                  <a:ext uri="{FF2B5EF4-FFF2-40B4-BE49-F238E27FC236}">
                    <a16:creationId xmlns:a16="http://schemas.microsoft.com/office/drawing/2014/main" id="{00000000-0008-0000-0100-0000B7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72" name="Check Box 952" hidden="1">
                <a:extLst>
                  <a:ext uri="{63B3BB69-23CF-44E3-9099-C40C66FF867C}">
                    <a14:compatExt spid="_x0000_s6072"/>
                  </a:ext>
                  <a:ext uri="{FF2B5EF4-FFF2-40B4-BE49-F238E27FC236}">
                    <a16:creationId xmlns:a16="http://schemas.microsoft.com/office/drawing/2014/main" id="{00000000-0008-0000-0100-0000B8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73" name="Check Box 953" hidden="1">
                <a:extLst>
                  <a:ext uri="{63B3BB69-23CF-44E3-9099-C40C66FF867C}">
                    <a14:compatExt spid="_x0000_s6073"/>
                  </a:ext>
                  <a:ext uri="{FF2B5EF4-FFF2-40B4-BE49-F238E27FC236}">
                    <a16:creationId xmlns:a16="http://schemas.microsoft.com/office/drawing/2014/main" id="{00000000-0008-0000-0100-0000B9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74" name="Check Box 954" hidden="1">
                <a:extLst>
                  <a:ext uri="{63B3BB69-23CF-44E3-9099-C40C66FF867C}">
                    <a14:compatExt spid="_x0000_s6074"/>
                  </a:ext>
                  <a:ext uri="{FF2B5EF4-FFF2-40B4-BE49-F238E27FC236}">
                    <a16:creationId xmlns:a16="http://schemas.microsoft.com/office/drawing/2014/main" id="{00000000-0008-0000-0100-0000BA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116</xdr:row>
      <xdr:rowOff>0</xdr:rowOff>
    </xdr:from>
    <xdr:to>
      <xdr:col>23</xdr:col>
      <xdr:colOff>259773</xdr:colOff>
      <xdr:row>118</xdr:row>
      <xdr:rowOff>69273</xdr:rowOff>
    </xdr:to>
    <xdr:grpSp>
      <xdr:nvGrpSpPr>
        <xdr:cNvPr id="1001" name="グループ化 1000">
          <a:extLst>
            <a:ext uri="{FF2B5EF4-FFF2-40B4-BE49-F238E27FC236}">
              <a16:creationId xmlns:a16="http://schemas.microsoft.com/office/drawing/2014/main" id="{00000000-0008-0000-0100-0000E9030000}"/>
            </a:ext>
          </a:extLst>
        </xdr:cNvPr>
        <xdr:cNvGrpSpPr/>
      </xdr:nvGrpSpPr>
      <xdr:grpSpPr>
        <a:xfrm>
          <a:off x="4580283" y="23737957"/>
          <a:ext cx="2023968" cy="466838"/>
          <a:chOff x="4698419" y="1463385"/>
          <a:chExt cx="2026230" cy="467593"/>
        </a:xfrm>
      </xdr:grpSpPr>
      <xdr:sp macro="" textlink="">
        <xdr:nvSpPr>
          <xdr:cNvPr id="1002" name="テキスト ボックス 1001">
            <a:extLst>
              <a:ext uri="{FF2B5EF4-FFF2-40B4-BE49-F238E27FC236}">
                <a16:creationId xmlns:a16="http://schemas.microsoft.com/office/drawing/2014/main" id="{00000000-0008-0000-0100-0000EA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75" name="Check Box 955" hidden="1">
                <a:extLst>
                  <a:ext uri="{63B3BB69-23CF-44E3-9099-C40C66FF867C}">
                    <a14:compatExt spid="_x0000_s6075"/>
                  </a:ext>
                  <a:ext uri="{FF2B5EF4-FFF2-40B4-BE49-F238E27FC236}">
                    <a16:creationId xmlns:a16="http://schemas.microsoft.com/office/drawing/2014/main" id="{00000000-0008-0000-0100-0000BB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76" name="Check Box 956" hidden="1">
                <a:extLst>
                  <a:ext uri="{63B3BB69-23CF-44E3-9099-C40C66FF867C}">
                    <a14:compatExt spid="_x0000_s6076"/>
                  </a:ext>
                  <a:ext uri="{FF2B5EF4-FFF2-40B4-BE49-F238E27FC236}">
                    <a16:creationId xmlns:a16="http://schemas.microsoft.com/office/drawing/2014/main" id="{00000000-0008-0000-0100-0000BC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77" name="Check Box 957" hidden="1">
                <a:extLst>
                  <a:ext uri="{63B3BB69-23CF-44E3-9099-C40C66FF867C}">
                    <a14:compatExt spid="_x0000_s6077"/>
                  </a:ext>
                  <a:ext uri="{FF2B5EF4-FFF2-40B4-BE49-F238E27FC236}">
                    <a16:creationId xmlns:a16="http://schemas.microsoft.com/office/drawing/2014/main" id="{00000000-0008-0000-0100-0000BD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78" name="Check Box 958" hidden="1">
                <a:extLst>
                  <a:ext uri="{63B3BB69-23CF-44E3-9099-C40C66FF867C}">
                    <a14:compatExt spid="_x0000_s6078"/>
                  </a:ext>
                  <a:ext uri="{FF2B5EF4-FFF2-40B4-BE49-F238E27FC236}">
                    <a16:creationId xmlns:a16="http://schemas.microsoft.com/office/drawing/2014/main" id="{00000000-0008-0000-0100-0000BE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121</xdr:row>
      <xdr:rowOff>0</xdr:rowOff>
    </xdr:from>
    <xdr:to>
      <xdr:col>23</xdr:col>
      <xdr:colOff>259773</xdr:colOff>
      <xdr:row>123</xdr:row>
      <xdr:rowOff>69273</xdr:rowOff>
    </xdr:to>
    <xdr:grpSp>
      <xdr:nvGrpSpPr>
        <xdr:cNvPr id="1013" name="グループ化 1012">
          <a:extLst>
            <a:ext uri="{FF2B5EF4-FFF2-40B4-BE49-F238E27FC236}">
              <a16:creationId xmlns:a16="http://schemas.microsoft.com/office/drawing/2014/main" id="{00000000-0008-0000-0100-0000F5030000}"/>
            </a:ext>
          </a:extLst>
        </xdr:cNvPr>
        <xdr:cNvGrpSpPr/>
      </xdr:nvGrpSpPr>
      <xdr:grpSpPr>
        <a:xfrm>
          <a:off x="4580283" y="24731870"/>
          <a:ext cx="2023968" cy="466838"/>
          <a:chOff x="4698419" y="1463386"/>
          <a:chExt cx="2026230" cy="467592"/>
        </a:xfrm>
      </xdr:grpSpPr>
      <xdr:sp macro="" textlink="">
        <xdr:nvSpPr>
          <xdr:cNvPr id="1014" name="テキスト ボックス 1013">
            <a:extLst>
              <a:ext uri="{FF2B5EF4-FFF2-40B4-BE49-F238E27FC236}">
                <a16:creationId xmlns:a16="http://schemas.microsoft.com/office/drawing/2014/main" id="{00000000-0008-0000-0100-0000F6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83" name="Check Box 963" hidden="1">
                <a:extLst>
                  <a:ext uri="{63B3BB69-23CF-44E3-9099-C40C66FF867C}">
                    <a14:compatExt spid="_x0000_s6083"/>
                  </a:ext>
                  <a:ext uri="{FF2B5EF4-FFF2-40B4-BE49-F238E27FC236}">
                    <a16:creationId xmlns:a16="http://schemas.microsoft.com/office/drawing/2014/main" id="{00000000-0008-0000-0100-0000C3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84" name="Check Box 964" hidden="1">
                <a:extLst>
                  <a:ext uri="{63B3BB69-23CF-44E3-9099-C40C66FF867C}">
                    <a14:compatExt spid="_x0000_s6084"/>
                  </a:ext>
                  <a:ext uri="{FF2B5EF4-FFF2-40B4-BE49-F238E27FC236}">
                    <a16:creationId xmlns:a16="http://schemas.microsoft.com/office/drawing/2014/main" id="{00000000-0008-0000-0100-0000C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85" name="Check Box 965" hidden="1">
                <a:extLst>
                  <a:ext uri="{63B3BB69-23CF-44E3-9099-C40C66FF867C}">
                    <a14:compatExt spid="_x0000_s6085"/>
                  </a:ext>
                  <a:ext uri="{FF2B5EF4-FFF2-40B4-BE49-F238E27FC236}">
                    <a16:creationId xmlns:a16="http://schemas.microsoft.com/office/drawing/2014/main" id="{00000000-0008-0000-0100-0000C517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86" name="Check Box 966" hidden="1">
                <a:extLst>
                  <a:ext uri="{63B3BB69-23CF-44E3-9099-C40C66FF867C}">
                    <a14:compatExt spid="_x0000_s6086"/>
                  </a:ext>
                  <a:ext uri="{FF2B5EF4-FFF2-40B4-BE49-F238E27FC236}">
                    <a16:creationId xmlns:a16="http://schemas.microsoft.com/office/drawing/2014/main" id="{00000000-0008-0000-0100-0000C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126</xdr:row>
      <xdr:rowOff>0</xdr:rowOff>
    </xdr:from>
    <xdr:to>
      <xdr:col>23</xdr:col>
      <xdr:colOff>259773</xdr:colOff>
      <xdr:row>128</xdr:row>
      <xdr:rowOff>69273</xdr:rowOff>
    </xdr:to>
    <xdr:grpSp>
      <xdr:nvGrpSpPr>
        <xdr:cNvPr id="1019" name="グループ化 1018">
          <a:extLst>
            <a:ext uri="{FF2B5EF4-FFF2-40B4-BE49-F238E27FC236}">
              <a16:creationId xmlns:a16="http://schemas.microsoft.com/office/drawing/2014/main" id="{00000000-0008-0000-0100-0000FB030000}"/>
            </a:ext>
          </a:extLst>
        </xdr:cNvPr>
        <xdr:cNvGrpSpPr/>
      </xdr:nvGrpSpPr>
      <xdr:grpSpPr>
        <a:xfrm>
          <a:off x="4580283" y="25725783"/>
          <a:ext cx="2023968" cy="466838"/>
          <a:chOff x="4698419" y="1463385"/>
          <a:chExt cx="2026230" cy="467593"/>
        </a:xfrm>
      </xdr:grpSpPr>
      <xdr:sp macro="" textlink="">
        <xdr:nvSpPr>
          <xdr:cNvPr id="1020" name="テキスト ボックス 1019">
            <a:extLst>
              <a:ext uri="{FF2B5EF4-FFF2-40B4-BE49-F238E27FC236}">
                <a16:creationId xmlns:a16="http://schemas.microsoft.com/office/drawing/2014/main" id="{00000000-0008-0000-0100-0000FC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87" name="Check Box 967" hidden="1">
                <a:extLst>
                  <a:ext uri="{63B3BB69-23CF-44E3-9099-C40C66FF867C}">
                    <a14:compatExt spid="_x0000_s6087"/>
                  </a:ext>
                  <a:ext uri="{FF2B5EF4-FFF2-40B4-BE49-F238E27FC236}">
                    <a16:creationId xmlns:a16="http://schemas.microsoft.com/office/drawing/2014/main" id="{00000000-0008-0000-0100-0000C7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88" name="Check Box 968" hidden="1">
                <a:extLst>
                  <a:ext uri="{63B3BB69-23CF-44E3-9099-C40C66FF867C}">
                    <a14:compatExt spid="_x0000_s6088"/>
                  </a:ext>
                  <a:ext uri="{FF2B5EF4-FFF2-40B4-BE49-F238E27FC236}">
                    <a16:creationId xmlns:a16="http://schemas.microsoft.com/office/drawing/2014/main" id="{00000000-0008-0000-0100-0000C8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89" name="Check Box 969" hidden="1">
                <a:extLst>
                  <a:ext uri="{63B3BB69-23CF-44E3-9099-C40C66FF867C}">
                    <a14:compatExt spid="_x0000_s6089"/>
                  </a:ext>
                  <a:ext uri="{FF2B5EF4-FFF2-40B4-BE49-F238E27FC236}">
                    <a16:creationId xmlns:a16="http://schemas.microsoft.com/office/drawing/2014/main" id="{00000000-0008-0000-0100-0000C9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90" name="Check Box 970" hidden="1">
                <a:extLst>
                  <a:ext uri="{63B3BB69-23CF-44E3-9099-C40C66FF867C}">
                    <a14:compatExt spid="_x0000_s6090"/>
                  </a:ext>
                  <a:ext uri="{FF2B5EF4-FFF2-40B4-BE49-F238E27FC236}">
                    <a16:creationId xmlns:a16="http://schemas.microsoft.com/office/drawing/2014/main" id="{00000000-0008-0000-0100-0000CA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131</xdr:row>
      <xdr:rowOff>0</xdr:rowOff>
    </xdr:from>
    <xdr:to>
      <xdr:col>23</xdr:col>
      <xdr:colOff>259773</xdr:colOff>
      <xdr:row>133</xdr:row>
      <xdr:rowOff>69272</xdr:rowOff>
    </xdr:to>
    <xdr:grpSp>
      <xdr:nvGrpSpPr>
        <xdr:cNvPr id="1025" name="グループ化 1024">
          <a:extLst>
            <a:ext uri="{FF2B5EF4-FFF2-40B4-BE49-F238E27FC236}">
              <a16:creationId xmlns:a16="http://schemas.microsoft.com/office/drawing/2014/main" id="{00000000-0008-0000-0100-000001040000}"/>
            </a:ext>
          </a:extLst>
        </xdr:cNvPr>
        <xdr:cNvGrpSpPr/>
      </xdr:nvGrpSpPr>
      <xdr:grpSpPr>
        <a:xfrm>
          <a:off x="4580283" y="26719696"/>
          <a:ext cx="2023968" cy="466837"/>
          <a:chOff x="4698419" y="1463386"/>
          <a:chExt cx="2026230" cy="467592"/>
        </a:xfrm>
      </xdr:grpSpPr>
      <xdr:sp macro="" textlink="">
        <xdr:nvSpPr>
          <xdr:cNvPr id="1026" name="テキスト ボックス 1025">
            <a:extLst>
              <a:ext uri="{FF2B5EF4-FFF2-40B4-BE49-F238E27FC236}">
                <a16:creationId xmlns:a16="http://schemas.microsoft.com/office/drawing/2014/main" id="{00000000-0008-0000-0100-000002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91" name="Check Box 971" hidden="1">
                <a:extLst>
                  <a:ext uri="{63B3BB69-23CF-44E3-9099-C40C66FF867C}">
                    <a14:compatExt spid="_x0000_s6091"/>
                  </a:ext>
                  <a:ext uri="{FF2B5EF4-FFF2-40B4-BE49-F238E27FC236}">
                    <a16:creationId xmlns:a16="http://schemas.microsoft.com/office/drawing/2014/main" id="{00000000-0008-0000-0100-0000CB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92" name="Check Box 972" hidden="1">
                <a:extLst>
                  <a:ext uri="{63B3BB69-23CF-44E3-9099-C40C66FF867C}">
                    <a14:compatExt spid="_x0000_s6092"/>
                  </a:ext>
                  <a:ext uri="{FF2B5EF4-FFF2-40B4-BE49-F238E27FC236}">
                    <a16:creationId xmlns:a16="http://schemas.microsoft.com/office/drawing/2014/main" id="{00000000-0008-0000-0100-0000CC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93" name="Check Box 973" hidden="1">
                <a:extLst>
                  <a:ext uri="{63B3BB69-23CF-44E3-9099-C40C66FF867C}">
                    <a14:compatExt spid="_x0000_s6093"/>
                  </a:ext>
                  <a:ext uri="{FF2B5EF4-FFF2-40B4-BE49-F238E27FC236}">
                    <a16:creationId xmlns:a16="http://schemas.microsoft.com/office/drawing/2014/main" id="{00000000-0008-0000-0100-0000CD17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94" name="Check Box 974" hidden="1">
                <a:extLst>
                  <a:ext uri="{63B3BB69-23CF-44E3-9099-C40C66FF867C}">
                    <a14:compatExt spid="_x0000_s6094"/>
                  </a:ext>
                  <a:ext uri="{FF2B5EF4-FFF2-40B4-BE49-F238E27FC236}">
                    <a16:creationId xmlns:a16="http://schemas.microsoft.com/office/drawing/2014/main" id="{00000000-0008-0000-0100-0000CE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146</xdr:row>
      <xdr:rowOff>0</xdr:rowOff>
    </xdr:from>
    <xdr:to>
      <xdr:col>23</xdr:col>
      <xdr:colOff>259773</xdr:colOff>
      <xdr:row>148</xdr:row>
      <xdr:rowOff>69272</xdr:rowOff>
    </xdr:to>
    <xdr:grpSp>
      <xdr:nvGrpSpPr>
        <xdr:cNvPr id="1031" name="グループ化 1030">
          <a:extLst>
            <a:ext uri="{FF2B5EF4-FFF2-40B4-BE49-F238E27FC236}">
              <a16:creationId xmlns:a16="http://schemas.microsoft.com/office/drawing/2014/main" id="{00000000-0008-0000-0100-000007040000}"/>
            </a:ext>
          </a:extLst>
        </xdr:cNvPr>
        <xdr:cNvGrpSpPr/>
      </xdr:nvGrpSpPr>
      <xdr:grpSpPr>
        <a:xfrm>
          <a:off x="4580283" y="30074152"/>
          <a:ext cx="2023968" cy="466837"/>
          <a:chOff x="4698419" y="1463386"/>
          <a:chExt cx="2026230" cy="467592"/>
        </a:xfrm>
      </xdr:grpSpPr>
      <xdr:sp macro="" textlink="">
        <xdr:nvSpPr>
          <xdr:cNvPr id="1032" name="テキスト ボックス 1031">
            <a:extLst>
              <a:ext uri="{FF2B5EF4-FFF2-40B4-BE49-F238E27FC236}">
                <a16:creationId xmlns:a16="http://schemas.microsoft.com/office/drawing/2014/main" id="{00000000-0008-0000-0100-000008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95" name="Check Box 975" hidden="1">
                <a:extLst>
                  <a:ext uri="{63B3BB69-23CF-44E3-9099-C40C66FF867C}">
                    <a14:compatExt spid="_x0000_s6095"/>
                  </a:ext>
                  <a:ext uri="{FF2B5EF4-FFF2-40B4-BE49-F238E27FC236}">
                    <a16:creationId xmlns:a16="http://schemas.microsoft.com/office/drawing/2014/main" id="{00000000-0008-0000-0100-0000CF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96" name="Check Box 976" hidden="1">
                <a:extLst>
                  <a:ext uri="{63B3BB69-23CF-44E3-9099-C40C66FF867C}">
                    <a14:compatExt spid="_x0000_s6096"/>
                  </a:ext>
                  <a:ext uri="{FF2B5EF4-FFF2-40B4-BE49-F238E27FC236}">
                    <a16:creationId xmlns:a16="http://schemas.microsoft.com/office/drawing/2014/main" id="{00000000-0008-0000-0100-0000D0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97" name="Check Box 977" hidden="1">
                <a:extLst>
                  <a:ext uri="{63B3BB69-23CF-44E3-9099-C40C66FF867C}">
                    <a14:compatExt spid="_x0000_s6097"/>
                  </a:ext>
                  <a:ext uri="{FF2B5EF4-FFF2-40B4-BE49-F238E27FC236}">
                    <a16:creationId xmlns:a16="http://schemas.microsoft.com/office/drawing/2014/main" id="{00000000-0008-0000-0100-0000D117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98" name="Check Box 978" hidden="1">
                <a:extLst>
                  <a:ext uri="{63B3BB69-23CF-44E3-9099-C40C66FF867C}">
                    <a14:compatExt spid="_x0000_s6098"/>
                  </a:ext>
                  <a:ext uri="{FF2B5EF4-FFF2-40B4-BE49-F238E27FC236}">
                    <a16:creationId xmlns:a16="http://schemas.microsoft.com/office/drawing/2014/main" id="{00000000-0008-0000-0100-0000D2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151</xdr:row>
      <xdr:rowOff>0</xdr:rowOff>
    </xdr:from>
    <xdr:to>
      <xdr:col>23</xdr:col>
      <xdr:colOff>259773</xdr:colOff>
      <xdr:row>153</xdr:row>
      <xdr:rowOff>69273</xdr:rowOff>
    </xdr:to>
    <xdr:grpSp>
      <xdr:nvGrpSpPr>
        <xdr:cNvPr id="1037" name="グループ化 1036">
          <a:extLst>
            <a:ext uri="{FF2B5EF4-FFF2-40B4-BE49-F238E27FC236}">
              <a16:creationId xmlns:a16="http://schemas.microsoft.com/office/drawing/2014/main" id="{00000000-0008-0000-0100-00000D040000}"/>
            </a:ext>
          </a:extLst>
        </xdr:cNvPr>
        <xdr:cNvGrpSpPr/>
      </xdr:nvGrpSpPr>
      <xdr:grpSpPr>
        <a:xfrm>
          <a:off x="4580283" y="31068065"/>
          <a:ext cx="2023968" cy="466838"/>
          <a:chOff x="4698419" y="1463385"/>
          <a:chExt cx="2026230" cy="467593"/>
        </a:xfrm>
      </xdr:grpSpPr>
      <xdr:sp macro="" textlink="">
        <xdr:nvSpPr>
          <xdr:cNvPr id="1038" name="テキスト ボックス 1037">
            <a:extLst>
              <a:ext uri="{FF2B5EF4-FFF2-40B4-BE49-F238E27FC236}">
                <a16:creationId xmlns:a16="http://schemas.microsoft.com/office/drawing/2014/main" id="{00000000-0008-0000-0100-00000E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99" name="Check Box 979" hidden="1">
                <a:extLst>
                  <a:ext uri="{63B3BB69-23CF-44E3-9099-C40C66FF867C}">
                    <a14:compatExt spid="_x0000_s6099"/>
                  </a:ext>
                  <a:ext uri="{FF2B5EF4-FFF2-40B4-BE49-F238E27FC236}">
                    <a16:creationId xmlns:a16="http://schemas.microsoft.com/office/drawing/2014/main" id="{00000000-0008-0000-0100-0000D3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00" name="Check Box 980" hidden="1">
                <a:extLst>
                  <a:ext uri="{63B3BB69-23CF-44E3-9099-C40C66FF867C}">
                    <a14:compatExt spid="_x0000_s6100"/>
                  </a:ext>
                  <a:ext uri="{FF2B5EF4-FFF2-40B4-BE49-F238E27FC236}">
                    <a16:creationId xmlns:a16="http://schemas.microsoft.com/office/drawing/2014/main" id="{00000000-0008-0000-0100-0000D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01" name="Check Box 981" hidden="1">
                <a:extLst>
                  <a:ext uri="{63B3BB69-23CF-44E3-9099-C40C66FF867C}">
                    <a14:compatExt spid="_x0000_s6101"/>
                  </a:ext>
                  <a:ext uri="{FF2B5EF4-FFF2-40B4-BE49-F238E27FC236}">
                    <a16:creationId xmlns:a16="http://schemas.microsoft.com/office/drawing/2014/main" id="{00000000-0008-0000-0100-0000D5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02" name="Check Box 982" hidden="1">
                <a:extLst>
                  <a:ext uri="{63B3BB69-23CF-44E3-9099-C40C66FF867C}">
                    <a14:compatExt spid="_x0000_s6102"/>
                  </a:ext>
                  <a:ext uri="{FF2B5EF4-FFF2-40B4-BE49-F238E27FC236}">
                    <a16:creationId xmlns:a16="http://schemas.microsoft.com/office/drawing/2014/main" id="{00000000-0008-0000-0100-0000D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156</xdr:row>
      <xdr:rowOff>0</xdr:rowOff>
    </xdr:from>
    <xdr:to>
      <xdr:col>23</xdr:col>
      <xdr:colOff>259773</xdr:colOff>
      <xdr:row>158</xdr:row>
      <xdr:rowOff>69272</xdr:rowOff>
    </xdr:to>
    <xdr:grpSp>
      <xdr:nvGrpSpPr>
        <xdr:cNvPr id="1043" name="グループ化 1042">
          <a:extLst>
            <a:ext uri="{FF2B5EF4-FFF2-40B4-BE49-F238E27FC236}">
              <a16:creationId xmlns:a16="http://schemas.microsoft.com/office/drawing/2014/main" id="{00000000-0008-0000-0100-000013040000}"/>
            </a:ext>
          </a:extLst>
        </xdr:cNvPr>
        <xdr:cNvGrpSpPr/>
      </xdr:nvGrpSpPr>
      <xdr:grpSpPr>
        <a:xfrm>
          <a:off x="4580283" y="32061978"/>
          <a:ext cx="2023968" cy="466837"/>
          <a:chOff x="4698419" y="1463386"/>
          <a:chExt cx="2026230" cy="467592"/>
        </a:xfrm>
      </xdr:grpSpPr>
      <xdr:sp macro="" textlink="">
        <xdr:nvSpPr>
          <xdr:cNvPr id="1044" name="テキスト ボックス 1043">
            <a:extLst>
              <a:ext uri="{FF2B5EF4-FFF2-40B4-BE49-F238E27FC236}">
                <a16:creationId xmlns:a16="http://schemas.microsoft.com/office/drawing/2014/main" id="{00000000-0008-0000-0100-000014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03" name="Check Box 983" hidden="1">
                <a:extLst>
                  <a:ext uri="{63B3BB69-23CF-44E3-9099-C40C66FF867C}">
                    <a14:compatExt spid="_x0000_s6103"/>
                  </a:ext>
                  <a:ext uri="{FF2B5EF4-FFF2-40B4-BE49-F238E27FC236}">
                    <a16:creationId xmlns:a16="http://schemas.microsoft.com/office/drawing/2014/main" id="{00000000-0008-0000-0100-0000D7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04" name="Check Box 984" hidden="1">
                <a:extLst>
                  <a:ext uri="{63B3BB69-23CF-44E3-9099-C40C66FF867C}">
                    <a14:compatExt spid="_x0000_s6104"/>
                  </a:ext>
                  <a:ext uri="{FF2B5EF4-FFF2-40B4-BE49-F238E27FC236}">
                    <a16:creationId xmlns:a16="http://schemas.microsoft.com/office/drawing/2014/main" id="{00000000-0008-0000-0100-0000D8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05" name="Check Box 985" hidden="1">
                <a:extLst>
                  <a:ext uri="{63B3BB69-23CF-44E3-9099-C40C66FF867C}">
                    <a14:compatExt spid="_x0000_s6105"/>
                  </a:ext>
                  <a:ext uri="{FF2B5EF4-FFF2-40B4-BE49-F238E27FC236}">
                    <a16:creationId xmlns:a16="http://schemas.microsoft.com/office/drawing/2014/main" id="{00000000-0008-0000-0100-0000D917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06" name="Check Box 986" hidden="1">
                <a:extLst>
                  <a:ext uri="{63B3BB69-23CF-44E3-9099-C40C66FF867C}">
                    <a14:compatExt spid="_x0000_s6106"/>
                  </a:ext>
                  <a:ext uri="{FF2B5EF4-FFF2-40B4-BE49-F238E27FC236}">
                    <a16:creationId xmlns:a16="http://schemas.microsoft.com/office/drawing/2014/main" id="{00000000-0008-0000-0100-0000DA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161</xdr:row>
      <xdr:rowOff>0</xdr:rowOff>
    </xdr:from>
    <xdr:to>
      <xdr:col>23</xdr:col>
      <xdr:colOff>259773</xdr:colOff>
      <xdr:row>163</xdr:row>
      <xdr:rowOff>69273</xdr:rowOff>
    </xdr:to>
    <xdr:grpSp>
      <xdr:nvGrpSpPr>
        <xdr:cNvPr id="1050" name="グループ化 1049">
          <a:extLst>
            <a:ext uri="{FF2B5EF4-FFF2-40B4-BE49-F238E27FC236}">
              <a16:creationId xmlns:a16="http://schemas.microsoft.com/office/drawing/2014/main" id="{00000000-0008-0000-0100-00001A040000}"/>
            </a:ext>
          </a:extLst>
        </xdr:cNvPr>
        <xdr:cNvGrpSpPr/>
      </xdr:nvGrpSpPr>
      <xdr:grpSpPr>
        <a:xfrm>
          <a:off x="4580283" y="33055891"/>
          <a:ext cx="2023968" cy="466839"/>
          <a:chOff x="4698419" y="1463386"/>
          <a:chExt cx="2026230" cy="467592"/>
        </a:xfrm>
      </xdr:grpSpPr>
      <xdr:sp macro="" textlink="">
        <xdr:nvSpPr>
          <xdr:cNvPr id="1051" name="テキスト ボックス 1050">
            <a:extLst>
              <a:ext uri="{FF2B5EF4-FFF2-40B4-BE49-F238E27FC236}">
                <a16:creationId xmlns:a16="http://schemas.microsoft.com/office/drawing/2014/main" id="{00000000-0008-0000-0100-00001B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07" name="Check Box 987" hidden="1">
                <a:extLst>
                  <a:ext uri="{63B3BB69-23CF-44E3-9099-C40C66FF867C}">
                    <a14:compatExt spid="_x0000_s6107"/>
                  </a:ext>
                  <a:ext uri="{FF2B5EF4-FFF2-40B4-BE49-F238E27FC236}">
                    <a16:creationId xmlns:a16="http://schemas.microsoft.com/office/drawing/2014/main" id="{00000000-0008-0000-0100-0000DB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08" name="Check Box 988" hidden="1">
                <a:extLst>
                  <a:ext uri="{63B3BB69-23CF-44E3-9099-C40C66FF867C}">
                    <a14:compatExt spid="_x0000_s6108"/>
                  </a:ext>
                  <a:ext uri="{FF2B5EF4-FFF2-40B4-BE49-F238E27FC236}">
                    <a16:creationId xmlns:a16="http://schemas.microsoft.com/office/drawing/2014/main" id="{00000000-0008-0000-0100-0000DC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09" name="Check Box 989" hidden="1">
                <a:extLst>
                  <a:ext uri="{63B3BB69-23CF-44E3-9099-C40C66FF867C}">
                    <a14:compatExt spid="_x0000_s6109"/>
                  </a:ext>
                  <a:ext uri="{FF2B5EF4-FFF2-40B4-BE49-F238E27FC236}">
                    <a16:creationId xmlns:a16="http://schemas.microsoft.com/office/drawing/2014/main" id="{00000000-0008-0000-0100-0000DD17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10" name="Check Box 990" hidden="1">
                <a:extLst>
                  <a:ext uri="{63B3BB69-23CF-44E3-9099-C40C66FF867C}">
                    <a14:compatExt spid="_x0000_s6110"/>
                  </a:ext>
                  <a:ext uri="{FF2B5EF4-FFF2-40B4-BE49-F238E27FC236}">
                    <a16:creationId xmlns:a16="http://schemas.microsoft.com/office/drawing/2014/main" id="{00000000-0008-0000-0100-0000DE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166</xdr:row>
      <xdr:rowOff>0</xdr:rowOff>
    </xdr:from>
    <xdr:to>
      <xdr:col>23</xdr:col>
      <xdr:colOff>259773</xdr:colOff>
      <xdr:row>168</xdr:row>
      <xdr:rowOff>69273</xdr:rowOff>
    </xdr:to>
    <xdr:grpSp>
      <xdr:nvGrpSpPr>
        <xdr:cNvPr id="1056" name="グループ化 1055">
          <a:extLst>
            <a:ext uri="{FF2B5EF4-FFF2-40B4-BE49-F238E27FC236}">
              <a16:creationId xmlns:a16="http://schemas.microsoft.com/office/drawing/2014/main" id="{00000000-0008-0000-0100-000020040000}"/>
            </a:ext>
          </a:extLst>
        </xdr:cNvPr>
        <xdr:cNvGrpSpPr/>
      </xdr:nvGrpSpPr>
      <xdr:grpSpPr>
        <a:xfrm>
          <a:off x="4580283" y="34049804"/>
          <a:ext cx="2023968" cy="466839"/>
          <a:chOff x="4698419" y="1463385"/>
          <a:chExt cx="2026230" cy="467593"/>
        </a:xfrm>
      </xdr:grpSpPr>
      <xdr:sp macro="" textlink="">
        <xdr:nvSpPr>
          <xdr:cNvPr id="1057" name="テキスト ボックス 1056">
            <a:extLst>
              <a:ext uri="{FF2B5EF4-FFF2-40B4-BE49-F238E27FC236}">
                <a16:creationId xmlns:a16="http://schemas.microsoft.com/office/drawing/2014/main" id="{00000000-0008-0000-0100-000021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11" name="Check Box 991" hidden="1">
                <a:extLst>
                  <a:ext uri="{63B3BB69-23CF-44E3-9099-C40C66FF867C}">
                    <a14:compatExt spid="_x0000_s6111"/>
                  </a:ext>
                  <a:ext uri="{FF2B5EF4-FFF2-40B4-BE49-F238E27FC236}">
                    <a16:creationId xmlns:a16="http://schemas.microsoft.com/office/drawing/2014/main" id="{00000000-0008-0000-0100-0000DF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12" name="Check Box 992" hidden="1">
                <a:extLst>
                  <a:ext uri="{63B3BB69-23CF-44E3-9099-C40C66FF867C}">
                    <a14:compatExt spid="_x0000_s6112"/>
                  </a:ext>
                  <a:ext uri="{FF2B5EF4-FFF2-40B4-BE49-F238E27FC236}">
                    <a16:creationId xmlns:a16="http://schemas.microsoft.com/office/drawing/2014/main" id="{00000000-0008-0000-0100-0000E0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13" name="Check Box 993" hidden="1">
                <a:extLst>
                  <a:ext uri="{63B3BB69-23CF-44E3-9099-C40C66FF867C}">
                    <a14:compatExt spid="_x0000_s6113"/>
                  </a:ext>
                  <a:ext uri="{FF2B5EF4-FFF2-40B4-BE49-F238E27FC236}">
                    <a16:creationId xmlns:a16="http://schemas.microsoft.com/office/drawing/2014/main" id="{00000000-0008-0000-0100-0000E1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14" name="Check Box 994" hidden="1">
                <a:extLst>
                  <a:ext uri="{63B3BB69-23CF-44E3-9099-C40C66FF867C}">
                    <a14:compatExt spid="_x0000_s6114"/>
                  </a:ext>
                  <a:ext uri="{FF2B5EF4-FFF2-40B4-BE49-F238E27FC236}">
                    <a16:creationId xmlns:a16="http://schemas.microsoft.com/office/drawing/2014/main" id="{00000000-0008-0000-0100-0000E2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171</xdr:row>
      <xdr:rowOff>0</xdr:rowOff>
    </xdr:from>
    <xdr:to>
      <xdr:col>23</xdr:col>
      <xdr:colOff>259773</xdr:colOff>
      <xdr:row>173</xdr:row>
      <xdr:rowOff>69273</xdr:rowOff>
    </xdr:to>
    <xdr:grpSp>
      <xdr:nvGrpSpPr>
        <xdr:cNvPr id="1062" name="グループ化 1061">
          <a:extLst>
            <a:ext uri="{FF2B5EF4-FFF2-40B4-BE49-F238E27FC236}">
              <a16:creationId xmlns:a16="http://schemas.microsoft.com/office/drawing/2014/main" id="{00000000-0008-0000-0100-000026040000}"/>
            </a:ext>
          </a:extLst>
        </xdr:cNvPr>
        <xdr:cNvGrpSpPr/>
      </xdr:nvGrpSpPr>
      <xdr:grpSpPr>
        <a:xfrm>
          <a:off x="4580283" y="35043717"/>
          <a:ext cx="2023968" cy="466839"/>
          <a:chOff x="4698419" y="1463385"/>
          <a:chExt cx="2026230" cy="467593"/>
        </a:xfrm>
      </xdr:grpSpPr>
      <xdr:sp macro="" textlink="">
        <xdr:nvSpPr>
          <xdr:cNvPr id="1063" name="テキスト ボックス 1062">
            <a:extLst>
              <a:ext uri="{FF2B5EF4-FFF2-40B4-BE49-F238E27FC236}">
                <a16:creationId xmlns:a16="http://schemas.microsoft.com/office/drawing/2014/main" id="{00000000-0008-0000-0100-000027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15" name="Check Box 995" hidden="1">
                <a:extLst>
                  <a:ext uri="{63B3BB69-23CF-44E3-9099-C40C66FF867C}">
                    <a14:compatExt spid="_x0000_s6115"/>
                  </a:ext>
                  <a:ext uri="{FF2B5EF4-FFF2-40B4-BE49-F238E27FC236}">
                    <a16:creationId xmlns:a16="http://schemas.microsoft.com/office/drawing/2014/main" id="{00000000-0008-0000-0100-0000E3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16" name="Check Box 996" hidden="1">
                <a:extLst>
                  <a:ext uri="{63B3BB69-23CF-44E3-9099-C40C66FF867C}">
                    <a14:compatExt spid="_x0000_s6116"/>
                  </a:ext>
                  <a:ext uri="{FF2B5EF4-FFF2-40B4-BE49-F238E27FC236}">
                    <a16:creationId xmlns:a16="http://schemas.microsoft.com/office/drawing/2014/main" id="{00000000-0008-0000-0100-0000E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17" name="Check Box 997" hidden="1">
                <a:extLst>
                  <a:ext uri="{63B3BB69-23CF-44E3-9099-C40C66FF867C}">
                    <a14:compatExt spid="_x0000_s6117"/>
                  </a:ext>
                  <a:ext uri="{FF2B5EF4-FFF2-40B4-BE49-F238E27FC236}">
                    <a16:creationId xmlns:a16="http://schemas.microsoft.com/office/drawing/2014/main" id="{00000000-0008-0000-0100-0000E5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18" name="Check Box 998" hidden="1">
                <a:extLst>
                  <a:ext uri="{63B3BB69-23CF-44E3-9099-C40C66FF867C}">
                    <a14:compatExt spid="_x0000_s6118"/>
                  </a:ext>
                  <a:ext uri="{FF2B5EF4-FFF2-40B4-BE49-F238E27FC236}">
                    <a16:creationId xmlns:a16="http://schemas.microsoft.com/office/drawing/2014/main" id="{00000000-0008-0000-0100-0000E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176</xdr:row>
      <xdr:rowOff>0</xdr:rowOff>
    </xdr:from>
    <xdr:to>
      <xdr:col>23</xdr:col>
      <xdr:colOff>259773</xdr:colOff>
      <xdr:row>178</xdr:row>
      <xdr:rowOff>69273</xdr:rowOff>
    </xdr:to>
    <xdr:grpSp>
      <xdr:nvGrpSpPr>
        <xdr:cNvPr id="1074" name="グループ化 1073">
          <a:extLst>
            <a:ext uri="{FF2B5EF4-FFF2-40B4-BE49-F238E27FC236}">
              <a16:creationId xmlns:a16="http://schemas.microsoft.com/office/drawing/2014/main" id="{00000000-0008-0000-0100-000032040000}"/>
            </a:ext>
          </a:extLst>
        </xdr:cNvPr>
        <xdr:cNvGrpSpPr/>
      </xdr:nvGrpSpPr>
      <xdr:grpSpPr>
        <a:xfrm>
          <a:off x="4580283" y="36037630"/>
          <a:ext cx="2023968" cy="466839"/>
          <a:chOff x="4698419" y="1463385"/>
          <a:chExt cx="2026230" cy="467593"/>
        </a:xfrm>
      </xdr:grpSpPr>
      <xdr:sp macro="" textlink="">
        <xdr:nvSpPr>
          <xdr:cNvPr id="1075" name="テキスト ボックス 1074">
            <a:extLst>
              <a:ext uri="{FF2B5EF4-FFF2-40B4-BE49-F238E27FC236}">
                <a16:creationId xmlns:a16="http://schemas.microsoft.com/office/drawing/2014/main" id="{00000000-0008-0000-0100-000033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23" name="Check Box 1003" hidden="1">
                <a:extLst>
                  <a:ext uri="{63B3BB69-23CF-44E3-9099-C40C66FF867C}">
                    <a14:compatExt spid="_x0000_s6123"/>
                  </a:ext>
                  <a:ext uri="{FF2B5EF4-FFF2-40B4-BE49-F238E27FC236}">
                    <a16:creationId xmlns:a16="http://schemas.microsoft.com/office/drawing/2014/main" id="{00000000-0008-0000-0100-0000EB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24" name="Check Box 1004" hidden="1">
                <a:extLst>
                  <a:ext uri="{63B3BB69-23CF-44E3-9099-C40C66FF867C}">
                    <a14:compatExt spid="_x0000_s6124"/>
                  </a:ext>
                  <a:ext uri="{FF2B5EF4-FFF2-40B4-BE49-F238E27FC236}">
                    <a16:creationId xmlns:a16="http://schemas.microsoft.com/office/drawing/2014/main" id="{00000000-0008-0000-0100-0000EC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25" name="Check Box 1005" hidden="1">
                <a:extLst>
                  <a:ext uri="{63B3BB69-23CF-44E3-9099-C40C66FF867C}">
                    <a14:compatExt spid="_x0000_s6125"/>
                  </a:ext>
                  <a:ext uri="{FF2B5EF4-FFF2-40B4-BE49-F238E27FC236}">
                    <a16:creationId xmlns:a16="http://schemas.microsoft.com/office/drawing/2014/main" id="{00000000-0008-0000-0100-0000ED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26" name="Check Box 1006" hidden="1">
                <a:extLst>
                  <a:ext uri="{63B3BB69-23CF-44E3-9099-C40C66FF867C}">
                    <a14:compatExt spid="_x0000_s6126"/>
                  </a:ext>
                  <a:ext uri="{FF2B5EF4-FFF2-40B4-BE49-F238E27FC236}">
                    <a16:creationId xmlns:a16="http://schemas.microsoft.com/office/drawing/2014/main" id="{00000000-0008-0000-0100-0000EE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181</xdr:row>
      <xdr:rowOff>0</xdr:rowOff>
    </xdr:from>
    <xdr:to>
      <xdr:col>23</xdr:col>
      <xdr:colOff>259773</xdr:colOff>
      <xdr:row>183</xdr:row>
      <xdr:rowOff>69273</xdr:rowOff>
    </xdr:to>
    <xdr:grpSp>
      <xdr:nvGrpSpPr>
        <xdr:cNvPr id="1080" name="グループ化 1079">
          <a:extLst>
            <a:ext uri="{FF2B5EF4-FFF2-40B4-BE49-F238E27FC236}">
              <a16:creationId xmlns:a16="http://schemas.microsoft.com/office/drawing/2014/main" id="{00000000-0008-0000-0100-000038040000}"/>
            </a:ext>
          </a:extLst>
        </xdr:cNvPr>
        <xdr:cNvGrpSpPr/>
      </xdr:nvGrpSpPr>
      <xdr:grpSpPr>
        <a:xfrm>
          <a:off x="4580283" y="37031543"/>
          <a:ext cx="2023968" cy="466839"/>
          <a:chOff x="4698419" y="1463385"/>
          <a:chExt cx="2026230" cy="467593"/>
        </a:xfrm>
      </xdr:grpSpPr>
      <xdr:sp macro="" textlink="">
        <xdr:nvSpPr>
          <xdr:cNvPr id="1081" name="テキスト ボックス 1080">
            <a:extLst>
              <a:ext uri="{FF2B5EF4-FFF2-40B4-BE49-F238E27FC236}">
                <a16:creationId xmlns:a16="http://schemas.microsoft.com/office/drawing/2014/main" id="{00000000-0008-0000-0100-000039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27" name="Check Box 1007" hidden="1">
                <a:extLst>
                  <a:ext uri="{63B3BB69-23CF-44E3-9099-C40C66FF867C}">
                    <a14:compatExt spid="_x0000_s6127"/>
                  </a:ext>
                  <a:ext uri="{FF2B5EF4-FFF2-40B4-BE49-F238E27FC236}">
                    <a16:creationId xmlns:a16="http://schemas.microsoft.com/office/drawing/2014/main" id="{00000000-0008-0000-0100-0000EF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28" name="Check Box 1008" hidden="1">
                <a:extLst>
                  <a:ext uri="{63B3BB69-23CF-44E3-9099-C40C66FF867C}">
                    <a14:compatExt spid="_x0000_s6128"/>
                  </a:ext>
                  <a:ext uri="{FF2B5EF4-FFF2-40B4-BE49-F238E27FC236}">
                    <a16:creationId xmlns:a16="http://schemas.microsoft.com/office/drawing/2014/main" id="{00000000-0008-0000-0100-0000F0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29" name="Check Box 1009" hidden="1">
                <a:extLst>
                  <a:ext uri="{63B3BB69-23CF-44E3-9099-C40C66FF867C}">
                    <a14:compatExt spid="_x0000_s6129"/>
                  </a:ext>
                  <a:ext uri="{FF2B5EF4-FFF2-40B4-BE49-F238E27FC236}">
                    <a16:creationId xmlns:a16="http://schemas.microsoft.com/office/drawing/2014/main" id="{00000000-0008-0000-0100-0000F1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30" name="Check Box 1010" hidden="1">
                <a:extLst>
                  <a:ext uri="{63B3BB69-23CF-44E3-9099-C40C66FF867C}">
                    <a14:compatExt spid="_x0000_s6130"/>
                  </a:ext>
                  <a:ext uri="{FF2B5EF4-FFF2-40B4-BE49-F238E27FC236}">
                    <a16:creationId xmlns:a16="http://schemas.microsoft.com/office/drawing/2014/main" id="{00000000-0008-0000-0100-0000F2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186</xdr:row>
      <xdr:rowOff>0</xdr:rowOff>
    </xdr:from>
    <xdr:to>
      <xdr:col>23</xdr:col>
      <xdr:colOff>259773</xdr:colOff>
      <xdr:row>188</xdr:row>
      <xdr:rowOff>69273</xdr:rowOff>
    </xdr:to>
    <xdr:grpSp>
      <xdr:nvGrpSpPr>
        <xdr:cNvPr id="1086" name="グループ化 1085">
          <a:extLst>
            <a:ext uri="{FF2B5EF4-FFF2-40B4-BE49-F238E27FC236}">
              <a16:creationId xmlns:a16="http://schemas.microsoft.com/office/drawing/2014/main" id="{00000000-0008-0000-0100-00003E040000}"/>
            </a:ext>
          </a:extLst>
        </xdr:cNvPr>
        <xdr:cNvGrpSpPr/>
      </xdr:nvGrpSpPr>
      <xdr:grpSpPr>
        <a:xfrm>
          <a:off x="4580283" y="38025457"/>
          <a:ext cx="2023968" cy="466838"/>
          <a:chOff x="4698419" y="1463386"/>
          <a:chExt cx="2026230" cy="467592"/>
        </a:xfrm>
      </xdr:grpSpPr>
      <xdr:sp macro="" textlink="">
        <xdr:nvSpPr>
          <xdr:cNvPr id="1087" name="テキスト ボックス 1086">
            <a:extLst>
              <a:ext uri="{FF2B5EF4-FFF2-40B4-BE49-F238E27FC236}">
                <a16:creationId xmlns:a16="http://schemas.microsoft.com/office/drawing/2014/main" id="{00000000-0008-0000-0100-00003F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31" name="Check Box 1011" hidden="1">
                <a:extLst>
                  <a:ext uri="{63B3BB69-23CF-44E3-9099-C40C66FF867C}">
                    <a14:compatExt spid="_x0000_s6131"/>
                  </a:ext>
                  <a:ext uri="{FF2B5EF4-FFF2-40B4-BE49-F238E27FC236}">
                    <a16:creationId xmlns:a16="http://schemas.microsoft.com/office/drawing/2014/main" id="{00000000-0008-0000-0100-0000F3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32" name="Check Box 1012" hidden="1">
                <a:extLst>
                  <a:ext uri="{63B3BB69-23CF-44E3-9099-C40C66FF867C}">
                    <a14:compatExt spid="_x0000_s6132"/>
                  </a:ext>
                  <a:ext uri="{FF2B5EF4-FFF2-40B4-BE49-F238E27FC236}">
                    <a16:creationId xmlns:a16="http://schemas.microsoft.com/office/drawing/2014/main" id="{00000000-0008-0000-0100-0000F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33" name="Check Box 1013" hidden="1">
                <a:extLst>
                  <a:ext uri="{63B3BB69-23CF-44E3-9099-C40C66FF867C}">
                    <a14:compatExt spid="_x0000_s6133"/>
                  </a:ext>
                  <a:ext uri="{FF2B5EF4-FFF2-40B4-BE49-F238E27FC236}">
                    <a16:creationId xmlns:a16="http://schemas.microsoft.com/office/drawing/2014/main" id="{00000000-0008-0000-0100-0000F517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34" name="Check Box 1014" hidden="1">
                <a:extLst>
                  <a:ext uri="{63B3BB69-23CF-44E3-9099-C40C66FF867C}">
                    <a14:compatExt spid="_x0000_s6134"/>
                  </a:ext>
                  <a:ext uri="{FF2B5EF4-FFF2-40B4-BE49-F238E27FC236}">
                    <a16:creationId xmlns:a16="http://schemas.microsoft.com/office/drawing/2014/main" id="{00000000-0008-0000-0100-0000F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191</xdr:row>
      <xdr:rowOff>0</xdr:rowOff>
    </xdr:from>
    <xdr:to>
      <xdr:col>23</xdr:col>
      <xdr:colOff>259773</xdr:colOff>
      <xdr:row>193</xdr:row>
      <xdr:rowOff>69273</xdr:rowOff>
    </xdr:to>
    <xdr:grpSp>
      <xdr:nvGrpSpPr>
        <xdr:cNvPr id="1098" name="グループ化 1097">
          <a:extLst>
            <a:ext uri="{FF2B5EF4-FFF2-40B4-BE49-F238E27FC236}">
              <a16:creationId xmlns:a16="http://schemas.microsoft.com/office/drawing/2014/main" id="{00000000-0008-0000-0100-00004A040000}"/>
            </a:ext>
          </a:extLst>
        </xdr:cNvPr>
        <xdr:cNvGrpSpPr/>
      </xdr:nvGrpSpPr>
      <xdr:grpSpPr>
        <a:xfrm>
          <a:off x="4580283" y="39019370"/>
          <a:ext cx="2023968" cy="466838"/>
          <a:chOff x="4698419" y="1463385"/>
          <a:chExt cx="2026230" cy="467593"/>
        </a:xfrm>
      </xdr:grpSpPr>
      <xdr:sp macro="" textlink="">
        <xdr:nvSpPr>
          <xdr:cNvPr id="1099" name="テキスト ボックス 1098">
            <a:extLst>
              <a:ext uri="{FF2B5EF4-FFF2-40B4-BE49-F238E27FC236}">
                <a16:creationId xmlns:a16="http://schemas.microsoft.com/office/drawing/2014/main" id="{00000000-0008-0000-0100-00004B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39" name="Check Box 1019" hidden="1">
                <a:extLst>
                  <a:ext uri="{63B3BB69-23CF-44E3-9099-C40C66FF867C}">
                    <a14:compatExt spid="_x0000_s6139"/>
                  </a:ext>
                  <a:ext uri="{FF2B5EF4-FFF2-40B4-BE49-F238E27FC236}">
                    <a16:creationId xmlns:a16="http://schemas.microsoft.com/office/drawing/2014/main" id="{00000000-0008-0000-0100-0000FB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40" name="Check Box 1020" hidden="1">
                <a:extLst>
                  <a:ext uri="{63B3BB69-23CF-44E3-9099-C40C66FF867C}">
                    <a14:compatExt spid="_x0000_s6140"/>
                  </a:ext>
                  <a:ext uri="{FF2B5EF4-FFF2-40B4-BE49-F238E27FC236}">
                    <a16:creationId xmlns:a16="http://schemas.microsoft.com/office/drawing/2014/main" id="{00000000-0008-0000-0100-0000FC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41" name="Check Box 1021" hidden="1">
                <a:extLst>
                  <a:ext uri="{63B3BB69-23CF-44E3-9099-C40C66FF867C}">
                    <a14:compatExt spid="_x0000_s6141"/>
                  </a:ext>
                  <a:ext uri="{FF2B5EF4-FFF2-40B4-BE49-F238E27FC236}">
                    <a16:creationId xmlns:a16="http://schemas.microsoft.com/office/drawing/2014/main" id="{00000000-0008-0000-0100-0000FD17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42" name="Check Box 1022" hidden="1">
                <a:extLst>
                  <a:ext uri="{63B3BB69-23CF-44E3-9099-C40C66FF867C}">
                    <a14:compatExt spid="_x0000_s6142"/>
                  </a:ext>
                  <a:ext uri="{FF2B5EF4-FFF2-40B4-BE49-F238E27FC236}">
                    <a16:creationId xmlns:a16="http://schemas.microsoft.com/office/drawing/2014/main" id="{00000000-0008-0000-0100-0000FE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196</xdr:row>
      <xdr:rowOff>0</xdr:rowOff>
    </xdr:from>
    <xdr:to>
      <xdr:col>23</xdr:col>
      <xdr:colOff>259773</xdr:colOff>
      <xdr:row>198</xdr:row>
      <xdr:rowOff>69273</xdr:rowOff>
    </xdr:to>
    <xdr:grpSp>
      <xdr:nvGrpSpPr>
        <xdr:cNvPr id="1104" name="グループ化 1103">
          <a:extLst>
            <a:ext uri="{FF2B5EF4-FFF2-40B4-BE49-F238E27FC236}">
              <a16:creationId xmlns:a16="http://schemas.microsoft.com/office/drawing/2014/main" id="{00000000-0008-0000-0100-000050040000}"/>
            </a:ext>
          </a:extLst>
        </xdr:cNvPr>
        <xdr:cNvGrpSpPr/>
      </xdr:nvGrpSpPr>
      <xdr:grpSpPr>
        <a:xfrm>
          <a:off x="4580283" y="40013283"/>
          <a:ext cx="2023968" cy="466838"/>
          <a:chOff x="4698419" y="1463385"/>
          <a:chExt cx="2026230" cy="467593"/>
        </a:xfrm>
      </xdr:grpSpPr>
      <xdr:sp macro="" textlink="">
        <xdr:nvSpPr>
          <xdr:cNvPr id="1105" name="テキスト ボックス 1104">
            <a:extLst>
              <a:ext uri="{FF2B5EF4-FFF2-40B4-BE49-F238E27FC236}">
                <a16:creationId xmlns:a16="http://schemas.microsoft.com/office/drawing/2014/main" id="{00000000-0008-0000-0100-000051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43" name="Check Box 1023" hidden="1">
                <a:extLst>
                  <a:ext uri="{63B3BB69-23CF-44E3-9099-C40C66FF867C}">
                    <a14:compatExt spid="_x0000_s6143"/>
                  </a:ext>
                  <a:ext uri="{FF2B5EF4-FFF2-40B4-BE49-F238E27FC236}">
                    <a16:creationId xmlns:a16="http://schemas.microsoft.com/office/drawing/2014/main" id="{00000000-0008-0000-0100-0000FF17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12" name="Check Box 1024" hidden="1">
                <a:extLst>
                  <a:ext uri="{63B3BB69-23CF-44E3-9099-C40C66FF867C}">
                    <a14:compatExt spid="_x0000_s13312"/>
                  </a:ext>
                  <a:ext uri="{FF2B5EF4-FFF2-40B4-BE49-F238E27FC236}">
                    <a16:creationId xmlns:a16="http://schemas.microsoft.com/office/drawing/2014/main" id="{00000000-0008-0000-0100-000000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13" name="Check Box 1025"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14" name="Check Box 1026"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201</xdr:row>
      <xdr:rowOff>0</xdr:rowOff>
    </xdr:from>
    <xdr:to>
      <xdr:col>23</xdr:col>
      <xdr:colOff>259773</xdr:colOff>
      <xdr:row>203</xdr:row>
      <xdr:rowOff>69272</xdr:rowOff>
    </xdr:to>
    <xdr:grpSp>
      <xdr:nvGrpSpPr>
        <xdr:cNvPr id="1110" name="グループ化 1109">
          <a:extLst>
            <a:ext uri="{FF2B5EF4-FFF2-40B4-BE49-F238E27FC236}">
              <a16:creationId xmlns:a16="http://schemas.microsoft.com/office/drawing/2014/main" id="{00000000-0008-0000-0100-000056040000}"/>
            </a:ext>
          </a:extLst>
        </xdr:cNvPr>
        <xdr:cNvGrpSpPr/>
      </xdr:nvGrpSpPr>
      <xdr:grpSpPr>
        <a:xfrm>
          <a:off x="4580283" y="41007196"/>
          <a:ext cx="2023968" cy="466837"/>
          <a:chOff x="4698419" y="1463386"/>
          <a:chExt cx="2026230" cy="467592"/>
        </a:xfrm>
      </xdr:grpSpPr>
      <xdr:sp macro="" textlink="">
        <xdr:nvSpPr>
          <xdr:cNvPr id="1111" name="テキスト ボックス 1110">
            <a:extLst>
              <a:ext uri="{FF2B5EF4-FFF2-40B4-BE49-F238E27FC236}">
                <a16:creationId xmlns:a16="http://schemas.microsoft.com/office/drawing/2014/main" id="{00000000-0008-0000-0100-000057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15" name="Check Box 1027"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16" name="Check Box 1028"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17" name="Check Box 1029"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18" name="Check Box 1030"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216</xdr:row>
      <xdr:rowOff>0</xdr:rowOff>
    </xdr:from>
    <xdr:to>
      <xdr:col>23</xdr:col>
      <xdr:colOff>259773</xdr:colOff>
      <xdr:row>218</xdr:row>
      <xdr:rowOff>69272</xdr:rowOff>
    </xdr:to>
    <xdr:grpSp>
      <xdr:nvGrpSpPr>
        <xdr:cNvPr id="1116" name="グループ化 1115">
          <a:extLst>
            <a:ext uri="{FF2B5EF4-FFF2-40B4-BE49-F238E27FC236}">
              <a16:creationId xmlns:a16="http://schemas.microsoft.com/office/drawing/2014/main" id="{00000000-0008-0000-0100-00005C040000}"/>
            </a:ext>
          </a:extLst>
        </xdr:cNvPr>
        <xdr:cNvGrpSpPr/>
      </xdr:nvGrpSpPr>
      <xdr:grpSpPr>
        <a:xfrm>
          <a:off x="4580283" y="44361652"/>
          <a:ext cx="2023968" cy="466837"/>
          <a:chOff x="4698419" y="1463386"/>
          <a:chExt cx="2026230" cy="467592"/>
        </a:xfrm>
      </xdr:grpSpPr>
      <xdr:sp macro="" textlink="">
        <xdr:nvSpPr>
          <xdr:cNvPr id="1117" name="テキスト ボックス 1116">
            <a:extLst>
              <a:ext uri="{FF2B5EF4-FFF2-40B4-BE49-F238E27FC236}">
                <a16:creationId xmlns:a16="http://schemas.microsoft.com/office/drawing/2014/main" id="{00000000-0008-0000-0100-00005D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19" name="Check Box 1031"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20" name="Check Box 1032"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21" name="Check Box 1033"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22" name="Check Box 1034"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221</xdr:row>
      <xdr:rowOff>0</xdr:rowOff>
    </xdr:from>
    <xdr:to>
      <xdr:col>23</xdr:col>
      <xdr:colOff>259773</xdr:colOff>
      <xdr:row>223</xdr:row>
      <xdr:rowOff>69273</xdr:rowOff>
    </xdr:to>
    <xdr:grpSp>
      <xdr:nvGrpSpPr>
        <xdr:cNvPr id="1122" name="グループ化 1121">
          <a:extLst>
            <a:ext uri="{FF2B5EF4-FFF2-40B4-BE49-F238E27FC236}">
              <a16:creationId xmlns:a16="http://schemas.microsoft.com/office/drawing/2014/main" id="{00000000-0008-0000-0100-000062040000}"/>
            </a:ext>
          </a:extLst>
        </xdr:cNvPr>
        <xdr:cNvGrpSpPr/>
      </xdr:nvGrpSpPr>
      <xdr:grpSpPr>
        <a:xfrm>
          <a:off x="4580283" y="45355565"/>
          <a:ext cx="2023968" cy="466838"/>
          <a:chOff x="4698419" y="1463385"/>
          <a:chExt cx="2026230" cy="467593"/>
        </a:xfrm>
      </xdr:grpSpPr>
      <xdr:sp macro="" textlink="">
        <xdr:nvSpPr>
          <xdr:cNvPr id="1123" name="テキスト ボックス 1122">
            <a:extLst>
              <a:ext uri="{FF2B5EF4-FFF2-40B4-BE49-F238E27FC236}">
                <a16:creationId xmlns:a16="http://schemas.microsoft.com/office/drawing/2014/main" id="{00000000-0008-0000-0100-000063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23" name="Check Box 1035"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24" name="Check Box 1036"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25" name="Check Box 1037"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26" name="Check Box 1038"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226</xdr:row>
      <xdr:rowOff>0</xdr:rowOff>
    </xdr:from>
    <xdr:to>
      <xdr:col>23</xdr:col>
      <xdr:colOff>259773</xdr:colOff>
      <xdr:row>228</xdr:row>
      <xdr:rowOff>69272</xdr:rowOff>
    </xdr:to>
    <xdr:grpSp>
      <xdr:nvGrpSpPr>
        <xdr:cNvPr id="1128" name="グループ化 1127">
          <a:extLst>
            <a:ext uri="{FF2B5EF4-FFF2-40B4-BE49-F238E27FC236}">
              <a16:creationId xmlns:a16="http://schemas.microsoft.com/office/drawing/2014/main" id="{00000000-0008-0000-0100-000068040000}"/>
            </a:ext>
          </a:extLst>
        </xdr:cNvPr>
        <xdr:cNvGrpSpPr/>
      </xdr:nvGrpSpPr>
      <xdr:grpSpPr>
        <a:xfrm>
          <a:off x="4580283" y="46349478"/>
          <a:ext cx="2023968" cy="466837"/>
          <a:chOff x="4698419" y="1463386"/>
          <a:chExt cx="2026230" cy="467592"/>
        </a:xfrm>
      </xdr:grpSpPr>
      <xdr:sp macro="" textlink="">
        <xdr:nvSpPr>
          <xdr:cNvPr id="1129" name="テキスト ボックス 1128">
            <a:extLst>
              <a:ext uri="{FF2B5EF4-FFF2-40B4-BE49-F238E27FC236}">
                <a16:creationId xmlns:a16="http://schemas.microsoft.com/office/drawing/2014/main" id="{00000000-0008-0000-0100-000069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27" name="Check Box 1039"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28" name="Check Box 1040"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29" name="Check Box 1041"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30" name="Check Box 1042"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231</xdr:row>
      <xdr:rowOff>0</xdr:rowOff>
    </xdr:from>
    <xdr:to>
      <xdr:col>23</xdr:col>
      <xdr:colOff>259773</xdr:colOff>
      <xdr:row>233</xdr:row>
      <xdr:rowOff>69273</xdr:rowOff>
    </xdr:to>
    <xdr:grpSp>
      <xdr:nvGrpSpPr>
        <xdr:cNvPr id="1134" name="グループ化 1133">
          <a:extLst>
            <a:ext uri="{FF2B5EF4-FFF2-40B4-BE49-F238E27FC236}">
              <a16:creationId xmlns:a16="http://schemas.microsoft.com/office/drawing/2014/main" id="{00000000-0008-0000-0100-00006E040000}"/>
            </a:ext>
          </a:extLst>
        </xdr:cNvPr>
        <xdr:cNvGrpSpPr/>
      </xdr:nvGrpSpPr>
      <xdr:grpSpPr>
        <a:xfrm>
          <a:off x="4580283" y="47343391"/>
          <a:ext cx="2023968" cy="466839"/>
          <a:chOff x="4698419" y="1463385"/>
          <a:chExt cx="2026230" cy="467593"/>
        </a:xfrm>
      </xdr:grpSpPr>
      <xdr:sp macro="" textlink="">
        <xdr:nvSpPr>
          <xdr:cNvPr id="1135" name="テキスト ボックス 1134">
            <a:extLst>
              <a:ext uri="{FF2B5EF4-FFF2-40B4-BE49-F238E27FC236}">
                <a16:creationId xmlns:a16="http://schemas.microsoft.com/office/drawing/2014/main" id="{00000000-0008-0000-0100-00006F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31" name="Check Box 1043"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32" name="Check Box 1044"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33" name="Check Box 1045" hidden="1">
                <a:extLst>
                  <a:ext uri="{63B3BB69-23CF-44E3-9099-C40C66FF867C}">
                    <a14:compatExt spid="_x0000_s13333"/>
                  </a:ext>
                  <a:ext uri="{FF2B5EF4-FFF2-40B4-BE49-F238E27FC236}">
                    <a16:creationId xmlns:a16="http://schemas.microsoft.com/office/drawing/2014/main" id="{00000000-0008-0000-0100-00001534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34" name="Check Box 1046"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236</xdr:row>
      <xdr:rowOff>0</xdr:rowOff>
    </xdr:from>
    <xdr:to>
      <xdr:col>23</xdr:col>
      <xdr:colOff>259773</xdr:colOff>
      <xdr:row>238</xdr:row>
      <xdr:rowOff>69273</xdr:rowOff>
    </xdr:to>
    <xdr:grpSp>
      <xdr:nvGrpSpPr>
        <xdr:cNvPr id="1140" name="グループ化 1139">
          <a:extLst>
            <a:ext uri="{FF2B5EF4-FFF2-40B4-BE49-F238E27FC236}">
              <a16:creationId xmlns:a16="http://schemas.microsoft.com/office/drawing/2014/main" id="{00000000-0008-0000-0100-000074040000}"/>
            </a:ext>
          </a:extLst>
        </xdr:cNvPr>
        <xdr:cNvGrpSpPr/>
      </xdr:nvGrpSpPr>
      <xdr:grpSpPr>
        <a:xfrm>
          <a:off x="4580283" y="48337304"/>
          <a:ext cx="2023968" cy="466839"/>
          <a:chOff x="4698419" y="1463385"/>
          <a:chExt cx="2026230" cy="467593"/>
        </a:xfrm>
      </xdr:grpSpPr>
      <xdr:sp macro="" textlink="">
        <xdr:nvSpPr>
          <xdr:cNvPr id="1141" name="テキスト ボックス 1140">
            <a:extLst>
              <a:ext uri="{FF2B5EF4-FFF2-40B4-BE49-F238E27FC236}">
                <a16:creationId xmlns:a16="http://schemas.microsoft.com/office/drawing/2014/main" id="{00000000-0008-0000-0100-000075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35" name="Check Box 1047"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36" name="Check Box 1048"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37" name="Check Box 1049" hidden="1">
                <a:extLst>
                  <a:ext uri="{63B3BB69-23CF-44E3-9099-C40C66FF867C}">
                    <a14:compatExt spid="_x0000_s13337"/>
                  </a:ext>
                  <a:ext uri="{FF2B5EF4-FFF2-40B4-BE49-F238E27FC236}">
                    <a16:creationId xmlns:a16="http://schemas.microsoft.com/office/drawing/2014/main" id="{00000000-0008-0000-0100-00001934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38" name="Check Box 1050"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241</xdr:row>
      <xdr:rowOff>0</xdr:rowOff>
    </xdr:from>
    <xdr:to>
      <xdr:col>23</xdr:col>
      <xdr:colOff>259773</xdr:colOff>
      <xdr:row>243</xdr:row>
      <xdr:rowOff>69273</xdr:rowOff>
    </xdr:to>
    <xdr:grpSp>
      <xdr:nvGrpSpPr>
        <xdr:cNvPr id="1152" name="グループ化 1151">
          <a:extLst>
            <a:ext uri="{FF2B5EF4-FFF2-40B4-BE49-F238E27FC236}">
              <a16:creationId xmlns:a16="http://schemas.microsoft.com/office/drawing/2014/main" id="{00000000-0008-0000-0100-000080040000}"/>
            </a:ext>
          </a:extLst>
        </xdr:cNvPr>
        <xdr:cNvGrpSpPr/>
      </xdr:nvGrpSpPr>
      <xdr:grpSpPr>
        <a:xfrm>
          <a:off x="4580283" y="49331217"/>
          <a:ext cx="2023968" cy="466839"/>
          <a:chOff x="4698419" y="1463385"/>
          <a:chExt cx="2026230" cy="467593"/>
        </a:xfrm>
      </xdr:grpSpPr>
      <xdr:sp macro="" textlink="">
        <xdr:nvSpPr>
          <xdr:cNvPr id="1153" name="テキスト ボックス 1152">
            <a:extLst>
              <a:ext uri="{FF2B5EF4-FFF2-40B4-BE49-F238E27FC236}">
                <a16:creationId xmlns:a16="http://schemas.microsoft.com/office/drawing/2014/main" id="{00000000-0008-0000-0100-000081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43" name="Check Box 1055"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44" name="Check Box 1056" hidden="1">
                <a:extLst>
                  <a:ext uri="{63B3BB69-23CF-44E3-9099-C40C66FF867C}">
                    <a14:compatExt spid="_x0000_s13344"/>
                  </a:ext>
                  <a:ext uri="{FF2B5EF4-FFF2-40B4-BE49-F238E27FC236}">
                    <a16:creationId xmlns:a16="http://schemas.microsoft.com/office/drawing/2014/main" id="{00000000-0008-0000-0100-000020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45" name="Check Box 1057" hidden="1">
                <a:extLst>
                  <a:ext uri="{63B3BB69-23CF-44E3-9099-C40C66FF867C}">
                    <a14:compatExt spid="_x0000_s13345"/>
                  </a:ext>
                  <a:ext uri="{FF2B5EF4-FFF2-40B4-BE49-F238E27FC236}">
                    <a16:creationId xmlns:a16="http://schemas.microsoft.com/office/drawing/2014/main" id="{00000000-0008-0000-0100-00002134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46" name="Check Box 1058"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246</xdr:row>
      <xdr:rowOff>0</xdr:rowOff>
    </xdr:from>
    <xdr:to>
      <xdr:col>23</xdr:col>
      <xdr:colOff>259773</xdr:colOff>
      <xdr:row>248</xdr:row>
      <xdr:rowOff>69273</xdr:rowOff>
    </xdr:to>
    <xdr:grpSp>
      <xdr:nvGrpSpPr>
        <xdr:cNvPr id="1158" name="グループ化 1157">
          <a:extLst>
            <a:ext uri="{FF2B5EF4-FFF2-40B4-BE49-F238E27FC236}">
              <a16:creationId xmlns:a16="http://schemas.microsoft.com/office/drawing/2014/main" id="{00000000-0008-0000-0100-000086040000}"/>
            </a:ext>
          </a:extLst>
        </xdr:cNvPr>
        <xdr:cNvGrpSpPr/>
      </xdr:nvGrpSpPr>
      <xdr:grpSpPr>
        <a:xfrm>
          <a:off x="4580283" y="50325130"/>
          <a:ext cx="2023968" cy="466839"/>
          <a:chOff x="4698419" y="1463385"/>
          <a:chExt cx="2026230" cy="467593"/>
        </a:xfrm>
      </xdr:grpSpPr>
      <xdr:sp macro="" textlink="">
        <xdr:nvSpPr>
          <xdr:cNvPr id="1159" name="テキスト ボックス 1158">
            <a:extLst>
              <a:ext uri="{FF2B5EF4-FFF2-40B4-BE49-F238E27FC236}">
                <a16:creationId xmlns:a16="http://schemas.microsoft.com/office/drawing/2014/main" id="{00000000-0008-0000-0100-000087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47" name="Check Box 1059" hidden="1">
                <a:extLst>
                  <a:ext uri="{63B3BB69-23CF-44E3-9099-C40C66FF867C}">
                    <a14:compatExt spid="_x0000_s13347"/>
                  </a:ext>
                  <a:ext uri="{FF2B5EF4-FFF2-40B4-BE49-F238E27FC236}">
                    <a16:creationId xmlns:a16="http://schemas.microsoft.com/office/drawing/2014/main" id="{00000000-0008-0000-0100-00002334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48" name="Check Box 1060"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49" name="Check Box 1061"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50" name="Check Box 1062" hidden="1">
                <a:extLst>
                  <a:ext uri="{63B3BB69-23CF-44E3-9099-C40C66FF867C}">
                    <a14:compatExt spid="_x0000_s13350"/>
                  </a:ext>
                  <a:ext uri="{FF2B5EF4-FFF2-40B4-BE49-F238E27FC236}">
                    <a16:creationId xmlns:a16="http://schemas.microsoft.com/office/drawing/2014/main" id="{00000000-0008-0000-0100-000026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251</xdr:row>
      <xdr:rowOff>0</xdr:rowOff>
    </xdr:from>
    <xdr:to>
      <xdr:col>23</xdr:col>
      <xdr:colOff>259773</xdr:colOff>
      <xdr:row>253</xdr:row>
      <xdr:rowOff>69273</xdr:rowOff>
    </xdr:to>
    <xdr:grpSp>
      <xdr:nvGrpSpPr>
        <xdr:cNvPr id="1164" name="グループ化 1163">
          <a:extLst>
            <a:ext uri="{FF2B5EF4-FFF2-40B4-BE49-F238E27FC236}">
              <a16:creationId xmlns:a16="http://schemas.microsoft.com/office/drawing/2014/main" id="{00000000-0008-0000-0100-00008C040000}"/>
            </a:ext>
          </a:extLst>
        </xdr:cNvPr>
        <xdr:cNvGrpSpPr/>
      </xdr:nvGrpSpPr>
      <xdr:grpSpPr>
        <a:xfrm>
          <a:off x="4580283" y="51319043"/>
          <a:ext cx="2023968" cy="466839"/>
          <a:chOff x="4698419" y="1463386"/>
          <a:chExt cx="2026230" cy="467592"/>
        </a:xfrm>
      </xdr:grpSpPr>
      <xdr:sp macro="" textlink="">
        <xdr:nvSpPr>
          <xdr:cNvPr id="1165" name="テキスト ボックス 1164">
            <a:extLst>
              <a:ext uri="{FF2B5EF4-FFF2-40B4-BE49-F238E27FC236}">
                <a16:creationId xmlns:a16="http://schemas.microsoft.com/office/drawing/2014/main" id="{00000000-0008-0000-0100-00008D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51" name="Check Box 1063" hidden="1">
                <a:extLst>
                  <a:ext uri="{63B3BB69-23CF-44E3-9099-C40C66FF867C}">
                    <a14:compatExt spid="_x0000_s13351"/>
                  </a:ext>
                  <a:ext uri="{FF2B5EF4-FFF2-40B4-BE49-F238E27FC236}">
                    <a16:creationId xmlns:a16="http://schemas.microsoft.com/office/drawing/2014/main" id="{00000000-0008-0000-0100-00002734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52" name="Check Box 1064" hidden="1">
                <a:extLst>
                  <a:ext uri="{63B3BB69-23CF-44E3-9099-C40C66FF867C}">
                    <a14:compatExt spid="_x0000_s13352"/>
                  </a:ext>
                  <a:ext uri="{FF2B5EF4-FFF2-40B4-BE49-F238E27FC236}">
                    <a16:creationId xmlns:a16="http://schemas.microsoft.com/office/drawing/2014/main" id="{00000000-0008-0000-0100-000028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53" name="Check Box 1065" hidden="1">
                <a:extLst>
                  <a:ext uri="{63B3BB69-23CF-44E3-9099-C40C66FF867C}">
                    <a14:compatExt spid="_x0000_s13353"/>
                  </a:ext>
                  <a:ext uri="{FF2B5EF4-FFF2-40B4-BE49-F238E27FC236}">
                    <a16:creationId xmlns:a16="http://schemas.microsoft.com/office/drawing/2014/main" id="{00000000-0008-0000-0100-00002934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54" name="Check Box 1066"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256</xdr:row>
      <xdr:rowOff>0</xdr:rowOff>
    </xdr:from>
    <xdr:to>
      <xdr:col>23</xdr:col>
      <xdr:colOff>259773</xdr:colOff>
      <xdr:row>258</xdr:row>
      <xdr:rowOff>69273</xdr:rowOff>
    </xdr:to>
    <xdr:grpSp>
      <xdr:nvGrpSpPr>
        <xdr:cNvPr id="1170" name="グループ化 1169">
          <a:extLst>
            <a:ext uri="{FF2B5EF4-FFF2-40B4-BE49-F238E27FC236}">
              <a16:creationId xmlns:a16="http://schemas.microsoft.com/office/drawing/2014/main" id="{00000000-0008-0000-0100-000092040000}"/>
            </a:ext>
          </a:extLst>
        </xdr:cNvPr>
        <xdr:cNvGrpSpPr/>
      </xdr:nvGrpSpPr>
      <xdr:grpSpPr>
        <a:xfrm>
          <a:off x="4580283" y="52312957"/>
          <a:ext cx="2023968" cy="466838"/>
          <a:chOff x="4698419" y="1463385"/>
          <a:chExt cx="2026230" cy="467593"/>
        </a:xfrm>
      </xdr:grpSpPr>
      <xdr:sp macro="" textlink="">
        <xdr:nvSpPr>
          <xdr:cNvPr id="1171" name="テキスト ボックス 1170">
            <a:extLst>
              <a:ext uri="{FF2B5EF4-FFF2-40B4-BE49-F238E27FC236}">
                <a16:creationId xmlns:a16="http://schemas.microsoft.com/office/drawing/2014/main" id="{00000000-0008-0000-0100-000093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55" name="Check Box 1067" hidden="1">
                <a:extLst>
                  <a:ext uri="{63B3BB69-23CF-44E3-9099-C40C66FF867C}">
                    <a14:compatExt spid="_x0000_s13355"/>
                  </a:ext>
                  <a:ext uri="{FF2B5EF4-FFF2-40B4-BE49-F238E27FC236}">
                    <a16:creationId xmlns:a16="http://schemas.microsoft.com/office/drawing/2014/main" id="{00000000-0008-0000-0100-00002B34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56" name="Check Box 1068" hidden="1">
                <a:extLst>
                  <a:ext uri="{63B3BB69-23CF-44E3-9099-C40C66FF867C}">
                    <a14:compatExt spid="_x0000_s13356"/>
                  </a:ext>
                  <a:ext uri="{FF2B5EF4-FFF2-40B4-BE49-F238E27FC236}">
                    <a16:creationId xmlns:a16="http://schemas.microsoft.com/office/drawing/2014/main" id="{00000000-0008-0000-0100-00002C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57" name="Check Box 1069" hidden="1">
                <a:extLst>
                  <a:ext uri="{63B3BB69-23CF-44E3-9099-C40C66FF867C}">
                    <a14:compatExt spid="_x0000_s13357"/>
                  </a:ext>
                  <a:ext uri="{FF2B5EF4-FFF2-40B4-BE49-F238E27FC236}">
                    <a16:creationId xmlns:a16="http://schemas.microsoft.com/office/drawing/2014/main" id="{00000000-0008-0000-0100-00002D34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58" name="Check Box 1070" hidden="1">
                <a:extLst>
                  <a:ext uri="{63B3BB69-23CF-44E3-9099-C40C66FF867C}">
                    <a14:compatExt spid="_x0000_s13358"/>
                  </a:ext>
                  <a:ext uri="{FF2B5EF4-FFF2-40B4-BE49-F238E27FC236}">
                    <a16:creationId xmlns:a16="http://schemas.microsoft.com/office/drawing/2014/main" id="{00000000-0008-0000-0100-00002E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261</xdr:row>
      <xdr:rowOff>0</xdr:rowOff>
    </xdr:from>
    <xdr:to>
      <xdr:col>23</xdr:col>
      <xdr:colOff>259773</xdr:colOff>
      <xdr:row>263</xdr:row>
      <xdr:rowOff>69273</xdr:rowOff>
    </xdr:to>
    <xdr:grpSp>
      <xdr:nvGrpSpPr>
        <xdr:cNvPr id="1188" name="グループ化 1187">
          <a:extLst>
            <a:ext uri="{FF2B5EF4-FFF2-40B4-BE49-F238E27FC236}">
              <a16:creationId xmlns:a16="http://schemas.microsoft.com/office/drawing/2014/main" id="{00000000-0008-0000-0100-0000A4040000}"/>
            </a:ext>
          </a:extLst>
        </xdr:cNvPr>
        <xdr:cNvGrpSpPr/>
      </xdr:nvGrpSpPr>
      <xdr:grpSpPr>
        <a:xfrm>
          <a:off x="4580283" y="53306870"/>
          <a:ext cx="2023968" cy="466838"/>
          <a:chOff x="4698419" y="1463385"/>
          <a:chExt cx="2026230" cy="467593"/>
        </a:xfrm>
      </xdr:grpSpPr>
      <xdr:sp macro="" textlink="">
        <xdr:nvSpPr>
          <xdr:cNvPr id="1189" name="テキスト ボックス 1188">
            <a:extLst>
              <a:ext uri="{FF2B5EF4-FFF2-40B4-BE49-F238E27FC236}">
                <a16:creationId xmlns:a16="http://schemas.microsoft.com/office/drawing/2014/main" id="{00000000-0008-0000-0100-0000A5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67" name="Check Box 1079" hidden="1">
                <a:extLst>
                  <a:ext uri="{63B3BB69-23CF-44E3-9099-C40C66FF867C}">
                    <a14:compatExt spid="_x0000_s13367"/>
                  </a:ext>
                  <a:ext uri="{FF2B5EF4-FFF2-40B4-BE49-F238E27FC236}">
                    <a16:creationId xmlns:a16="http://schemas.microsoft.com/office/drawing/2014/main" id="{00000000-0008-0000-0100-00003734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68" name="Check Box 1080" hidden="1">
                <a:extLst>
                  <a:ext uri="{63B3BB69-23CF-44E3-9099-C40C66FF867C}">
                    <a14:compatExt spid="_x0000_s13368"/>
                  </a:ext>
                  <a:ext uri="{FF2B5EF4-FFF2-40B4-BE49-F238E27FC236}">
                    <a16:creationId xmlns:a16="http://schemas.microsoft.com/office/drawing/2014/main" id="{00000000-0008-0000-0100-000038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69" name="Check Box 1081" hidden="1">
                <a:extLst>
                  <a:ext uri="{63B3BB69-23CF-44E3-9099-C40C66FF867C}">
                    <a14:compatExt spid="_x0000_s13369"/>
                  </a:ext>
                  <a:ext uri="{FF2B5EF4-FFF2-40B4-BE49-F238E27FC236}">
                    <a16:creationId xmlns:a16="http://schemas.microsoft.com/office/drawing/2014/main" id="{00000000-0008-0000-0100-00003934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70" name="Check Box 1082" hidden="1">
                <a:extLst>
                  <a:ext uri="{63B3BB69-23CF-44E3-9099-C40C66FF867C}">
                    <a14:compatExt spid="_x0000_s13370"/>
                  </a:ext>
                  <a:ext uri="{FF2B5EF4-FFF2-40B4-BE49-F238E27FC236}">
                    <a16:creationId xmlns:a16="http://schemas.microsoft.com/office/drawing/2014/main" id="{00000000-0008-0000-0100-00003A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266</xdr:row>
      <xdr:rowOff>0</xdr:rowOff>
    </xdr:from>
    <xdr:to>
      <xdr:col>23</xdr:col>
      <xdr:colOff>259773</xdr:colOff>
      <xdr:row>268</xdr:row>
      <xdr:rowOff>69273</xdr:rowOff>
    </xdr:to>
    <xdr:grpSp>
      <xdr:nvGrpSpPr>
        <xdr:cNvPr id="1194" name="グループ化 1193">
          <a:extLst>
            <a:ext uri="{FF2B5EF4-FFF2-40B4-BE49-F238E27FC236}">
              <a16:creationId xmlns:a16="http://schemas.microsoft.com/office/drawing/2014/main" id="{00000000-0008-0000-0100-0000AA040000}"/>
            </a:ext>
          </a:extLst>
        </xdr:cNvPr>
        <xdr:cNvGrpSpPr/>
      </xdr:nvGrpSpPr>
      <xdr:grpSpPr>
        <a:xfrm>
          <a:off x="4580283" y="54300783"/>
          <a:ext cx="2023968" cy="466838"/>
          <a:chOff x="4698419" y="1463385"/>
          <a:chExt cx="2026230" cy="467593"/>
        </a:xfrm>
      </xdr:grpSpPr>
      <xdr:sp macro="" textlink="">
        <xdr:nvSpPr>
          <xdr:cNvPr id="1195" name="テキスト ボックス 1194">
            <a:extLst>
              <a:ext uri="{FF2B5EF4-FFF2-40B4-BE49-F238E27FC236}">
                <a16:creationId xmlns:a16="http://schemas.microsoft.com/office/drawing/2014/main" id="{00000000-0008-0000-0100-0000AB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71" name="Check Box 1083" hidden="1">
                <a:extLst>
                  <a:ext uri="{63B3BB69-23CF-44E3-9099-C40C66FF867C}">
                    <a14:compatExt spid="_x0000_s13371"/>
                  </a:ext>
                  <a:ext uri="{FF2B5EF4-FFF2-40B4-BE49-F238E27FC236}">
                    <a16:creationId xmlns:a16="http://schemas.microsoft.com/office/drawing/2014/main" id="{00000000-0008-0000-0100-00003B34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72" name="Check Box 1084" hidden="1">
                <a:extLst>
                  <a:ext uri="{63B3BB69-23CF-44E3-9099-C40C66FF867C}">
                    <a14:compatExt spid="_x0000_s13372"/>
                  </a:ext>
                  <a:ext uri="{FF2B5EF4-FFF2-40B4-BE49-F238E27FC236}">
                    <a16:creationId xmlns:a16="http://schemas.microsoft.com/office/drawing/2014/main" id="{00000000-0008-0000-0100-00003C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73" name="Check Box 1085" hidden="1">
                <a:extLst>
                  <a:ext uri="{63B3BB69-23CF-44E3-9099-C40C66FF867C}">
                    <a14:compatExt spid="_x0000_s13373"/>
                  </a:ext>
                  <a:ext uri="{FF2B5EF4-FFF2-40B4-BE49-F238E27FC236}">
                    <a16:creationId xmlns:a16="http://schemas.microsoft.com/office/drawing/2014/main" id="{00000000-0008-0000-0100-00003D340000}"/>
                  </a:ext>
                </a:extLst>
              </xdr:cNvPr>
              <xdr:cNvSpPr/>
            </xdr:nvSpPr>
            <xdr:spPr bwMode="auto">
              <a:xfrm>
                <a:off x="5596370" y="1463385"/>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74" name="Check Box 1086" hidden="1">
                <a:extLst>
                  <a:ext uri="{63B3BB69-23CF-44E3-9099-C40C66FF867C}">
                    <a14:compatExt spid="_x0000_s13374"/>
                  </a:ext>
                  <a:ext uri="{FF2B5EF4-FFF2-40B4-BE49-F238E27FC236}">
                    <a16:creationId xmlns:a16="http://schemas.microsoft.com/office/drawing/2014/main" id="{00000000-0008-0000-0100-00003E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271</xdr:row>
      <xdr:rowOff>0</xdr:rowOff>
    </xdr:from>
    <xdr:to>
      <xdr:col>23</xdr:col>
      <xdr:colOff>259773</xdr:colOff>
      <xdr:row>273</xdr:row>
      <xdr:rowOff>69272</xdr:rowOff>
    </xdr:to>
    <xdr:grpSp>
      <xdr:nvGrpSpPr>
        <xdr:cNvPr id="1212" name="グループ化 1211">
          <a:extLst>
            <a:ext uri="{FF2B5EF4-FFF2-40B4-BE49-F238E27FC236}">
              <a16:creationId xmlns:a16="http://schemas.microsoft.com/office/drawing/2014/main" id="{00000000-0008-0000-0100-0000BC040000}"/>
            </a:ext>
          </a:extLst>
        </xdr:cNvPr>
        <xdr:cNvGrpSpPr/>
      </xdr:nvGrpSpPr>
      <xdr:grpSpPr>
        <a:xfrm>
          <a:off x="4580283" y="55294696"/>
          <a:ext cx="2023968" cy="466837"/>
          <a:chOff x="4698419" y="1463386"/>
          <a:chExt cx="2026230" cy="467592"/>
        </a:xfrm>
      </xdr:grpSpPr>
      <xdr:sp macro="" textlink="">
        <xdr:nvSpPr>
          <xdr:cNvPr id="1213" name="テキスト ボックス 1212">
            <a:extLst>
              <a:ext uri="{FF2B5EF4-FFF2-40B4-BE49-F238E27FC236}">
                <a16:creationId xmlns:a16="http://schemas.microsoft.com/office/drawing/2014/main" id="{00000000-0008-0000-0100-0000BD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83" name="Check Box 1095" hidden="1">
                <a:extLst>
                  <a:ext uri="{63B3BB69-23CF-44E3-9099-C40C66FF867C}">
                    <a14:compatExt spid="_x0000_s13383"/>
                  </a:ext>
                  <a:ext uri="{FF2B5EF4-FFF2-40B4-BE49-F238E27FC236}">
                    <a16:creationId xmlns:a16="http://schemas.microsoft.com/office/drawing/2014/main" id="{00000000-0008-0000-0100-00004734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84" name="Check Box 1096" hidden="1">
                <a:extLst>
                  <a:ext uri="{63B3BB69-23CF-44E3-9099-C40C66FF867C}">
                    <a14:compatExt spid="_x0000_s13384"/>
                  </a:ext>
                  <a:ext uri="{FF2B5EF4-FFF2-40B4-BE49-F238E27FC236}">
                    <a16:creationId xmlns:a16="http://schemas.microsoft.com/office/drawing/2014/main" id="{00000000-0008-0000-0100-000048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85" name="Check Box 1097" hidden="1">
                <a:extLst>
                  <a:ext uri="{63B3BB69-23CF-44E3-9099-C40C66FF867C}">
                    <a14:compatExt spid="_x0000_s13385"/>
                  </a:ext>
                  <a:ext uri="{FF2B5EF4-FFF2-40B4-BE49-F238E27FC236}">
                    <a16:creationId xmlns:a16="http://schemas.microsoft.com/office/drawing/2014/main" id="{00000000-0008-0000-0100-000049340000}"/>
                  </a:ext>
                </a:extLst>
              </xdr:cNvPr>
              <xdr:cNvSpPr/>
            </xdr:nvSpPr>
            <xdr:spPr bwMode="auto">
              <a:xfrm>
                <a:off x="5596370" y="1463386"/>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86" name="Check Box 1098" hidden="1">
                <a:extLst>
                  <a:ext uri="{63B3BB69-23CF-44E3-9099-C40C66FF867C}">
                    <a14:compatExt spid="_x0000_s13386"/>
                  </a:ext>
                  <a:ext uri="{FF2B5EF4-FFF2-40B4-BE49-F238E27FC236}">
                    <a16:creationId xmlns:a16="http://schemas.microsoft.com/office/drawing/2014/main" id="{00000000-0008-0000-0100-00004A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166688</xdr:colOff>
      <xdr:row>6</xdr:row>
      <xdr:rowOff>39688</xdr:rowOff>
    </xdr:from>
    <xdr:to>
      <xdr:col>17</xdr:col>
      <xdr:colOff>15874</xdr:colOff>
      <xdr:row>7</xdr:row>
      <xdr:rowOff>166688</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3422506" y="1511733"/>
          <a:ext cx="1234641" cy="326160"/>
          <a:chOff x="3500438" y="15065376"/>
          <a:chExt cx="1238249" cy="325437"/>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11</xdr:row>
      <xdr:rowOff>31750</xdr:rowOff>
    </xdr:from>
    <xdr:to>
      <xdr:col>17</xdr:col>
      <xdr:colOff>79375</xdr:colOff>
      <xdr:row>12</xdr:row>
      <xdr:rowOff>174624</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3462193" y="2499591"/>
          <a:ext cx="1258455" cy="342033"/>
          <a:chOff x="3500438" y="15065376"/>
          <a:chExt cx="1238249" cy="325437"/>
        </a:xfrm>
      </xdr:grpSpPr>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16</xdr:row>
      <xdr:rowOff>23812</xdr:rowOff>
    </xdr:from>
    <xdr:to>
      <xdr:col>17</xdr:col>
      <xdr:colOff>63499</xdr:colOff>
      <xdr:row>17</xdr:row>
      <xdr:rowOff>166687</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470131" y="3487448"/>
          <a:ext cx="1234641" cy="342034"/>
          <a:chOff x="3500438" y="15065376"/>
          <a:chExt cx="1238249" cy="325437"/>
        </a:xfrm>
      </xdr:grpSpPr>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21</xdr:row>
      <xdr:rowOff>23813</xdr:rowOff>
    </xdr:from>
    <xdr:to>
      <xdr:col>17</xdr:col>
      <xdr:colOff>55561</xdr:colOff>
      <xdr:row>22</xdr:row>
      <xdr:rowOff>166687</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462193" y="4483245"/>
          <a:ext cx="1234641" cy="342033"/>
          <a:chOff x="3500438" y="15065376"/>
          <a:chExt cx="1238249" cy="325437"/>
        </a:xfrm>
      </xdr:grpSpPr>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26</xdr:row>
      <xdr:rowOff>23812</xdr:rowOff>
    </xdr:from>
    <xdr:to>
      <xdr:col>17</xdr:col>
      <xdr:colOff>79374</xdr:colOff>
      <xdr:row>27</xdr:row>
      <xdr:rowOff>166687</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3486006" y="5479039"/>
          <a:ext cx="1234641" cy="342034"/>
          <a:chOff x="3500438" y="15065376"/>
          <a:chExt cx="1238249" cy="325437"/>
        </a:xfrm>
      </xdr:grpSpPr>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31</xdr:row>
      <xdr:rowOff>15875</xdr:rowOff>
    </xdr:from>
    <xdr:to>
      <xdr:col>17</xdr:col>
      <xdr:colOff>71436</xdr:colOff>
      <xdr:row>32</xdr:row>
      <xdr:rowOff>158749</xdr:rowOff>
    </xdr:to>
    <xdr:grpSp>
      <xdr:nvGrpSpPr>
        <xdr:cNvPr id="22" name="グループ化 21">
          <a:extLst>
            <a:ext uri="{FF2B5EF4-FFF2-40B4-BE49-F238E27FC236}">
              <a16:creationId xmlns:a16="http://schemas.microsoft.com/office/drawing/2014/main" id="{00000000-0008-0000-0200-000016000000}"/>
            </a:ext>
          </a:extLst>
        </xdr:cNvPr>
        <xdr:cNvGrpSpPr/>
      </xdr:nvGrpSpPr>
      <xdr:grpSpPr>
        <a:xfrm>
          <a:off x="3478068" y="6466898"/>
          <a:ext cx="1234641" cy="342033"/>
          <a:chOff x="3500438" y="15065376"/>
          <a:chExt cx="1238249" cy="325437"/>
        </a:xfrm>
      </xdr:grpSpPr>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36</xdr:row>
      <xdr:rowOff>39687</xdr:rowOff>
    </xdr:from>
    <xdr:to>
      <xdr:col>17</xdr:col>
      <xdr:colOff>71435</xdr:colOff>
      <xdr:row>37</xdr:row>
      <xdr:rowOff>182562</xdr:rowOff>
    </xdr:to>
    <xdr:grpSp>
      <xdr:nvGrpSpPr>
        <xdr:cNvPr id="26" name="グループ化 25">
          <a:extLst>
            <a:ext uri="{FF2B5EF4-FFF2-40B4-BE49-F238E27FC236}">
              <a16:creationId xmlns:a16="http://schemas.microsoft.com/office/drawing/2014/main" id="{00000000-0008-0000-0200-00001A000000}"/>
            </a:ext>
          </a:extLst>
        </xdr:cNvPr>
        <xdr:cNvGrpSpPr/>
      </xdr:nvGrpSpPr>
      <xdr:grpSpPr>
        <a:xfrm>
          <a:off x="3478067" y="7486505"/>
          <a:ext cx="1234641" cy="342034"/>
          <a:chOff x="3500438" y="15065376"/>
          <a:chExt cx="1238249" cy="325437"/>
        </a:xfrm>
      </xdr:grpSpPr>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41</xdr:row>
      <xdr:rowOff>7938</xdr:rowOff>
    </xdr:from>
    <xdr:to>
      <xdr:col>17</xdr:col>
      <xdr:colOff>79373</xdr:colOff>
      <xdr:row>42</xdr:row>
      <xdr:rowOff>150812</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3486005" y="8450552"/>
          <a:ext cx="1234641" cy="342033"/>
          <a:chOff x="3500438" y="15065376"/>
          <a:chExt cx="1238249" cy="325437"/>
        </a:xfrm>
      </xdr:grpSpPr>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46</xdr:row>
      <xdr:rowOff>23812</xdr:rowOff>
    </xdr:from>
    <xdr:to>
      <xdr:col>17</xdr:col>
      <xdr:colOff>95248</xdr:colOff>
      <xdr:row>47</xdr:row>
      <xdr:rowOff>166687</xdr:rowOff>
    </xdr:to>
    <xdr:grpSp>
      <xdr:nvGrpSpPr>
        <xdr:cNvPr id="34" name="グループ化 33">
          <a:extLst>
            <a:ext uri="{FF2B5EF4-FFF2-40B4-BE49-F238E27FC236}">
              <a16:creationId xmlns:a16="http://schemas.microsoft.com/office/drawing/2014/main" id="{00000000-0008-0000-0200-000022000000}"/>
            </a:ext>
          </a:extLst>
        </xdr:cNvPr>
        <xdr:cNvGrpSpPr/>
      </xdr:nvGrpSpPr>
      <xdr:grpSpPr>
        <a:xfrm>
          <a:off x="3501880" y="9462221"/>
          <a:ext cx="1234641" cy="342034"/>
          <a:chOff x="3500438" y="15065376"/>
          <a:chExt cx="1238249" cy="325437"/>
        </a:xfrm>
      </xdr:grpSpPr>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51</xdr:row>
      <xdr:rowOff>31750</xdr:rowOff>
    </xdr:from>
    <xdr:to>
      <xdr:col>17</xdr:col>
      <xdr:colOff>111124</xdr:colOff>
      <xdr:row>52</xdr:row>
      <xdr:rowOff>174624</xdr:rowOff>
    </xdr:to>
    <xdr:grpSp>
      <xdr:nvGrpSpPr>
        <xdr:cNvPr id="38" name="グループ化 37">
          <a:extLst>
            <a:ext uri="{FF2B5EF4-FFF2-40B4-BE49-F238E27FC236}">
              <a16:creationId xmlns:a16="http://schemas.microsoft.com/office/drawing/2014/main" id="{00000000-0008-0000-0200-000026000000}"/>
            </a:ext>
          </a:extLst>
        </xdr:cNvPr>
        <xdr:cNvGrpSpPr/>
      </xdr:nvGrpSpPr>
      <xdr:grpSpPr>
        <a:xfrm>
          <a:off x="3517756" y="10465955"/>
          <a:ext cx="1234641" cy="342033"/>
          <a:chOff x="3500438" y="15065376"/>
          <a:chExt cx="1238249" cy="325437"/>
        </a:xfrm>
      </xdr:grpSpPr>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56</xdr:row>
      <xdr:rowOff>23812</xdr:rowOff>
    </xdr:from>
    <xdr:to>
      <xdr:col>17</xdr:col>
      <xdr:colOff>95249</xdr:colOff>
      <xdr:row>57</xdr:row>
      <xdr:rowOff>166687</xdr:rowOff>
    </xdr:to>
    <xdr:grpSp>
      <xdr:nvGrpSpPr>
        <xdr:cNvPr id="42" name="グループ化 41">
          <a:extLst>
            <a:ext uri="{FF2B5EF4-FFF2-40B4-BE49-F238E27FC236}">
              <a16:creationId xmlns:a16="http://schemas.microsoft.com/office/drawing/2014/main" id="{00000000-0008-0000-0200-00002A000000}"/>
            </a:ext>
          </a:extLst>
        </xdr:cNvPr>
        <xdr:cNvGrpSpPr/>
      </xdr:nvGrpSpPr>
      <xdr:grpSpPr>
        <a:xfrm>
          <a:off x="3501881" y="11453812"/>
          <a:ext cx="1234641" cy="342034"/>
          <a:chOff x="3500438" y="15065376"/>
          <a:chExt cx="1238249" cy="325437"/>
        </a:xfrm>
      </xdr:grpSpPr>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61</xdr:row>
      <xdr:rowOff>23813</xdr:rowOff>
    </xdr:from>
    <xdr:to>
      <xdr:col>17</xdr:col>
      <xdr:colOff>87311</xdr:colOff>
      <xdr:row>62</xdr:row>
      <xdr:rowOff>166687</xdr:rowOff>
    </xdr:to>
    <xdr:grpSp>
      <xdr:nvGrpSpPr>
        <xdr:cNvPr id="46" name="グループ化 45">
          <a:extLst>
            <a:ext uri="{FF2B5EF4-FFF2-40B4-BE49-F238E27FC236}">
              <a16:creationId xmlns:a16="http://schemas.microsoft.com/office/drawing/2014/main" id="{00000000-0008-0000-0200-00002E000000}"/>
            </a:ext>
          </a:extLst>
        </xdr:cNvPr>
        <xdr:cNvGrpSpPr/>
      </xdr:nvGrpSpPr>
      <xdr:grpSpPr>
        <a:xfrm>
          <a:off x="3493943" y="12449608"/>
          <a:ext cx="1234641" cy="342034"/>
          <a:chOff x="3500438" y="15065376"/>
          <a:chExt cx="1238249" cy="325437"/>
        </a:xfrm>
      </xdr:grpSpPr>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166688</xdr:colOff>
      <xdr:row>75</xdr:row>
      <xdr:rowOff>39688</xdr:rowOff>
    </xdr:from>
    <xdr:to>
      <xdr:col>17</xdr:col>
      <xdr:colOff>15874</xdr:colOff>
      <xdr:row>76</xdr:row>
      <xdr:rowOff>166688</xdr:rowOff>
    </xdr:to>
    <xdr:grpSp>
      <xdr:nvGrpSpPr>
        <xdr:cNvPr id="215" name="グループ化 214">
          <a:extLst>
            <a:ext uri="{FF2B5EF4-FFF2-40B4-BE49-F238E27FC236}">
              <a16:creationId xmlns:a16="http://schemas.microsoft.com/office/drawing/2014/main" id="{00000000-0008-0000-0200-0000D7000000}"/>
            </a:ext>
          </a:extLst>
        </xdr:cNvPr>
        <xdr:cNvGrpSpPr/>
      </xdr:nvGrpSpPr>
      <xdr:grpSpPr>
        <a:xfrm>
          <a:off x="3422506" y="15582756"/>
          <a:ext cx="1234641" cy="326159"/>
          <a:chOff x="3500438" y="15065376"/>
          <a:chExt cx="1238249" cy="325437"/>
        </a:xfrm>
      </xdr:grpSpPr>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39" name="Check Box 395" hidden="1">
                <a:extLst>
                  <a:ext uri="{63B3BB69-23CF-44E3-9099-C40C66FF867C}">
                    <a14:compatExt spid="_x0000_s6539"/>
                  </a:ext>
                  <a:ext uri="{FF2B5EF4-FFF2-40B4-BE49-F238E27FC236}">
                    <a16:creationId xmlns:a16="http://schemas.microsoft.com/office/drawing/2014/main" id="{00000000-0008-0000-0200-00008B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40" name="Check Box 396" hidden="1">
                <a:extLst>
                  <a:ext uri="{63B3BB69-23CF-44E3-9099-C40C66FF867C}">
                    <a14:compatExt spid="_x0000_s6540"/>
                  </a:ext>
                  <a:ext uri="{FF2B5EF4-FFF2-40B4-BE49-F238E27FC236}">
                    <a16:creationId xmlns:a16="http://schemas.microsoft.com/office/drawing/2014/main" id="{00000000-0008-0000-0200-00008C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80</xdr:row>
      <xdr:rowOff>31750</xdr:rowOff>
    </xdr:from>
    <xdr:to>
      <xdr:col>17</xdr:col>
      <xdr:colOff>79375</xdr:colOff>
      <xdr:row>81</xdr:row>
      <xdr:rowOff>174624</xdr:rowOff>
    </xdr:to>
    <xdr:grpSp>
      <xdr:nvGrpSpPr>
        <xdr:cNvPr id="219" name="グループ化 218">
          <a:extLst>
            <a:ext uri="{FF2B5EF4-FFF2-40B4-BE49-F238E27FC236}">
              <a16:creationId xmlns:a16="http://schemas.microsoft.com/office/drawing/2014/main" id="{00000000-0008-0000-0200-0000DB000000}"/>
            </a:ext>
          </a:extLst>
        </xdr:cNvPr>
        <xdr:cNvGrpSpPr/>
      </xdr:nvGrpSpPr>
      <xdr:grpSpPr>
        <a:xfrm>
          <a:off x="3462193" y="16570614"/>
          <a:ext cx="1258455" cy="342033"/>
          <a:chOff x="3500438" y="15065376"/>
          <a:chExt cx="1238249" cy="325437"/>
        </a:xfrm>
      </xdr:grpSpPr>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41" name="Check Box 397" hidden="1">
                <a:extLst>
                  <a:ext uri="{63B3BB69-23CF-44E3-9099-C40C66FF867C}">
                    <a14:compatExt spid="_x0000_s6541"/>
                  </a:ext>
                  <a:ext uri="{FF2B5EF4-FFF2-40B4-BE49-F238E27FC236}">
                    <a16:creationId xmlns:a16="http://schemas.microsoft.com/office/drawing/2014/main" id="{00000000-0008-0000-0200-00008D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42" name="Check Box 398" hidden="1">
                <a:extLst>
                  <a:ext uri="{63B3BB69-23CF-44E3-9099-C40C66FF867C}">
                    <a14:compatExt spid="_x0000_s6542"/>
                  </a:ext>
                  <a:ext uri="{FF2B5EF4-FFF2-40B4-BE49-F238E27FC236}">
                    <a16:creationId xmlns:a16="http://schemas.microsoft.com/office/drawing/2014/main" id="{00000000-0008-0000-0200-00008E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85</xdr:row>
      <xdr:rowOff>23812</xdr:rowOff>
    </xdr:from>
    <xdr:to>
      <xdr:col>17</xdr:col>
      <xdr:colOff>63499</xdr:colOff>
      <xdr:row>86</xdr:row>
      <xdr:rowOff>166687</xdr:rowOff>
    </xdr:to>
    <xdr:grpSp>
      <xdr:nvGrpSpPr>
        <xdr:cNvPr id="223" name="グループ化 222">
          <a:extLst>
            <a:ext uri="{FF2B5EF4-FFF2-40B4-BE49-F238E27FC236}">
              <a16:creationId xmlns:a16="http://schemas.microsoft.com/office/drawing/2014/main" id="{00000000-0008-0000-0200-0000DF000000}"/>
            </a:ext>
          </a:extLst>
        </xdr:cNvPr>
        <xdr:cNvGrpSpPr/>
      </xdr:nvGrpSpPr>
      <xdr:grpSpPr>
        <a:xfrm>
          <a:off x="3470131" y="17558471"/>
          <a:ext cx="1234641" cy="342034"/>
          <a:chOff x="3500438" y="15065376"/>
          <a:chExt cx="1238249" cy="325437"/>
        </a:xfrm>
      </xdr:grpSpPr>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6543" name="Check Box 399" hidden="1">
                <a:extLst>
                  <a:ext uri="{63B3BB69-23CF-44E3-9099-C40C66FF867C}">
                    <a14:compatExt spid="_x0000_s6543"/>
                  </a:ext>
                  <a:ext uri="{FF2B5EF4-FFF2-40B4-BE49-F238E27FC236}">
                    <a16:creationId xmlns:a16="http://schemas.microsoft.com/office/drawing/2014/main" id="{00000000-0008-0000-0200-00008F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44" name="Check Box 400" hidden="1">
                <a:extLst>
                  <a:ext uri="{63B3BB69-23CF-44E3-9099-C40C66FF867C}">
                    <a14:compatExt spid="_x0000_s6544"/>
                  </a:ext>
                  <a:ext uri="{FF2B5EF4-FFF2-40B4-BE49-F238E27FC236}">
                    <a16:creationId xmlns:a16="http://schemas.microsoft.com/office/drawing/2014/main" id="{00000000-0008-0000-0200-000090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90</xdr:row>
      <xdr:rowOff>23813</xdr:rowOff>
    </xdr:from>
    <xdr:to>
      <xdr:col>17</xdr:col>
      <xdr:colOff>55561</xdr:colOff>
      <xdr:row>91</xdr:row>
      <xdr:rowOff>166687</xdr:rowOff>
    </xdr:to>
    <xdr:grpSp>
      <xdr:nvGrpSpPr>
        <xdr:cNvPr id="227" name="グループ化 226">
          <a:extLst>
            <a:ext uri="{FF2B5EF4-FFF2-40B4-BE49-F238E27FC236}">
              <a16:creationId xmlns:a16="http://schemas.microsoft.com/office/drawing/2014/main" id="{00000000-0008-0000-0200-0000E3000000}"/>
            </a:ext>
          </a:extLst>
        </xdr:cNvPr>
        <xdr:cNvGrpSpPr/>
      </xdr:nvGrpSpPr>
      <xdr:grpSpPr>
        <a:xfrm>
          <a:off x="3462193" y="18554268"/>
          <a:ext cx="1234641" cy="342033"/>
          <a:chOff x="3500438" y="15065376"/>
          <a:chExt cx="1238249" cy="325437"/>
        </a:xfrm>
      </xdr:grpSpPr>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45" name="Check Box 401" hidden="1">
                <a:extLst>
                  <a:ext uri="{63B3BB69-23CF-44E3-9099-C40C66FF867C}">
                    <a14:compatExt spid="_x0000_s6545"/>
                  </a:ext>
                  <a:ext uri="{FF2B5EF4-FFF2-40B4-BE49-F238E27FC236}">
                    <a16:creationId xmlns:a16="http://schemas.microsoft.com/office/drawing/2014/main" id="{00000000-0008-0000-0200-000091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46" name="Check Box 402" hidden="1">
                <a:extLst>
                  <a:ext uri="{63B3BB69-23CF-44E3-9099-C40C66FF867C}">
                    <a14:compatExt spid="_x0000_s6546"/>
                  </a:ext>
                  <a:ext uri="{FF2B5EF4-FFF2-40B4-BE49-F238E27FC236}">
                    <a16:creationId xmlns:a16="http://schemas.microsoft.com/office/drawing/2014/main" id="{00000000-0008-0000-0200-000092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95</xdr:row>
      <xdr:rowOff>23812</xdr:rowOff>
    </xdr:from>
    <xdr:to>
      <xdr:col>17</xdr:col>
      <xdr:colOff>79374</xdr:colOff>
      <xdr:row>96</xdr:row>
      <xdr:rowOff>166687</xdr:rowOff>
    </xdr:to>
    <xdr:grpSp>
      <xdr:nvGrpSpPr>
        <xdr:cNvPr id="231" name="グループ化 230">
          <a:extLst>
            <a:ext uri="{FF2B5EF4-FFF2-40B4-BE49-F238E27FC236}">
              <a16:creationId xmlns:a16="http://schemas.microsoft.com/office/drawing/2014/main" id="{00000000-0008-0000-0200-0000E7000000}"/>
            </a:ext>
          </a:extLst>
        </xdr:cNvPr>
        <xdr:cNvGrpSpPr/>
      </xdr:nvGrpSpPr>
      <xdr:grpSpPr>
        <a:xfrm>
          <a:off x="3486006" y="19550062"/>
          <a:ext cx="1234641" cy="342034"/>
          <a:chOff x="3500438" y="15065376"/>
          <a:chExt cx="1238249" cy="325437"/>
        </a:xfrm>
      </xdr:grpSpPr>
      <xdr:sp macro="" textlink="">
        <xdr:nvSpPr>
          <xdr:cNvPr id="232" name="テキスト ボックス 231">
            <a:extLst>
              <a:ext uri="{FF2B5EF4-FFF2-40B4-BE49-F238E27FC236}">
                <a16:creationId xmlns:a16="http://schemas.microsoft.com/office/drawing/2014/main" id="{00000000-0008-0000-0200-0000E8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47" name="Check Box 403" hidden="1">
                <a:extLst>
                  <a:ext uri="{63B3BB69-23CF-44E3-9099-C40C66FF867C}">
                    <a14:compatExt spid="_x0000_s6547"/>
                  </a:ext>
                  <a:ext uri="{FF2B5EF4-FFF2-40B4-BE49-F238E27FC236}">
                    <a16:creationId xmlns:a16="http://schemas.microsoft.com/office/drawing/2014/main" id="{00000000-0008-0000-0200-000093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48" name="Check Box 404" hidden="1">
                <a:extLst>
                  <a:ext uri="{63B3BB69-23CF-44E3-9099-C40C66FF867C}">
                    <a14:compatExt spid="_x0000_s6548"/>
                  </a:ext>
                  <a:ext uri="{FF2B5EF4-FFF2-40B4-BE49-F238E27FC236}">
                    <a16:creationId xmlns:a16="http://schemas.microsoft.com/office/drawing/2014/main" id="{00000000-0008-0000-0200-000094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100</xdr:row>
      <xdr:rowOff>15875</xdr:rowOff>
    </xdr:from>
    <xdr:to>
      <xdr:col>17</xdr:col>
      <xdr:colOff>71436</xdr:colOff>
      <xdr:row>101</xdr:row>
      <xdr:rowOff>158749</xdr:rowOff>
    </xdr:to>
    <xdr:grpSp>
      <xdr:nvGrpSpPr>
        <xdr:cNvPr id="235" name="グループ化 234">
          <a:extLst>
            <a:ext uri="{FF2B5EF4-FFF2-40B4-BE49-F238E27FC236}">
              <a16:creationId xmlns:a16="http://schemas.microsoft.com/office/drawing/2014/main" id="{00000000-0008-0000-0200-0000EB000000}"/>
            </a:ext>
          </a:extLst>
        </xdr:cNvPr>
        <xdr:cNvGrpSpPr/>
      </xdr:nvGrpSpPr>
      <xdr:grpSpPr>
        <a:xfrm>
          <a:off x="3478068" y="20537920"/>
          <a:ext cx="1234641" cy="342034"/>
          <a:chOff x="3500438" y="15065376"/>
          <a:chExt cx="1238249" cy="325437"/>
        </a:xfrm>
      </xdr:grpSpPr>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49" name="Check Box 405" hidden="1">
                <a:extLst>
                  <a:ext uri="{63B3BB69-23CF-44E3-9099-C40C66FF867C}">
                    <a14:compatExt spid="_x0000_s6549"/>
                  </a:ext>
                  <a:ext uri="{FF2B5EF4-FFF2-40B4-BE49-F238E27FC236}">
                    <a16:creationId xmlns:a16="http://schemas.microsoft.com/office/drawing/2014/main" id="{00000000-0008-0000-0200-000095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50" name="Check Box 406" hidden="1">
                <a:extLst>
                  <a:ext uri="{63B3BB69-23CF-44E3-9099-C40C66FF867C}">
                    <a14:compatExt spid="_x0000_s6550"/>
                  </a:ext>
                  <a:ext uri="{FF2B5EF4-FFF2-40B4-BE49-F238E27FC236}">
                    <a16:creationId xmlns:a16="http://schemas.microsoft.com/office/drawing/2014/main" id="{00000000-0008-0000-0200-000096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105</xdr:row>
      <xdr:rowOff>39687</xdr:rowOff>
    </xdr:from>
    <xdr:to>
      <xdr:col>17</xdr:col>
      <xdr:colOff>71435</xdr:colOff>
      <xdr:row>106</xdr:row>
      <xdr:rowOff>182562</xdr:rowOff>
    </xdr:to>
    <xdr:grpSp>
      <xdr:nvGrpSpPr>
        <xdr:cNvPr id="239" name="グループ化 238">
          <a:extLst>
            <a:ext uri="{FF2B5EF4-FFF2-40B4-BE49-F238E27FC236}">
              <a16:creationId xmlns:a16="http://schemas.microsoft.com/office/drawing/2014/main" id="{00000000-0008-0000-0200-0000EF000000}"/>
            </a:ext>
          </a:extLst>
        </xdr:cNvPr>
        <xdr:cNvGrpSpPr/>
      </xdr:nvGrpSpPr>
      <xdr:grpSpPr>
        <a:xfrm>
          <a:off x="3478067" y="21557528"/>
          <a:ext cx="1234641" cy="342034"/>
          <a:chOff x="3500438" y="15065376"/>
          <a:chExt cx="1238249" cy="325437"/>
        </a:xfrm>
      </xdr:grpSpPr>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51" name="Check Box 407" hidden="1">
                <a:extLst>
                  <a:ext uri="{63B3BB69-23CF-44E3-9099-C40C66FF867C}">
                    <a14:compatExt spid="_x0000_s6551"/>
                  </a:ext>
                  <a:ext uri="{FF2B5EF4-FFF2-40B4-BE49-F238E27FC236}">
                    <a16:creationId xmlns:a16="http://schemas.microsoft.com/office/drawing/2014/main" id="{00000000-0008-0000-0200-000097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52" name="Check Box 408" hidden="1">
                <a:extLst>
                  <a:ext uri="{63B3BB69-23CF-44E3-9099-C40C66FF867C}">
                    <a14:compatExt spid="_x0000_s6552"/>
                  </a:ext>
                  <a:ext uri="{FF2B5EF4-FFF2-40B4-BE49-F238E27FC236}">
                    <a16:creationId xmlns:a16="http://schemas.microsoft.com/office/drawing/2014/main" id="{00000000-0008-0000-0200-000098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110</xdr:row>
      <xdr:rowOff>7938</xdr:rowOff>
    </xdr:from>
    <xdr:to>
      <xdr:col>17</xdr:col>
      <xdr:colOff>79373</xdr:colOff>
      <xdr:row>111</xdr:row>
      <xdr:rowOff>150812</xdr:rowOff>
    </xdr:to>
    <xdr:grpSp>
      <xdr:nvGrpSpPr>
        <xdr:cNvPr id="243" name="グループ化 242">
          <a:extLst>
            <a:ext uri="{FF2B5EF4-FFF2-40B4-BE49-F238E27FC236}">
              <a16:creationId xmlns:a16="http://schemas.microsoft.com/office/drawing/2014/main" id="{00000000-0008-0000-0200-0000F3000000}"/>
            </a:ext>
          </a:extLst>
        </xdr:cNvPr>
        <xdr:cNvGrpSpPr/>
      </xdr:nvGrpSpPr>
      <xdr:grpSpPr>
        <a:xfrm>
          <a:off x="3486005" y="22521574"/>
          <a:ext cx="1234641" cy="342033"/>
          <a:chOff x="3500438" y="15065376"/>
          <a:chExt cx="1238249" cy="325437"/>
        </a:xfrm>
      </xdr:grpSpPr>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53" name="Check Box 409" hidden="1">
                <a:extLst>
                  <a:ext uri="{63B3BB69-23CF-44E3-9099-C40C66FF867C}">
                    <a14:compatExt spid="_x0000_s6553"/>
                  </a:ext>
                  <a:ext uri="{FF2B5EF4-FFF2-40B4-BE49-F238E27FC236}">
                    <a16:creationId xmlns:a16="http://schemas.microsoft.com/office/drawing/2014/main" id="{00000000-0008-0000-0200-000099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54" name="Check Box 410" hidden="1">
                <a:extLst>
                  <a:ext uri="{63B3BB69-23CF-44E3-9099-C40C66FF867C}">
                    <a14:compatExt spid="_x0000_s6554"/>
                  </a:ext>
                  <a:ext uri="{FF2B5EF4-FFF2-40B4-BE49-F238E27FC236}">
                    <a16:creationId xmlns:a16="http://schemas.microsoft.com/office/drawing/2014/main" id="{00000000-0008-0000-0200-00009A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115</xdr:row>
      <xdr:rowOff>23812</xdr:rowOff>
    </xdr:from>
    <xdr:to>
      <xdr:col>17</xdr:col>
      <xdr:colOff>95248</xdr:colOff>
      <xdr:row>116</xdr:row>
      <xdr:rowOff>166687</xdr:rowOff>
    </xdr:to>
    <xdr:grpSp>
      <xdr:nvGrpSpPr>
        <xdr:cNvPr id="247" name="グループ化 246">
          <a:extLst>
            <a:ext uri="{FF2B5EF4-FFF2-40B4-BE49-F238E27FC236}">
              <a16:creationId xmlns:a16="http://schemas.microsoft.com/office/drawing/2014/main" id="{00000000-0008-0000-0200-0000F7000000}"/>
            </a:ext>
          </a:extLst>
        </xdr:cNvPr>
        <xdr:cNvGrpSpPr/>
      </xdr:nvGrpSpPr>
      <xdr:grpSpPr>
        <a:xfrm>
          <a:off x="3501880" y="23533244"/>
          <a:ext cx="1234641" cy="342034"/>
          <a:chOff x="3500438" y="15065376"/>
          <a:chExt cx="1238249" cy="325437"/>
        </a:xfrm>
      </xdr:grpSpPr>
      <xdr:sp macro="" textlink="">
        <xdr:nvSpPr>
          <xdr:cNvPr id="248" name="テキスト ボックス 247">
            <a:extLst>
              <a:ext uri="{FF2B5EF4-FFF2-40B4-BE49-F238E27FC236}">
                <a16:creationId xmlns:a16="http://schemas.microsoft.com/office/drawing/2014/main" id="{00000000-0008-0000-0200-0000F8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55" name="Check Box 411" hidden="1">
                <a:extLst>
                  <a:ext uri="{63B3BB69-23CF-44E3-9099-C40C66FF867C}">
                    <a14:compatExt spid="_x0000_s6555"/>
                  </a:ext>
                  <a:ext uri="{FF2B5EF4-FFF2-40B4-BE49-F238E27FC236}">
                    <a16:creationId xmlns:a16="http://schemas.microsoft.com/office/drawing/2014/main" id="{00000000-0008-0000-0200-00009B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56" name="Check Box 412" hidden="1">
                <a:extLst>
                  <a:ext uri="{63B3BB69-23CF-44E3-9099-C40C66FF867C}">
                    <a14:compatExt spid="_x0000_s6556"/>
                  </a:ext>
                  <a:ext uri="{FF2B5EF4-FFF2-40B4-BE49-F238E27FC236}">
                    <a16:creationId xmlns:a16="http://schemas.microsoft.com/office/drawing/2014/main" id="{00000000-0008-0000-0200-00009C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120</xdr:row>
      <xdr:rowOff>31750</xdr:rowOff>
    </xdr:from>
    <xdr:to>
      <xdr:col>17</xdr:col>
      <xdr:colOff>111124</xdr:colOff>
      <xdr:row>121</xdr:row>
      <xdr:rowOff>174624</xdr:rowOff>
    </xdr:to>
    <xdr:grpSp>
      <xdr:nvGrpSpPr>
        <xdr:cNvPr id="251" name="グループ化 250">
          <a:extLst>
            <a:ext uri="{FF2B5EF4-FFF2-40B4-BE49-F238E27FC236}">
              <a16:creationId xmlns:a16="http://schemas.microsoft.com/office/drawing/2014/main" id="{00000000-0008-0000-0200-0000FB000000}"/>
            </a:ext>
          </a:extLst>
        </xdr:cNvPr>
        <xdr:cNvGrpSpPr/>
      </xdr:nvGrpSpPr>
      <xdr:grpSpPr>
        <a:xfrm>
          <a:off x="3517756" y="24536977"/>
          <a:ext cx="1234641" cy="342033"/>
          <a:chOff x="3500438" y="15065376"/>
          <a:chExt cx="1238249" cy="325437"/>
        </a:xfrm>
      </xdr:grpSpPr>
      <xdr:sp macro="" textlink="">
        <xdr:nvSpPr>
          <xdr:cNvPr id="252" name="テキスト ボックス 251">
            <a:extLst>
              <a:ext uri="{FF2B5EF4-FFF2-40B4-BE49-F238E27FC236}">
                <a16:creationId xmlns:a16="http://schemas.microsoft.com/office/drawing/2014/main" id="{00000000-0008-0000-0200-0000FC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57" name="Check Box 413" hidden="1">
                <a:extLst>
                  <a:ext uri="{63B3BB69-23CF-44E3-9099-C40C66FF867C}">
                    <a14:compatExt spid="_x0000_s6557"/>
                  </a:ext>
                  <a:ext uri="{FF2B5EF4-FFF2-40B4-BE49-F238E27FC236}">
                    <a16:creationId xmlns:a16="http://schemas.microsoft.com/office/drawing/2014/main" id="{00000000-0008-0000-0200-00009D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58" name="Check Box 414" hidden="1">
                <a:extLst>
                  <a:ext uri="{63B3BB69-23CF-44E3-9099-C40C66FF867C}">
                    <a14:compatExt spid="_x0000_s6558"/>
                  </a:ext>
                  <a:ext uri="{FF2B5EF4-FFF2-40B4-BE49-F238E27FC236}">
                    <a16:creationId xmlns:a16="http://schemas.microsoft.com/office/drawing/2014/main" id="{00000000-0008-0000-0200-00009E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125</xdr:row>
      <xdr:rowOff>23812</xdr:rowOff>
    </xdr:from>
    <xdr:to>
      <xdr:col>17</xdr:col>
      <xdr:colOff>95249</xdr:colOff>
      <xdr:row>126</xdr:row>
      <xdr:rowOff>166687</xdr:rowOff>
    </xdr:to>
    <xdr:grpSp>
      <xdr:nvGrpSpPr>
        <xdr:cNvPr id="255" name="グループ化 254">
          <a:extLst>
            <a:ext uri="{FF2B5EF4-FFF2-40B4-BE49-F238E27FC236}">
              <a16:creationId xmlns:a16="http://schemas.microsoft.com/office/drawing/2014/main" id="{00000000-0008-0000-0200-0000FF000000}"/>
            </a:ext>
          </a:extLst>
        </xdr:cNvPr>
        <xdr:cNvGrpSpPr/>
      </xdr:nvGrpSpPr>
      <xdr:grpSpPr>
        <a:xfrm>
          <a:off x="3501881" y="25524835"/>
          <a:ext cx="1234641" cy="342034"/>
          <a:chOff x="3500438" y="15065376"/>
          <a:chExt cx="1238249" cy="325437"/>
        </a:xfrm>
      </xdr:grpSpPr>
      <xdr:sp macro="" textlink="">
        <xdr:nvSpPr>
          <xdr:cNvPr id="256" name="テキスト ボックス 255">
            <a:extLst>
              <a:ext uri="{FF2B5EF4-FFF2-40B4-BE49-F238E27FC236}">
                <a16:creationId xmlns:a16="http://schemas.microsoft.com/office/drawing/2014/main" id="{00000000-0008-0000-0200-000000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59" name="Check Box 415" hidden="1">
                <a:extLst>
                  <a:ext uri="{63B3BB69-23CF-44E3-9099-C40C66FF867C}">
                    <a14:compatExt spid="_x0000_s6559"/>
                  </a:ext>
                  <a:ext uri="{FF2B5EF4-FFF2-40B4-BE49-F238E27FC236}">
                    <a16:creationId xmlns:a16="http://schemas.microsoft.com/office/drawing/2014/main" id="{00000000-0008-0000-0200-00009F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60" name="Check Box 416" hidden="1">
                <a:extLst>
                  <a:ext uri="{63B3BB69-23CF-44E3-9099-C40C66FF867C}">
                    <a14:compatExt spid="_x0000_s6560"/>
                  </a:ext>
                  <a:ext uri="{FF2B5EF4-FFF2-40B4-BE49-F238E27FC236}">
                    <a16:creationId xmlns:a16="http://schemas.microsoft.com/office/drawing/2014/main" id="{00000000-0008-0000-0200-0000A0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130</xdr:row>
      <xdr:rowOff>23813</xdr:rowOff>
    </xdr:from>
    <xdr:to>
      <xdr:col>17</xdr:col>
      <xdr:colOff>87311</xdr:colOff>
      <xdr:row>131</xdr:row>
      <xdr:rowOff>166687</xdr:rowOff>
    </xdr:to>
    <xdr:grpSp>
      <xdr:nvGrpSpPr>
        <xdr:cNvPr id="259" name="グループ化 258">
          <a:extLst>
            <a:ext uri="{FF2B5EF4-FFF2-40B4-BE49-F238E27FC236}">
              <a16:creationId xmlns:a16="http://schemas.microsoft.com/office/drawing/2014/main" id="{00000000-0008-0000-0200-000003010000}"/>
            </a:ext>
          </a:extLst>
        </xdr:cNvPr>
        <xdr:cNvGrpSpPr/>
      </xdr:nvGrpSpPr>
      <xdr:grpSpPr>
        <a:xfrm>
          <a:off x="3493943" y="26520631"/>
          <a:ext cx="1234641" cy="342033"/>
          <a:chOff x="3500438" y="15065376"/>
          <a:chExt cx="1238249" cy="325437"/>
        </a:xfrm>
      </xdr:grpSpPr>
      <xdr:sp macro="" textlink="">
        <xdr:nvSpPr>
          <xdr:cNvPr id="260" name="テキスト ボックス 259">
            <a:extLst>
              <a:ext uri="{FF2B5EF4-FFF2-40B4-BE49-F238E27FC236}">
                <a16:creationId xmlns:a16="http://schemas.microsoft.com/office/drawing/2014/main" id="{00000000-0008-0000-0200-000004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61" name="Check Box 417" hidden="1">
                <a:extLst>
                  <a:ext uri="{63B3BB69-23CF-44E3-9099-C40C66FF867C}">
                    <a14:compatExt spid="_x0000_s6561"/>
                  </a:ext>
                  <a:ext uri="{FF2B5EF4-FFF2-40B4-BE49-F238E27FC236}">
                    <a16:creationId xmlns:a16="http://schemas.microsoft.com/office/drawing/2014/main" id="{00000000-0008-0000-0200-0000A1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62" name="Check Box 418" hidden="1">
                <a:extLst>
                  <a:ext uri="{63B3BB69-23CF-44E3-9099-C40C66FF867C}">
                    <a14:compatExt spid="_x0000_s6562"/>
                  </a:ext>
                  <a:ext uri="{FF2B5EF4-FFF2-40B4-BE49-F238E27FC236}">
                    <a16:creationId xmlns:a16="http://schemas.microsoft.com/office/drawing/2014/main" id="{00000000-0008-0000-0200-0000A2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166688</xdr:colOff>
      <xdr:row>144</xdr:row>
      <xdr:rowOff>39688</xdr:rowOff>
    </xdr:from>
    <xdr:to>
      <xdr:col>17</xdr:col>
      <xdr:colOff>15874</xdr:colOff>
      <xdr:row>145</xdr:row>
      <xdr:rowOff>166688</xdr:rowOff>
    </xdr:to>
    <xdr:grpSp>
      <xdr:nvGrpSpPr>
        <xdr:cNvPr id="365" name="グループ化 364">
          <a:extLst>
            <a:ext uri="{FF2B5EF4-FFF2-40B4-BE49-F238E27FC236}">
              <a16:creationId xmlns:a16="http://schemas.microsoft.com/office/drawing/2014/main" id="{00000000-0008-0000-0200-00006D010000}"/>
            </a:ext>
          </a:extLst>
        </xdr:cNvPr>
        <xdr:cNvGrpSpPr/>
      </xdr:nvGrpSpPr>
      <xdr:grpSpPr>
        <a:xfrm>
          <a:off x="3422506" y="29653779"/>
          <a:ext cx="1234641" cy="326159"/>
          <a:chOff x="3500438" y="15065376"/>
          <a:chExt cx="1238249" cy="325437"/>
        </a:xfrm>
      </xdr:grpSpPr>
      <xdr:sp macro="" textlink="">
        <xdr:nvSpPr>
          <xdr:cNvPr id="366" name="テキスト ボックス 365">
            <a:extLst>
              <a:ext uri="{FF2B5EF4-FFF2-40B4-BE49-F238E27FC236}">
                <a16:creationId xmlns:a16="http://schemas.microsoft.com/office/drawing/2014/main" id="{00000000-0008-0000-0200-00006E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65" name="Check Box 521" hidden="1">
                <a:extLst>
                  <a:ext uri="{63B3BB69-23CF-44E3-9099-C40C66FF867C}">
                    <a14:compatExt spid="_x0000_s6665"/>
                  </a:ext>
                  <a:ext uri="{FF2B5EF4-FFF2-40B4-BE49-F238E27FC236}">
                    <a16:creationId xmlns:a16="http://schemas.microsoft.com/office/drawing/2014/main" id="{00000000-0008-0000-0200-000009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66" name="Check Box 522" hidden="1">
                <a:extLst>
                  <a:ext uri="{63B3BB69-23CF-44E3-9099-C40C66FF867C}">
                    <a14:compatExt spid="_x0000_s6666"/>
                  </a:ext>
                  <a:ext uri="{FF2B5EF4-FFF2-40B4-BE49-F238E27FC236}">
                    <a16:creationId xmlns:a16="http://schemas.microsoft.com/office/drawing/2014/main" id="{00000000-0008-0000-0200-00000A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149</xdr:row>
      <xdr:rowOff>31750</xdr:rowOff>
    </xdr:from>
    <xdr:to>
      <xdr:col>17</xdr:col>
      <xdr:colOff>79375</xdr:colOff>
      <xdr:row>150</xdr:row>
      <xdr:rowOff>174624</xdr:rowOff>
    </xdr:to>
    <xdr:grpSp>
      <xdr:nvGrpSpPr>
        <xdr:cNvPr id="369" name="グループ化 368">
          <a:extLst>
            <a:ext uri="{FF2B5EF4-FFF2-40B4-BE49-F238E27FC236}">
              <a16:creationId xmlns:a16="http://schemas.microsoft.com/office/drawing/2014/main" id="{00000000-0008-0000-0200-000071010000}"/>
            </a:ext>
          </a:extLst>
        </xdr:cNvPr>
        <xdr:cNvGrpSpPr/>
      </xdr:nvGrpSpPr>
      <xdr:grpSpPr>
        <a:xfrm>
          <a:off x="3462193" y="30641636"/>
          <a:ext cx="1258455" cy="342033"/>
          <a:chOff x="3500438" y="15065376"/>
          <a:chExt cx="1238249" cy="325437"/>
        </a:xfrm>
      </xdr:grpSpPr>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67" name="Check Box 523" hidden="1">
                <a:extLst>
                  <a:ext uri="{63B3BB69-23CF-44E3-9099-C40C66FF867C}">
                    <a14:compatExt spid="_x0000_s6667"/>
                  </a:ext>
                  <a:ext uri="{FF2B5EF4-FFF2-40B4-BE49-F238E27FC236}">
                    <a16:creationId xmlns:a16="http://schemas.microsoft.com/office/drawing/2014/main" id="{00000000-0008-0000-0200-00000B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68" name="Check Box 524" hidden="1">
                <a:extLst>
                  <a:ext uri="{63B3BB69-23CF-44E3-9099-C40C66FF867C}">
                    <a14:compatExt spid="_x0000_s6668"/>
                  </a:ext>
                  <a:ext uri="{FF2B5EF4-FFF2-40B4-BE49-F238E27FC236}">
                    <a16:creationId xmlns:a16="http://schemas.microsoft.com/office/drawing/2014/main" id="{00000000-0008-0000-0200-00000C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154</xdr:row>
      <xdr:rowOff>23812</xdr:rowOff>
    </xdr:from>
    <xdr:to>
      <xdr:col>17</xdr:col>
      <xdr:colOff>63499</xdr:colOff>
      <xdr:row>155</xdr:row>
      <xdr:rowOff>166687</xdr:rowOff>
    </xdr:to>
    <xdr:grpSp>
      <xdr:nvGrpSpPr>
        <xdr:cNvPr id="373" name="グループ化 372">
          <a:extLst>
            <a:ext uri="{FF2B5EF4-FFF2-40B4-BE49-F238E27FC236}">
              <a16:creationId xmlns:a16="http://schemas.microsoft.com/office/drawing/2014/main" id="{00000000-0008-0000-0200-000075010000}"/>
            </a:ext>
          </a:extLst>
        </xdr:cNvPr>
        <xdr:cNvGrpSpPr/>
      </xdr:nvGrpSpPr>
      <xdr:grpSpPr>
        <a:xfrm>
          <a:off x="3470131" y="31629494"/>
          <a:ext cx="1234641" cy="342034"/>
          <a:chOff x="3500438" y="15065376"/>
          <a:chExt cx="1238249" cy="325437"/>
        </a:xfrm>
      </xdr:grpSpPr>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6669" name="Check Box 525" hidden="1">
                <a:extLst>
                  <a:ext uri="{63B3BB69-23CF-44E3-9099-C40C66FF867C}">
                    <a14:compatExt spid="_x0000_s6669"/>
                  </a:ext>
                  <a:ext uri="{FF2B5EF4-FFF2-40B4-BE49-F238E27FC236}">
                    <a16:creationId xmlns:a16="http://schemas.microsoft.com/office/drawing/2014/main" id="{00000000-0008-0000-0200-00000D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70" name="Check Box 526" hidden="1">
                <a:extLst>
                  <a:ext uri="{63B3BB69-23CF-44E3-9099-C40C66FF867C}">
                    <a14:compatExt spid="_x0000_s6670"/>
                  </a:ext>
                  <a:ext uri="{FF2B5EF4-FFF2-40B4-BE49-F238E27FC236}">
                    <a16:creationId xmlns:a16="http://schemas.microsoft.com/office/drawing/2014/main" id="{00000000-0008-0000-0200-00000E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159</xdr:row>
      <xdr:rowOff>23813</xdr:rowOff>
    </xdr:from>
    <xdr:to>
      <xdr:col>17</xdr:col>
      <xdr:colOff>55561</xdr:colOff>
      <xdr:row>160</xdr:row>
      <xdr:rowOff>166687</xdr:rowOff>
    </xdr:to>
    <xdr:grpSp>
      <xdr:nvGrpSpPr>
        <xdr:cNvPr id="377" name="グループ化 376">
          <a:extLst>
            <a:ext uri="{FF2B5EF4-FFF2-40B4-BE49-F238E27FC236}">
              <a16:creationId xmlns:a16="http://schemas.microsoft.com/office/drawing/2014/main" id="{00000000-0008-0000-0200-000079010000}"/>
            </a:ext>
          </a:extLst>
        </xdr:cNvPr>
        <xdr:cNvGrpSpPr/>
      </xdr:nvGrpSpPr>
      <xdr:grpSpPr>
        <a:xfrm>
          <a:off x="3462193" y="32625290"/>
          <a:ext cx="1234641" cy="342033"/>
          <a:chOff x="3500438" y="15065376"/>
          <a:chExt cx="1238249" cy="325437"/>
        </a:xfrm>
      </xdr:grpSpPr>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71" name="Check Box 527" hidden="1">
                <a:extLst>
                  <a:ext uri="{63B3BB69-23CF-44E3-9099-C40C66FF867C}">
                    <a14:compatExt spid="_x0000_s6671"/>
                  </a:ext>
                  <a:ext uri="{FF2B5EF4-FFF2-40B4-BE49-F238E27FC236}">
                    <a16:creationId xmlns:a16="http://schemas.microsoft.com/office/drawing/2014/main" id="{00000000-0008-0000-0200-00000F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72" name="Check Box 528" hidden="1">
                <a:extLst>
                  <a:ext uri="{63B3BB69-23CF-44E3-9099-C40C66FF867C}">
                    <a14:compatExt spid="_x0000_s6672"/>
                  </a:ext>
                  <a:ext uri="{FF2B5EF4-FFF2-40B4-BE49-F238E27FC236}">
                    <a16:creationId xmlns:a16="http://schemas.microsoft.com/office/drawing/2014/main" id="{00000000-0008-0000-0200-000010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164</xdr:row>
      <xdr:rowOff>23812</xdr:rowOff>
    </xdr:from>
    <xdr:to>
      <xdr:col>17</xdr:col>
      <xdr:colOff>79374</xdr:colOff>
      <xdr:row>165</xdr:row>
      <xdr:rowOff>166687</xdr:rowOff>
    </xdr:to>
    <xdr:grpSp>
      <xdr:nvGrpSpPr>
        <xdr:cNvPr id="381" name="グループ化 380">
          <a:extLst>
            <a:ext uri="{FF2B5EF4-FFF2-40B4-BE49-F238E27FC236}">
              <a16:creationId xmlns:a16="http://schemas.microsoft.com/office/drawing/2014/main" id="{00000000-0008-0000-0200-00007D010000}"/>
            </a:ext>
          </a:extLst>
        </xdr:cNvPr>
        <xdr:cNvGrpSpPr/>
      </xdr:nvGrpSpPr>
      <xdr:grpSpPr>
        <a:xfrm>
          <a:off x="3486006" y="33621085"/>
          <a:ext cx="1234641" cy="342034"/>
          <a:chOff x="3500438" y="15065376"/>
          <a:chExt cx="1238249" cy="325437"/>
        </a:xfrm>
      </xdr:grpSpPr>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73" name="Check Box 529" hidden="1">
                <a:extLst>
                  <a:ext uri="{63B3BB69-23CF-44E3-9099-C40C66FF867C}">
                    <a14:compatExt spid="_x0000_s6673"/>
                  </a:ext>
                  <a:ext uri="{FF2B5EF4-FFF2-40B4-BE49-F238E27FC236}">
                    <a16:creationId xmlns:a16="http://schemas.microsoft.com/office/drawing/2014/main" id="{00000000-0008-0000-0200-000011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74" name="Check Box 530" hidden="1">
                <a:extLst>
                  <a:ext uri="{63B3BB69-23CF-44E3-9099-C40C66FF867C}">
                    <a14:compatExt spid="_x0000_s6674"/>
                  </a:ext>
                  <a:ext uri="{FF2B5EF4-FFF2-40B4-BE49-F238E27FC236}">
                    <a16:creationId xmlns:a16="http://schemas.microsoft.com/office/drawing/2014/main" id="{00000000-0008-0000-0200-000012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169</xdr:row>
      <xdr:rowOff>15875</xdr:rowOff>
    </xdr:from>
    <xdr:to>
      <xdr:col>17</xdr:col>
      <xdr:colOff>71436</xdr:colOff>
      <xdr:row>170</xdr:row>
      <xdr:rowOff>158749</xdr:rowOff>
    </xdr:to>
    <xdr:grpSp>
      <xdr:nvGrpSpPr>
        <xdr:cNvPr id="385" name="グループ化 384">
          <a:extLst>
            <a:ext uri="{FF2B5EF4-FFF2-40B4-BE49-F238E27FC236}">
              <a16:creationId xmlns:a16="http://schemas.microsoft.com/office/drawing/2014/main" id="{00000000-0008-0000-0200-000081010000}"/>
            </a:ext>
          </a:extLst>
        </xdr:cNvPr>
        <xdr:cNvGrpSpPr/>
      </xdr:nvGrpSpPr>
      <xdr:grpSpPr>
        <a:xfrm>
          <a:off x="3478068" y="34608943"/>
          <a:ext cx="1234641" cy="342033"/>
          <a:chOff x="3500438" y="15065376"/>
          <a:chExt cx="1238249" cy="325437"/>
        </a:xfrm>
      </xdr:grpSpPr>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75" name="Check Box 531" hidden="1">
                <a:extLst>
                  <a:ext uri="{63B3BB69-23CF-44E3-9099-C40C66FF867C}">
                    <a14:compatExt spid="_x0000_s6675"/>
                  </a:ext>
                  <a:ext uri="{FF2B5EF4-FFF2-40B4-BE49-F238E27FC236}">
                    <a16:creationId xmlns:a16="http://schemas.microsoft.com/office/drawing/2014/main" id="{00000000-0008-0000-0200-000013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76" name="Check Box 532" hidden="1">
                <a:extLst>
                  <a:ext uri="{63B3BB69-23CF-44E3-9099-C40C66FF867C}">
                    <a14:compatExt spid="_x0000_s6676"/>
                  </a:ext>
                  <a:ext uri="{FF2B5EF4-FFF2-40B4-BE49-F238E27FC236}">
                    <a16:creationId xmlns:a16="http://schemas.microsoft.com/office/drawing/2014/main" id="{00000000-0008-0000-0200-000014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174</xdr:row>
      <xdr:rowOff>39687</xdr:rowOff>
    </xdr:from>
    <xdr:to>
      <xdr:col>17</xdr:col>
      <xdr:colOff>71435</xdr:colOff>
      <xdr:row>175</xdr:row>
      <xdr:rowOff>182562</xdr:rowOff>
    </xdr:to>
    <xdr:grpSp>
      <xdr:nvGrpSpPr>
        <xdr:cNvPr id="389" name="グループ化 388">
          <a:extLst>
            <a:ext uri="{FF2B5EF4-FFF2-40B4-BE49-F238E27FC236}">
              <a16:creationId xmlns:a16="http://schemas.microsoft.com/office/drawing/2014/main" id="{00000000-0008-0000-0200-000085010000}"/>
            </a:ext>
          </a:extLst>
        </xdr:cNvPr>
        <xdr:cNvGrpSpPr/>
      </xdr:nvGrpSpPr>
      <xdr:grpSpPr>
        <a:xfrm>
          <a:off x="3478067" y="35628551"/>
          <a:ext cx="1234641" cy="342034"/>
          <a:chOff x="3500438" y="15065376"/>
          <a:chExt cx="1238249" cy="325437"/>
        </a:xfrm>
      </xdr:grpSpPr>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77" name="Check Box 533" hidden="1">
                <a:extLst>
                  <a:ext uri="{63B3BB69-23CF-44E3-9099-C40C66FF867C}">
                    <a14:compatExt spid="_x0000_s6677"/>
                  </a:ext>
                  <a:ext uri="{FF2B5EF4-FFF2-40B4-BE49-F238E27FC236}">
                    <a16:creationId xmlns:a16="http://schemas.microsoft.com/office/drawing/2014/main" id="{00000000-0008-0000-0200-000015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78" name="Check Box 534" hidden="1">
                <a:extLst>
                  <a:ext uri="{63B3BB69-23CF-44E3-9099-C40C66FF867C}">
                    <a14:compatExt spid="_x0000_s6678"/>
                  </a:ext>
                  <a:ext uri="{FF2B5EF4-FFF2-40B4-BE49-F238E27FC236}">
                    <a16:creationId xmlns:a16="http://schemas.microsoft.com/office/drawing/2014/main" id="{00000000-0008-0000-0200-000016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179</xdr:row>
      <xdr:rowOff>7938</xdr:rowOff>
    </xdr:from>
    <xdr:to>
      <xdr:col>17</xdr:col>
      <xdr:colOff>79373</xdr:colOff>
      <xdr:row>180</xdr:row>
      <xdr:rowOff>150812</xdr:rowOff>
    </xdr:to>
    <xdr:grpSp>
      <xdr:nvGrpSpPr>
        <xdr:cNvPr id="393" name="グループ化 392">
          <a:extLst>
            <a:ext uri="{FF2B5EF4-FFF2-40B4-BE49-F238E27FC236}">
              <a16:creationId xmlns:a16="http://schemas.microsoft.com/office/drawing/2014/main" id="{00000000-0008-0000-0200-000089010000}"/>
            </a:ext>
          </a:extLst>
        </xdr:cNvPr>
        <xdr:cNvGrpSpPr/>
      </xdr:nvGrpSpPr>
      <xdr:grpSpPr>
        <a:xfrm>
          <a:off x="3486005" y="36592597"/>
          <a:ext cx="1234641" cy="342033"/>
          <a:chOff x="3500438" y="15065376"/>
          <a:chExt cx="1238249" cy="325437"/>
        </a:xfrm>
      </xdr:grpSpPr>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79" name="Check Box 535" hidden="1">
                <a:extLst>
                  <a:ext uri="{63B3BB69-23CF-44E3-9099-C40C66FF867C}">
                    <a14:compatExt spid="_x0000_s6679"/>
                  </a:ext>
                  <a:ext uri="{FF2B5EF4-FFF2-40B4-BE49-F238E27FC236}">
                    <a16:creationId xmlns:a16="http://schemas.microsoft.com/office/drawing/2014/main" id="{00000000-0008-0000-0200-000017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80" name="Check Box 536" hidden="1">
                <a:extLst>
                  <a:ext uri="{63B3BB69-23CF-44E3-9099-C40C66FF867C}">
                    <a14:compatExt spid="_x0000_s6680"/>
                  </a:ext>
                  <a:ext uri="{FF2B5EF4-FFF2-40B4-BE49-F238E27FC236}">
                    <a16:creationId xmlns:a16="http://schemas.microsoft.com/office/drawing/2014/main" id="{00000000-0008-0000-0200-000018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184</xdr:row>
      <xdr:rowOff>23812</xdr:rowOff>
    </xdr:from>
    <xdr:to>
      <xdr:col>17</xdr:col>
      <xdr:colOff>95248</xdr:colOff>
      <xdr:row>185</xdr:row>
      <xdr:rowOff>166687</xdr:rowOff>
    </xdr:to>
    <xdr:grpSp>
      <xdr:nvGrpSpPr>
        <xdr:cNvPr id="397" name="グループ化 396">
          <a:extLst>
            <a:ext uri="{FF2B5EF4-FFF2-40B4-BE49-F238E27FC236}">
              <a16:creationId xmlns:a16="http://schemas.microsoft.com/office/drawing/2014/main" id="{00000000-0008-0000-0200-00008D010000}"/>
            </a:ext>
          </a:extLst>
        </xdr:cNvPr>
        <xdr:cNvGrpSpPr/>
      </xdr:nvGrpSpPr>
      <xdr:grpSpPr>
        <a:xfrm>
          <a:off x="3501880" y="37604267"/>
          <a:ext cx="1234641" cy="342034"/>
          <a:chOff x="3500438" y="15065376"/>
          <a:chExt cx="1238249" cy="325437"/>
        </a:xfrm>
      </xdr:grpSpPr>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81" name="Check Box 537" hidden="1">
                <a:extLst>
                  <a:ext uri="{63B3BB69-23CF-44E3-9099-C40C66FF867C}">
                    <a14:compatExt spid="_x0000_s6681"/>
                  </a:ext>
                  <a:ext uri="{FF2B5EF4-FFF2-40B4-BE49-F238E27FC236}">
                    <a16:creationId xmlns:a16="http://schemas.microsoft.com/office/drawing/2014/main" id="{00000000-0008-0000-0200-000019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82" name="Check Box 538" hidden="1">
                <a:extLst>
                  <a:ext uri="{63B3BB69-23CF-44E3-9099-C40C66FF867C}">
                    <a14:compatExt spid="_x0000_s6682"/>
                  </a:ext>
                  <a:ext uri="{FF2B5EF4-FFF2-40B4-BE49-F238E27FC236}">
                    <a16:creationId xmlns:a16="http://schemas.microsoft.com/office/drawing/2014/main" id="{00000000-0008-0000-0200-00001A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189</xdr:row>
      <xdr:rowOff>31750</xdr:rowOff>
    </xdr:from>
    <xdr:to>
      <xdr:col>17</xdr:col>
      <xdr:colOff>111124</xdr:colOff>
      <xdr:row>190</xdr:row>
      <xdr:rowOff>174624</xdr:rowOff>
    </xdr:to>
    <xdr:grpSp>
      <xdr:nvGrpSpPr>
        <xdr:cNvPr id="401" name="グループ化 400">
          <a:extLst>
            <a:ext uri="{FF2B5EF4-FFF2-40B4-BE49-F238E27FC236}">
              <a16:creationId xmlns:a16="http://schemas.microsoft.com/office/drawing/2014/main" id="{00000000-0008-0000-0200-000091010000}"/>
            </a:ext>
          </a:extLst>
        </xdr:cNvPr>
        <xdr:cNvGrpSpPr/>
      </xdr:nvGrpSpPr>
      <xdr:grpSpPr>
        <a:xfrm>
          <a:off x="3517756" y="38608000"/>
          <a:ext cx="1234641" cy="342033"/>
          <a:chOff x="3500438" y="15065376"/>
          <a:chExt cx="1238249" cy="325437"/>
        </a:xfrm>
      </xdr:grpSpPr>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83" name="Check Box 539" hidden="1">
                <a:extLst>
                  <a:ext uri="{63B3BB69-23CF-44E3-9099-C40C66FF867C}">
                    <a14:compatExt spid="_x0000_s6683"/>
                  </a:ext>
                  <a:ext uri="{FF2B5EF4-FFF2-40B4-BE49-F238E27FC236}">
                    <a16:creationId xmlns:a16="http://schemas.microsoft.com/office/drawing/2014/main" id="{00000000-0008-0000-0200-00001B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84" name="Check Box 540" hidden="1">
                <a:extLst>
                  <a:ext uri="{63B3BB69-23CF-44E3-9099-C40C66FF867C}">
                    <a14:compatExt spid="_x0000_s6684"/>
                  </a:ext>
                  <a:ext uri="{FF2B5EF4-FFF2-40B4-BE49-F238E27FC236}">
                    <a16:creationId xmlns:a16="http://schemas.microsoft.com/office/drawing/2014/main" id="{00000000-0008-0000-0200-00001C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194</xdr:row>
      <xdr:rowOff>23812</xdr:rowOff>
    </xdr:from>
    <xdr:to>
      <xdr:col>17</xdr:col>
      <xdr:colOff>95249</xdr:colOff>
      <xdr:row>195</xdr:row>
      <xdr:rowOff>166687</xdr:rowOff>
    </xdr:to>
    <xdr:grpSp>
      <xdr:nvGrpSpPr>
        <xdr:cNvPr id="405" name="グループ化 404">
          <a:extLst>
            <a:ext uri="{FF2B5EF4-FFF2-40B4-BE49-F238E27FC236}">
              <a16:creationId xmlns:a16="http://schemas.microsoft.com/office/drawing/2014/main" id="{00000000-0008-0000-0200-000095010000}"/>
            </a:ext>
          </a:extLst>
        </xdr:cNvPr>
        <xdr:cNvGrpSpPr/>
      </xdr:nvGrpSpPr>
      <xdr:grpSpPr>
        <a:xfrm>
          <a:off x="3501881" y="39595857"/>
          <a:ext cx="1234641" cy="342035"/>
          <a:chOff x="3500438" y="15065376"/>
          <a:chExt cx="1238249" cy="325437"/>
        </a:xfrm>
      </xdr:grpSpPr>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85" name="Check Box 541" hidden="1">
                <a:extLst>
                  <a:ext uri="{63B3BB69-23CF-44E3-9099-C40C66FF867C}">
                    <a14:compatExt spid="_x0000_s6685"/>
                  </a:ext>
                  <a:ext uri="{FF2B5EF4-FFF2-40B4-BE49-F238E27FC236}">
                    <a16:creationId xmlns:a16="http://schemas.microsoft.com/office/drawing/2014/main" id="{00000000-0008-0000-0200-00001D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86" name="Check Box 542" hidden="1">
                <a:extLst>
                  <a:ext uri="{63B3BB69-23CF-44E3-9099-C40C66FF867C}">
                    <a14:compatExt spid="_x0000_s6686"/>
                  </a:ext>
                  <a:ext uri="{FF2B5EF4-FFF2-40B4-BE49-F238E27FC236}">
                    <a16:creationId xmlns:a16="http://schemas.microsoft.com/office/drawing/2014/main" id="{00000000-0008-0000-0200-00001E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199</xdr:row>
      <xdr:rowOff>23813</xdr:rowOff>
    </xdr:from>
    <xdr:to>
      <xdr:col>17</xdr:col>
      <xdr:colOff>87311</xdr:colOff>
      <xdr:row>200</xdr:row>
      <xdr:rowOff>166687</xdr:rowOff>
    </xdr:to>
    <xdr:grpSp>
      <xdr:nvGrpSpPr>
        <xdr:cNvPr id="409" name="グループ化 408">
          <a:extLst>
            <a:ext uri="{FF2B5EF4-FFF2-40B4-BE49-F238E27FC236}">
              <a16:creationId xmlns:a16="http://schemas.microsoft.com/office/drawing/2014/main" id="{00000000-0008-0000-0200-000099010000}"/>
            </a:ext>
          </a:extLst>
        </xdr:cNvPr>
        <xdr:cNvGrpSpPr/>
      </xdr:nvGrpSpPr>
      <xdr:grpSpPr>
        <a:xfrm>
          <a:off x="3493943" y="40591654"/>
          <a:ext cx="1234641" cy="342033"/>
          <a:chOff x="3500438" y="15065376"/>
          <a:chExt cx="1238249" cy="325437"/>
        </a:xfrm>
      </xdr:grpSpPr>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87" name="Check Box 543" hidden="1">
                <a:extLst>
                  <a:ext uri="{63B3BB69-23CF-44E3-9099-C40C66FF867C}">
                    <a14:compatExt spid="_x0000_s6687"/>
                  </a:ext>
                  <a:ext uri="{FF2B5EF4-FFF2-40B4-BE49-F238E27FC236}">
                    <a16:creationId xmlns:a16="http://schemas.microsoft.com/office/drawing/2014/main" id="{00000000-0008-0000-0200-00001F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88" name="Check Box 544" hidden="1">
                <a:extLst>
                  <a:ext uri="{63B3BB69-23CF-44E3-9099-C40C66FF867C}">
                    <a14:compatExt spid="_x0000_s6688"/>
                  </a:ext>
                  <a:ext uri="{FF2B5EF4-FFF2-40B4-BE49-F238E27FC236}">
                    <a16:creationId xmlns:a16="http://schemas.microsoft.com/office/drawing/2014/main" id="{00000000-0008-0000-0200-000020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34</xdr:col>
      <xdr:colOff>190500</xdr:colOff>
      <xdr:row>1</xdr:row>
      <xdr:rowOff>25977</xdr:rowOff>
    </xdr:from>
    <xdr:to>
      <xdr:col>45</xdr:col>
      <xdr:colOff>0</xdr:colOff>
      <xdr:row>15</xdr:row>
      <xdr:rowOff>190500</xdr:rowOff>
    </xdr:to>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10070523" y="372341"/>
          <a:ext cx="2857500" cy="30826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保育士以外（施設長・保育補助者・調理員・看護師等）</a:t>
          </a:r>
          <a:r>
            <a:rPr kumimoji="1" lang="ja-JP" altLang="en-US" sz="1600"/>
            <a:t>の配置状況を報告する様式です。</a:t>
          </a:r>
          <a:endParaRPr kumimoji="1" lang="en-US" altLang="ja-JP" sz="1600"/>
        </a:p>
        <a:p>
          <a:r>
            <a:rPr kumimoji="1" lang="ja-JP" altLang="en-US" sz="1600"/>
            <a:t>保育士はここには記入せず「保育士」様式（別シート）を使用してください。</a:t>
          </a:r>
          <a:endParaRPr kumimoji="1" lang="en-US" altLang="ja-JP" sz="1600"/>
        </a:p>
        <a:p>
          <a:r>
            <a:rPr kumimoji="1" lang="en-US" altLang="ja-JP" sz="1600"/>
            <a:t>※</a:t>
          </a:r>
          <a:r>
            <a:rPr kumimoji="1" lang="ja-JP" altLang="en-US" sz="1600"/>
            <a:t>当該報告様式で報告する職員でも、施設長等で保育士資格等を有する職員は、該当資格に☑を入れ報告願います。</a:t>
          </a:r>
          <a:endParaRPr kumimoji="1" lang="en-US" altLang="ja-JP" sz="1600"/>
        </a:p>
        <a:p>
          <a:endParaRPr kumimoji="1" lang="ja-JP" altLang="en-US" sz="1600"/>
        </a:p>
      </xdr:txBody>
    </xdr:sp>
    <xdr:clientData/>
  </xdr:twoCellAnchor>
  <xdr:twoCellAnchor>
    <xdr:from>
      <xdr:col>17</xdr:col>
      <xdr:colOff>0</xdr:colOff>
      <xdr:row>6</xdr:row>
      <xdr:rowOff>0</xdr:rowOff>
    </xdr:from>
    <xdr:to>
      <xdr:col>23</xdr:col>
      <xdr:colOff>259773</xdr:colOff>
      <xdr:row>8</xdr:row>
      <xdr:rowOff>69272</xdr:rowOff>
    </xdr:to>
    <xdr:grpSp>
      <xdr:nvGrpSpPr>
        <xdr:cNvPr id="459" name="グループ化 458">
          <a:extLst>
            <a:ext uri="{FF2B5EF4-FFF2-40B4-BE49-F238E27FC236}">
              <a16:creationId xmlns:a16="http://schemas.microsoft.com/office/drawing/2014/main" id="{00000000-0008-0000-0200-0000CB010000}"/>
            </a:ext>
          </a:extLst>
        </xdr:cNvPr>
        <xdr:cNvGrpSpPr/>
      </xdr:nvGrpSpPr>
      <xdr:grpSpPr>
        <a:xfrm>
          <a:off x="4641273" y="1472045"/>
          <a:ext cx="2026227" cy="467591"/>
          <a:chOff x="4698419" y="1463384"/>
          <a:chExt cx="2026230" cy="467594"/>
        </a:xfrm>
      </xdr:grpSpPr>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795" name="Check Box 651" hidden="1">
                <a:extLst>
                  <a:ext uri="{63B3BB69-23CF-44E3-9099-C40C66FF867C}">
                    <a14:compatExt spid="_x0000_s6795"/>
                  </a:ext>
                  <a:ext uri="{FF2B5EF4-FFF2-40B4-BE49-F238E27FC236}">
                    <a16:creationId xmlns:a16="http://schemas.microsoft.com/office/drawing/2014/main" id="{00000000-0008-0000-0200-00008B1A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796" name="Check Box 652" hidden="1">
                <a:extLst>
                  <a:ext uri="{63B3BB69-23CF-44E3-9099-C40C66FF867C}">
                    <a14:compatExt spid="_x0000_s6796"/>
                  </a:ext>
                  <a:ext uri="{FF2B5EF4-FFF2-40B4-BE49-F238E27FC236}">
                    <a16:creationId xmlns:a16="http://schemas.microsoft.com/office/drawing/2014/main" id="{00000000-0008-0000-0200-00008C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797" name="Check Box 653" hidden="1">
                <a:extLst>
                  <a:ext uri="{63B3BB69-23CF-44E3-9099-C40C66FF867C}">
                    <a14:compatExt spid="_x0000_s6797"/>
                  </a:ext>
                  <a:ext uri="{FF2B5EF4-FFF2-40B4-BE49-F238E27FC236}">
                    <a16:creationId xmlns:a16="http://schemas.microsoft.com/office/drawing/2014/main" id="{00000000-0008-0000-0200-00008D1A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798" name="Check Box 654" hidden="1">
                <a:extLst>
                  <a:ext uri="{63B3BB69-23CF-44E3-9099-C40C66FF867C}">
                    <a14:compatExt spid="_x0000_s6798"/>
                  </a:ext>
                  <a:ext uri="{FF2B5EF4-FFF2-40B4-BE49-F238E27FC236}">
                    <a16:creationId xmlns:a16="http://schemas.microsoft.com/office/drawing/2014/main" id="{00000000-0008-0000-0200-00008E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11</xdr:row>
      <xdr:rowOff>0</xdr:rowOff>
    </xdr:from>
    <xdr:to>
      <xdr:col>23</xdr:col>
      <xdr:colOff>259773</xdr:colOff>
      <xdr:row>13</xdr:row>
      <xdr:rowOff>69273</xdr:rowOff>
    </xdr:to>
    <xdr:grpSp>
      <xdr:nvGrpSpPr>
        <xdr:cNvPr id="467" name="グループ化 466">
          <a:extLst>
            <a:ext uri="{FF2B5EF4-FFF2-40B4-BE49-F238E27FC236}">
              <a16:creationId xmlns:a16="http://schemas.microsoft.com/office/drawing/2014/main" id="{00000000-0008-0000-0200-0000D3010000}"/>
            </a:ext>
          </a:extLst>
        </xdr:cNvPr>
        <xdr:cNvGrpSpPr/>
      </xdr:nvGrpSpPr>
      <xdr:grpSpPr>
        <a:xfrm>
          <a:off x="4641273" y="2467841"/>
          <a:ext cx="2026227" cy="467591"/>
          <a:chOff x="4698419" y="1463384"/>
          <a:chExt cx="2026230" cy="467594"/>
        </a:xfrm>
      </xdr:grpSpPr>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00" name="Check Box 656" hidden="1">
                <a:extLst>
                  <a:ext uri="{63B3BB69-23CF-44E3-9099-C40C66FF867C}">
                    <a14:compatExt spid="_x0000_s6800"/>
                  </a:ext>
                  <a:ext uri="{FF2B5EF4-FFF2-40B4-BE49-F238E27FC236}">
                    <a16:creationId xmlns:a16="http://schemas.microsoft.com/office/drawing/2014/main" id="{00000000-0008-0000-0200-0000901A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01" name="Check Box 657" hidden="1">
                <a:extLst>
                  <a:ext uri="{63B3BB69-23CF-44E3-9099-C40C66FF867C}">
                    <a14:compatExt spid="_x0000_s6801"/>
                  </a:ext>
                  <a:ext uri="{FF2B5EF4-FFF2-40B4-BE49-F238E27FC236}">
                    <a16:creationId xmlns:a16="http://schemas.microsoft.com/office/drawing/2014/main" id="{00000000-0008-0000-0200-000091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02" name="Check Box 658" hidden="1">
                <a:extLst>
                  <a:ext uri="{63B3BB69-23CF-44E3-9099-C40C66FF867C}">
                    <a14:compatExt spid="_x0000_s6802"/>
                  </a:ext>
                  <a:ext uri="{FF2B5EF4-FFF2-40B4-BE49-F238E27FC236}">
                    <a16:creationId xmlns:a16="http://schemas.microsoft.com/office/drawing/2014/main" id="{00000000-0008-0000-0200-0000921A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03" name="Check Box 659" hidden="1">
                <a:extLst>
                  <a:ext uri="{63B3BB69-23CF-44E3-9099-C40C66FF867C}">
                    <a14:compatExt spid="_x0000_s6803"/>
                  </a:ext>
                  <a:ext uri="{FF2B5EF4-FFF2-40B4-BE49-F238E27FC236}">
                    <a16:creationId xmlns:a16="http://schemas.microsoft.com/office/drawing/2014/main" id="{00000000-0008-0000-0200-000093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16</xdr:row>
      <xdr:rowOff>0</xdr:rowOff>
    </xdr:from>
    <xdr:to>
      <xdr:col>23</xdr:col>
      <xdr:colOff>259773</xdr:colOff>
      <xdr:row>18</xdr:row>
      <xdr:rowOff>69272</xdr:rowOff>
    </xdr:to>
    <xdr:grpSp>
      <xdr:nvGrpSpPr>
        <xdr:cNvPr id="473" name="グループ化 472">
          <a:extLst>
            <a:ext uri="{FF2B5EF4-FFF2-40B4-BE49-F238E27FC236}">
              <a16:creationId xmlns:a16="http://schemas.microsoft.com/office/drawing/2014/main" id="{00000000-0008-0000-0200-0000D9010000}"/>
            </a:ext>
          </a:extLst>
        </xdr:cNvPr>
        <xdr:cNvGrpSpPr/>
      </xdr:nvGrpSpPr>
      <xdr:grpSpPr>
        <a:xfrm>
          <a:off x="4641273" y="3463636"/>
          <a:ext cx="2026227" cy="467591"/>
          <a:chOff x="4698419" y="1463384"/>
          <a:chExt cx="2026230" cy="467594"/>
        </a:xfrm>
      </xdr:grpSpPr>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04" name="Check Box 660" hidden="1">
                <a:extLst>
                  <a:ext uri="{63B3BB69-23CF-44E3-9099-C40C66FF867C}">
                    <a14:compatExt spid="_x0000_s6804"/>
                  </a:ext>
                  <a:ext uri="{FF2B5EF4-FFF2-40B4-BE49-F238E27FC236}">
                    <a16:creationId xmlns:a16="http://schemas.microsoft.com/office/drawing/2014/main" id="{00000000-0008-0000-0200-0000941A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05" name="Check Box 661" hidden="1">
                <a:extLst>
                  <a:ext uri="{63B3BB69-23CF-44E3-9099-C40C66FF867C}">
                    <a14:compatExt spid="_x0000_s6805"/>
                  </a:ext>
                  <a:ext uri="{FF2B5EF4-FFF2-40B4-BE49-F238E27FC236}">
                    <a16:creationId xmlns:a16="http://schemas.microsoft.com/office/drawing/2014/main" id="{00000000-0008-0000-0200-000095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06" name="Check Box 662" hidden="1">
                <a:extLst>
                  <a:ext uri="{63B3BB69-23CF-44E3-9099-C40C66FF867C}">
                    <a14:compatExt spid="_x0000_s6806"/>
                  </a:ext>
                  <a:ext uri="{FF2B5EF4-FFF2-40B4-BE49-F238E27FC236}">
                    <a16:creationId xmlns:a16="http://schemas.microsoft.com/office/drawing/2014/main" id="{00000000-0008-0000-0200-0000961A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07" name="Check Box 663" hidden="1">
                <a:extLst>
                  <a:ext uri="{63B3BB69-23CF-44E3-9099-C40C66FF867C}">
                    <a14:compatExt spid="_x0000_s6807"/>
                  </a:ext>
                  <a:ext uri="{FF2B5EF4-FFF2-40B4-BE49-F238E27FC236}">
                    <a16:creationId xmlns:a16="http://schemas.microsoft.com/office/drawing/2014/main" id="{00000000-0008-0000-0200-000097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61</xdr:row>
      <xdr:rowOff>0</xdr:rowOff>
    </xdr:from>
    <xdr:to>
      <xdr:col>23</xdr:col>
      <xdr:colOff>259773</xdr:colOff>
      <xdr:row>63</xdr:row>
      <xdr:rowOff>69272</xdr:rowOff>
    </xdr:to>
    <xdr:grpSp>
      <xdr:nvGrpSpPr>
        <xdr:cNvPr id="479" name="グループ化 478">
          <a:extLst>
            <a:ext uri="{FF2B5EF4-FFF2-40B4-BE49-F238E27FC236}">
              <a16:creationId xmlns:a16="http://schemas.microsoft.com/office/drawing/2014/main" id="{00000000-0008-0000-0200-0000DF010000}"/>
            </a:ext>
          </a:extLst>
        </xdr:cNvPr>
        <xdr:cNvGrpSpPr/>
      </xdr:nvGrpSpPr>
      <xdr:grpSpPr>
        <a:xfrm>
          <a:off x="4641273" y="12425795"/>
          <a:ext cx="2026227" cy="467591"/>
          <a:chOff x="4698419" y="1463384"/>
          <a:chExt cx="2026230" cy="467594"/>
        </a:xfrm>
      </xdr:grpSpPr>
      <xdr:sp macro="" textlink="">
        <xdr:nvSpPr>
          <xdr:cNvPr id="480" name="テキスト ボックス 479">
            <a:extLst>
              <a:ext uri="{FF2B5EF4-FFF2-40B4-BE49-F238E27FC236}">
                <a16:creationId xmlns:a16="http://schemas.microsoft.com/office/drawing/2014/main" id="{00000000-0008-0000-0200-0000E0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08" name="Check Box 664" hidden="1">
                <a:extLst>
                  <a:ext uri="{63B3BB69-23CF-44E3-9099-C40C66FF867C}">
                    <a14:compatExt spid="_x0000_s6808"/>
                  </a:ext>
                  <a:ext uri="{FF2B5EF4-FFF2-40B4-BE49-F238E27FC236}">
                    <a16:creationId xmlns:a16="http://schemas.microsoft.com/office/drawing/2014/main" id="{00000000-0008-0000-0200-0000981A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09" name="Check Box 665" hidden="1">
                <a:extLst>
                  <a:ext uri="{63B3BB69-23CF-44E3-9099-C40C66FF867C}">
                    <a14:compatExt spid="_x0000_s6809"/>
                  </a:ext>
                  <a:ext uri="{FF2B5EF4-FFF2-40B4-BE49-F238E27FC236}">
                    <a16:creationId xmlns:a16="http://schemas.microsoft.com/office/drawing/2014/main" id="{00000000-0008-0000-0200-000099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10" name="Check Box 666" hidden="1">
                <a:extLst>
                  <a:ext uri="{63B3BB69-23CF-44E3-9099-C40C66FF867C}">
                    <a14:compatExt spid="_x0000_s6810"/>
                  </a:ext>
                  <a:ext uri="{FF2B5EF4-FFF2-40B4-BE49-F238E27FC236}">
                    <a16:creationId xmlns:a16="http://schemas.microsoft.com/office/drawing/2014/main" id="{00000000-0008-0000-0200-00009A1A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11" name="Check Box 667" hidden="1">
                <a:extLst>
                  <a:ext uri="{63B3BB69-23CF-44E3-9099-C40C66FF867C}">
                    <a14:compatExt spid="_x0000_s6811"/>
                  </a:ext>
                  <a:ext uri="{FF2B5EF4-FFF2-40B4-BE49-F238E27FC236}">
                    <a16:creationId xmlns:a16="http://schemas.microsoft.com/office/drawing/2014/main" id="{00000000-0008-0000-0200-00009B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21</xdr:row>
      <xdr:rowOff>0</xdr:rowOff>
    </xdr:from>
    <xdr:to>
      <xdr:col>23</xdr:col>
      <xdr:colOff>259773</xdr:colOff>
      <xdr:row>23</xdr:row>
      <xdr:rowOff>69273</xdr:rowOff>
    </xdr:to>
    <xdr:grpSp>
      <xdr:nvGrpSpPr>
        <xdr:cNvPr id="485" name="グループ化 484">
          <a:extLst>
            <a:ext uri="{FF2B5EF4-FFF2-40B4-BE49-F238E27FC236}">
              <a16:creationId xmlns:a16="http://schemas.microsoft.com/office/drawing/2014/main" id="{00000000-0008-0000-0200-0000E5010000}"/>
            </a:ext>
          </a:extLst>
        </xdr:cNvPr>
        <xdr:cNvGrpSpPr/>
      </xdr:nvGrpSpPr>
      <xdr:grpSpPr>
        <a:xfrm>
          <a:off x="4641273" y="4459432"/>
          <a:ext cx="2026227" cy="467591"/>
          <a:chOff x="4698419" y="1463384"/>
          <a:chExt cx="2026230" cy="467594"/>
        </a:xfrm>
      </xdr:grpSpPr>
      <xdr:sp macro="" textlink="">
        <xdr:nvSpPr>
          <xdr:cNvPr id="486" name="テキスト ボックス 485">
            <a:extLst>
              <a:ext uri="{FF2B5EF4-FFF2-40B4-BE49-F238E27FC236}">
                <a16:creationId xmlns:a16="http://schemas.microsoft.com/office/drawing/2014/main" id="{00000000-0008-0000-0200-0000E6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12" name="Check Box 668" hidden="1">
                <a:extLst>
                  <a:ext uri="{63B3BB69-23CF-44E3-9099-C40C66FF867C}">
                    <a14:compatExt spid="_x0000_s6812"/>
                  </a:ext>
                  <a:ext uri="{FF2B5EF4-FFF2-40B4-BE49-F238E27FC236}">
                    <a16:creationId xmlns:a16="http://schemas.microsoft.com/office/drawing/2014/main" id="{00000000-0008-0000-0200-00009C1A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13" name="Check Box 669" hidden="1">
                <a:extLst>
                  <a:ext uri="{63B3BB69-23CF-44E3-9099-C40C66FF867C}">
                    <a14:compatExt spid="_x0000_s6813"/>
                  </a:ext>
                  <a:ext uri="{FF2B5EF4-FFF2-40B4-BE49-F238E27FC236}">
                    <a16:creationId xmlns:a16="http://schemas.microsoft.com/office/drawing/2014/main" id="{00000000-0008-0000-0200-00009D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14" name="Check Box 670" hidden="1">
                <a:extLst>
                  <a:ext uri="{63B3BB69-23CF-44E3-9099-C40C66FF867C}">
                    <a14:compatExt spid="_x0000_s6814"/>
                  </a:ext>
                  <a:ext uri="{FF2B5EF4-FFF2-40B4-BE49-F238E27FC236}">
                    <a16:creationId xmlns:a16="http://schemas.microsoft.com/office/drawing/2014/main" id="{00000000-0008-0000-0200-00009E1A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15" name="Check Box 671" hidden="1">
                <a:extLst>
                  <a:ext uri="{63B3BB69-23CF-44E3-9099-C40C66FF867C}">
                    <a14:compatExt spid="_x0000_s6815"/>
                  </a:ext>
                  <a:ext uri="{FF2B5EF4-FFF2-40B4-BE49-F238E27FC236}">
                    <a16:creationId xmlns:a16="http://schemas.microsoft.com/office/drawing/2014/main" id="{00000000-0008-0000-0200-00009F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26</xdr:row>
      <xdr:rowOff>0</xdr:rowOff>
    </xdr:from>
    <xdr:to>
      <xdr:col>23</xdr:col>
      <xdr:colOff>259773</xdr:colOff>
      <xdr:row>28</xdr:row>
      <xdr:rowOff>69273</xdr:rowOff>
    </xdr:to>
    <xdr:grpSp>
      <xdr:nvGrpSpPr>
        <xdr:cNvPr id="491" name="グループ化 490">
          <a:extLst>
            <a:ext uri="{FF2B5EF4-FFF2-40B4-BE49-F238E27FC236}">
              <a16:creationId xmlns:a16="http://schemas.microsoft.com/office/drawing/2014/main" id="{00000000-0008-0000-0200-0000EB010000}"/>
            </a:ext>
          </a:extLst>
        </xdr:cNvPr>
        <xdr:cNvGrpSpPr/>
      </xdr:nvGrpSpPr>
      <xdr:grpSpPr>
        <a:xfrm>
          <a:off x="4641273" y="5455227"/>
          <a:ext cx="2026227" cy="467591"/>
          <a:chOff x="4698419" y="1463384"/>
          <a:chExt cx="2026230" cy="467594"/>
        </a:xfrm>
      </xdr:grpSpPr>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16" name="Check Box 672" hidden="1">
                <a:extLst>
                  <a:ext uri="{63B3BB69-23CF-44E3-9099-C40C66FF867C}">
                    <a14:compatExt spid="_x0000_s6816"/>
                  </a:ext>
                  <a:ext uri="{FF2B5EF4-FFF2-40B4-BE49-F238E27FC236}">
                    <a16:creationId xmlns:a16="http://schemas.microsoft.com/office/drawing/2014/main" id="{00000000-0008-0000-0200-0000A01A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17" name="Check Box 673" hidden="1">
                <a:extLst>
                  <a:ext uri="{63B3BB69-23CF-44E3-9099-C40C66FF867C}">
                    <a14:compatExt spid="_x0000_s6817"/>
                  </a:ext>
                  <a:ext uri="{FF2B5EF4-FFF2-40B4-BE49-F238E27FC236}">
                    <a16:creationId xmlns:a16="http://schemas.microsoft.com/office/drawing/2014/main" id="{00000000-0008-0000-0200-0000A1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18" name="Check Box 674" hidden="1">
                <a:extLst>
                  <a:ext uri="{63B3BB69-23CF-44E3-9099-C40C66FF867C}">
                    <a14:compatExt spid="_x0000_s6818"/>
                  </a:ext>
                  <a:ext uri="{FF2B5EF4-FFF2-40B4-BE49-F238E27FC236}">
                    <a16:creationId xmlns:a16="http://schemas.microsoft.com/office/drawing/2014/main" id="{00000000-0008-0000-0200-0000A21A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19" name="Check Box 675" hidden="1">
                <a:extLst>
                  <a:ext uri="{63B3BB69-23CF-44E3-9099-C40C66FF867C}">
                    <a14:compatExt spid="_x0000_s6819"/>
                  </a:ext>
                  <a:ext uri="{FF2B5EF4-FFF2-40B4-BE49-F238E27FC236}">
                    <a16:creationId xmlns:a16="http://schemas.microsoft.com/office/drawing/2014/main" id="{00000000-0008-0000-0200-0000A3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36</xdr:row>
      <xdr:rowOff>0</xdr:rowOff>
    </xdr:from>
    <xdr:to>
      <xdr:col>23</xdr:col>
      <xdr:colOff>259773</xdr:colOff>
      <xdr:row>38</xdr:row>
      <xdr:rowOff>69273</xdr:rowOff>
    </xdr:to>
    <xdr:grpSp>
      <xdr:nvGrpSpPr>
        <xdr:cNvPr id="497" name="グループ化 496">
          <a:extLst>
            <a:ext uri="{FF2B5EF4-FFF2-40B4-BE49-F238E27FC236}">
              <a16:creationId xmlns:a16="http://schemas.microsoft.com/office/drawing/2014/main" id="{00000000-0008-0000-0200-0000F1010000}"/>
            </a:ext>
          </a:extLst>
        </xdr:cNvPr>
        <xdr:cNvGrpSpPr/>
      </xdr:nvGrpSpPr>
      <xdr:grpSpPr>
        <a:xfrm>
          <a:off x="4641273" y="7446818"/>
          <a:ext cx="2026227" cy="467591"/>
          <a:chOff x="4698419" y="1463384"/>
          <a:chExt cx="2026230" cy="467594"/>
        </a:xfrm>
      </xdr:grpSpPr>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20" name="Check Box 676" hidden="1">
                <a:extLst>
                  <a:ext uri="{63B3BB69-23CF-44E3-9099-C40C66FF867C}">
                    <a14:compatExt spid="_x0000_s6820"/>
                  </a:ext>
                  <a:ext uri="{FF2B5EF4-FFF2-40B4-BE49-F238E27FC236}">
                    <a16:creationId xmlns:a16="http://schemas.microsoft.com/office/drawing/2014/main" id="{00000000-0008-0000-0200-0000A41A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21" name="Check Box 677" hidden="1">
                <a:extLst>
                  <a:ext uri="{63B3BB69-23CF-44E3-9099-C40C66FF867C}">
                    <a14:compatExt spid="_x0000_s6821"/>
                  </a:ext>
                  <a:ext uri="{FF2B5EF4-FFF2-40B4-BE49-F238E27FC236}">
                    <a16:creationId xmlns:a16="http://schemas.microsoft.com/office/drawing/2014/main" id="{00000000-0008-0000-0200-0000A5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22" name="Check Box 678" hidden="1">
                <a:extLst>
                  <a:ext uri="{63B3BB69-23CF-44E3-9099-C40C66FF867C}">
                    <a14:compatExt spid="_x0000_s6822"/>
                  </a:ext>
                  <a:ext uri="{FF2B5EF4-FFF2-40B4-BE49-F238E27FC236}">
                    <a16:creationId xmlns:a16="http://schemas.microsoft.com/office/drawing/2014/main" id="{00000000-0008-0000-0200-0000A61A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23" name="Check Box 679" hidden="1">
                <a:extLst>
                  <a:ext uri="{63B3BB69-23CF-44E3-9099-C40C66FF867C}">
                    <a14:compatExt spid="_x0000_s6823"/>
                  </a:ext>
                  <a:ext uri="{FF2B5EF4-FFF2-40B4-BE49-F238E27FC236}">
                    <a16:creationId xmlns:a16="http://schemas.microsoft.com/office/drawing/2014/main" id="{00000000-0008-0000-0200-0000A7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31</xdr:row>
      <xdr:rowOff>0</xdr:rowOff>
    </xdr:from>
    <xdr:to>
      <xdr:col>23</xdr:col>
      <xdr:colOff>259773</xdr:colOff>
      <xdr:row>33</xdr:row>
      <xdr:rowOff>69273</xdr:rowOff>
    </xdr:to>
    <xdr:grpSp>
      <xdr:nvGrpSpPr>
        <xdr:cNvPr id="503" name="グループ化 502">
          <a:extLst>
            <a:ext uri="{FF2B5EF4-FFF2-40B4-BE49-F238E27FC236}">
              <a16:creationId xmlns:a16="http://schemas.microsoft.com/office/drawing/2014/main" id="{00000000-0008-0000-0200-0000F7010000}"/>
            </a:ext>
          </a:extLst>
        </xdr:cNvPr>
        <xdr:cNvGrpSpPr/>
      </xdr:nvGrpSpPr>
      <xdr:grpSpPr>
        <a:xfrm>
          <a:off x="4641273" y="6451023"/>
          <a:ext cx="2026227" cy="467591"/>
          <a:chOff x="4698419" y="1463384"/>
          <a:chExt cx="2026230" cy="467594"/>
        </a:xfrm>
      </xdr:grpSpPr>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24" name="Check Box 680" hidden="1">
                <a:extLst>
                  <a:ext uri="{63B3BB69-23CF-44E3-9099-C40C66FF867C}">
                    <a14:compatExt spid="_x0000_s6824"/>
                  </a:ext>
                  <a:ext uri="{FF2B5EF4-FFF2-40B4-BE49-F238E27FC236}">
                    <a16:creationId xmlns:a16="http://schemas.microsoft.com/office/drawing/2014/main" id="{00000000-0008-0000-0200-0000A81A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25" name="Check Box 681" hidden="1">
                <a:extLst>
                  <a:ext uri="{63B3BB69-23CF-44E3-9099-C40C66FF867C}">
                    <a14:compatExt spid="_x0000_s6825"/>
                  </a:ext>
                  <a:ext uri="{FF2B5EF4-FFF2-40B4-BE49-F238E27FC236}">
                    <a16:creationId xmlns:a16="http://schemas.microsoft.com/office/drawing/2014/main" id="{00000000-0008-0000-0200-0000A9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26" name="Check Box 682" hidden="1">
                <a:extLst>
                  <a:ext uri="{63B3BB69-23CF-44E3-9099-C40C66FF867C}">
                    <a14:compatExt spid="_x0000_s6826"/>
                  </a:ext>
                  <a:ext uri="{FF2B5EF4-FFF2-40B4-BE49-F238E27FC236}">
                    <a16:creationId xmlns:a16="http://schemas.microsoft.com/office/drawing/2014/main" id="{00000000-0008-0000-0200-0000AA1A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27" name="Check Box 683" hidden="1">
                <a:extLst>
                  <a:ext uri="{63B3BB69-23CF-44E3-9099-C40C66FF867C}">
                    <a14:compatExt spid="_x0000_s6827"/>
                  </a:ext>
                  <a:ext uri="{FF2B5EF4-FFF2-40B4-BE49-F238E27FC236}">
                    <a16:creationId xmlns:a16="http://schemas.microsoft.com/office/drawing/2014/main" id="{00000000-0008-0000-0200-0000AB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41</xdr:row>
      <xdr:rowOff>0</xdr:rowOff>
    </xdr:from>
    <xdr:to>
      <xdr:col>23</xdr:col>
      <xdr:colOff>259773</xdr:colOff>
      <xdr:row>43</xdr:row>
      <xdr:rowOff>69273</xdr:rowOff>
    </xdr:to>
    <xdr:grpSp>
      <xdr:nvGrpSpPr>
        <xdr:cNvPr id="509" name="グループ化 508">
          <a:extLst>
            <a:ext uri="{FF2B5EF4-FFF2-40B4-BE49-F238E27FC236}">
              <a16:creationId xmlns:a16="http://schemas.microsoft.com/office/drawing/2014/main" id="{00000000-0008-0000-0200-0000FD010000}"/>
            </a:ext>
          </a:extLst>
        </xdr:cNvPr>
        <xdr:cNvGrpSpPr/>
      </xdr:nvGrpSpPr>
      <xdr:grpSpPr>
        <a:xfrm>
          <a:off x="4641273" y="8442614"/>
          <a:ext cx="2026227" cy="467591"/>
          <a:chOff x="4698419" y="1463384"/>
          <a:chExt cx="2026230" cy="467594"/>
        </a:xfrm>
      </xdr:grpSpPr>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28" name="Check Box 684" hidden="1">
                <a:extLst>
                  <a:ext uri="{63B3BB69-23CF-44E3-9099-C40C66FF867C}">
                    <a14:compatExt spid="_x0000_s6828"/>
                  </a:ext>
                  <a:ext uri="{FF2B5EF4-FFF2-40B4-BE49-F238E27FC236}">
                    <a16:creationId xmlns:a16="http://schemas.microsoft.com/office/drawing/2014/main" id="{00000000-0008-0000-0200-0000AC1A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29" name="Check Box 685" hidden="1">
                <a:extLst>
                  <a:ext uri="{63B3BB69-23CF-44E3-9099-C40C66FF867C}">
                    <a14:compatExt spid="_x0000_s6829"/>
                  </a:ext>
                  <a:ext uri="{FF2B5EF4-FFF2-40B4-BE49-F238E27FC236}">
                    <a16:creationId xmlns:a16="http://schemas.microsoft.com/office/drawing/2014/main" id="{00000000-0008-0000-0200-0000AD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30" name="Check Box 686" hidden="1">
                <a:extLst>
                  <a:ext uri="{63B3BB69-23CF-44E3-9099-C40C66FF867C}">
                    <a14:compatExt spid="_x0000_s6830"/>
                  </a:ext>
                  <a:ext uri="{FF2B5EF4-FFF2-40B4-BE49-F238E27FC236}">
                    <a16:creationId xmlns:a16="http://schemas.microsoft.com/office/drawing/2014/main" id="{00000000-0008-0000-0200-0000AE1A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31" name="Check Box 687" hidden="1">
                <a:extLst>
                  <a:ext uri="{63B3BB69-23CF-44E3-9099-C40C66FF867C}">
                    <a14:compatExt spid="_x0000_s6831"/>
                  </a:ext>
                  <a:ext uri="{FF2B5EF4-FFF2-40B4-BE49-F238E27FC236}">
                    <a16:creationId xmlns:a16="http://schemas.microsoft.com/office/drawing/2014/main" id="{00000000-0008-0000-0200-0000AF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46</xdr:row>
      <xdr:rowOff>0</xdr:rowOff>
    </xdr:from>
    <xdr:to>
      <xdr:col>23</xdr:col>
      <xdr:colOff>259773</xdr:colOff>
      <xdr:row>48</xdr:row>
      <xdr:rowOff>69273</xdr:rowOff>
    </xdr:to>
    <xdr:grpSp>
      <xdr:nvGrpSpPr>
        <xdr:cNvPr id="515" name="グループ化 514">
          <a:extLst>
            <a:ext uri="{FF2B5EF4-FFF2-40B4-BE49-F238E27FC236}">
              <a16:creationId xmlns:a16="http://schemas.microsoft.com/office/drawing/2014/main" id="{00000000-0008-0000-0200-000003020000}"/>
            </a:ext>
          </a:extLst>
        </xdr:cNvPr>
        <xdr:cNvGrpSpPr/>
      </xdr:nvGrpSpPr>
      <xdr:grpSpPr>
        <a:xfrm>
          <a:off x="4641273" y="9438409"/>
          <a:ext cx="2026227" cy="467591"/>
          <a:chOff x="4698419" y="1463384"/>
          <a:chExt cx="2026230" cy="467594"/>
        </a:xfrm>
      </xdr:grpSpPr>
      <xdr:sp macro="" textlink="">
        <xdr:nvSpPr>
          <xdr:cNvPr id="516" name="テキスト ボックス 515">
            <a:extLst>
              <a:ext uri="{FF2B5EF4-FFF2-40B4-BE49-F238E27FC236}">
                <a16:creationId xmlns:a16="http://schemas.microsoft.com/office/drawing/2014/main" id="{00000000-0008-0000-0200-000004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32" name="Check Box 688" hidden="1">
                <a:extLst>
                  <a:ext uri="{63B3BB69-23CF-44E3-9099-C40C66FF867C}">
                    <a14:compatExt spid="_x0000_s6832"/>
                  </a:ext>
                  <a:ext uri="{FF2B5EF4-FFF2-40B4-BE49-F238E27FC236}">
                    <a16:creationId xmlns:a16="http://schemas.microsoft.com/office/drawing/2014/main" id="{00000000-0008-0000-0200-0000B01A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33" name="Check Box 689" hidden="1">
                <a:extLst>
                  <a:ext uri="{63B3BB69-23CF-44E3-9099-C40C66FF867C}">
                    <a14:compatExt spid="_x0000_s6833"/>
                  </a:ext>
                  <a:ext uri="{FF2B5EF4-FFF2-40B4-BE49-F238E27FC236}">
                    <a16:creationId xmlns:a16="http://schemas.microsoft.com/office/drawing/2014/main" id="{00000000-0008-0000-0200-0000B1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34" name="Check Box 690" hidden="1">
                <a:extLst>
                  <a:ext uri="{63B3BB69-23CF-44E3-9099-C40C66FF867C}">
                    <a14:compatExt spid="_x0000_s6834"/>
                  </a:ext>
                  <a:ext uri="{FF2B5EF4-FFF2-40B4-BE49-F238E27FC236}">
                    <a16:creationId xmlns:a16="http://schemas.microsoft.com/office/drawing/2014/main" id="{00000000-0008-0000-0200-0000B21A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35" name="Check Box 691" hidden="1">
                <a:extLst>
                  <a:ext uri="{63B3BB69-23CF-44E3-9099-C40C66FF867C}">
                    <a14:compatExt spid="_x0000_s6835"/>
                  </a:ext>
                  <a:ext uri="{FF2B5EF4-FFF2-40B4-BE49-F238E27FC236}">
                    <a16:creationId xmlns:a16="http://schemas.microsoft.com/office/drawing/2014/main" id="{00000000-0008-0000-0200-0000B3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51</xdr:row>
      <xdr:rowOff>0</xdr:rowOff>
    </xdr:from>
    <xdr:to>
      <xdr:col>23</xdr:col>
      <xdr:colOff>259773</xdr:colOff>
      <xdr:row>53</xdr:row>
      <xdr:rowOff>69273</xdr:rowOff>
    </xdr:to>
    <xdr:grpSp>
      <xdr:nvGrpSpPr>
        <xdr:cNvPr id="527" name="グループ化 526">
          <a:extLst>
            <a:ext uri="{FF2B5EF4-FFF2-40B4-BE49-F238E27FC236}">
              <a16:creationId xmlns:a16="http://schemas.microsoft.com/office/drawing/2014/main" id="{00000000-0008-0000-0200-00000F020000}"/>
            </a:ext>
          </a:extLst>
        </xdr:cNvPr>
        <xdr:cNvGrpSpPr/>
      </xdr:nvGrpSpPr>
      <xdr:grpSpPr>
        <a:xfrm>
          <a:off x="4641273" y="10434205"/>
          <a:ext cx="2026227" cy="467591"/>
          <a:chOff x="4698419" y="1463384"/>
          <a:chExt cx="2026230" cy="467594"/>
        </a:xfrm>
      </xdr:grpSpPr>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40" name="Check Box 696" hidden="1">
                <a:extLst>
                  <a:ext uri="{63B3BB69-23CF-44E3-9099-C40C66FF867C}">
                    <a14:compatExt spid="_x0000_s6840"/>
                  </a:ext>
                  <a:ext uri="{FF2B5EF4-FFF2-40B4-BE49-F238E27FC236}">
                    <a16:creationId xmlns:a16="http://schemas.microsoft.com/office/drawing/2014/main" id="{00000000-0008-0000-0200-0000B81A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41" name="Check Box 697" hidden="1">
                <a:extLst>
                  <a:ext uri="{63B3BB69-23CF-44E3-9099-C40C66FF867C}">
                    <a14:compatExt spid="_x0000_s6841"/>
                  </a:ext>
                  <a:ext uri="{FF2B5EF4-FFF2-40B4-BE49-F238E27FC236}">
                    <a16:creationId xmlns:a16="http://schemas.microsoft.com/office/drawing/2014/main" id="{00000000-0008-0000-0200-0000B9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42" name="Check Box 698" hidden="1">
                <a:extLst>
                  <a:ext uri="{63B3BB69-23CF-44E3-9099-C40C66FF867C}">
                    <a14:compatExt spid="_x0000_s6842"/>
                  </a:ext>
                  <a:ext uri="{FF2B5EF4-FFF2-40B4-BE49-F238E27FC236}">
                    <a16:creationId xmlns:a16="http://schemas.microsoft.com/office/drawing/2014/main" id="{00000000-0008-0000-0200-0000BA1A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43" name="Check Box 699" hidden="1">
                <a:extLst>
                  <a:ext uri="{63B3BB69-23CF-44E3-9099-C40C66FF867C}">
                    <a14:compatExt spid="_x0000_s6843"/>
                  </a:ext>
                  <a:ext uri="{FF2B5EF4-FFF2-40B4-BE49-F238E27FC236}">
                    <a16:creationId xmlns:a16="http://schemas.microsoft.com/office/drawing/2014/main" id="{00000000-0008-0000-0200-0000BB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56</xdr:row>
      <xdr:rowOff>0</xdr:rowOff>
    </xdr:from>
    <xdr:to>
      <xdr:col>23</xdr:col>
      <xdr:colOff>259773</xdr:colOff>
      <xdr:row>58</xdr:row>
      <xdr:rowOff>69273</xdr:rowOff>
    </xdr:to>
    <xdr:grpSp>
      <xdr:nvGrpSpPr>
        <xdr:cNvPr id="533" name="グループ化 532">
          <a:extLst>
            <a:ext uri="{FF2B5EF4-FFF2-40B4-BE49-F238E27FC236}">
              <a16:creationId xmlns:a16="http://schemas.microsoft.com/office/drawing/2014/main" id="{00000000-0008-0000-0200-000015020000}"/>
            </a:ext>
          </a:extLst>
        </xdr:cNvPr>
        <xdr:cNvGrpSpPr/>
      </xdr:nvGrpSpPr>
      <xdr:grpSpPr>
        <a:xfrm>
          <a:off x="4641273" y="11430000"/>
          <a:ext cx="2026227" cy="467591"/>
          <a:chOff x="4698419" y="1463384"/>
          <a:chExt cx="2026230" cy="467594"/>
        </a:xfrm>
      </xdr:grpSpPr>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44" name="Check Box 700" hidden="1">
                <a:extLst>
                  <a:ext uri="{63B3BB69-23CF-44E3-9099-C40C66FF867C}">
                    <a14:compatExt spid="_x0000_s6844"/>
                  </a:ext>
                  <a:ext uri="{FF2B5EF4-FFF2-40B4-BE49-F238E27FC236}">
                    <a16:creationId xmlns:a16="http://schemas.microsoft.com/office/drawing/2014/main" id="{00000000-0008-0000-0200-0000BC1A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45" name="Check Box 701" hidden="1">
                <a:extLst>
                  <a:ext uri="{63B3BB69-23CF-44E3-9099-C40C66FF867C}">
                    <a14:compatExt spid="_x0000_s6845"/>
                  </a:ext>
                  <a:ext uri="{FF2B5EF4-FFF2-40B4-BE49-F238E27FC236}">
                    <a16:creationId xmlns:a16="http://schemas.microsoft.com/office/drawing/2014/main" id="{00000000-0008-0000-0200-0000BD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46" name="Check Box 702" hidden="1">
                <a:extLst>
                  <a:ext uri="{63B3BB69-23CF-44E3-9099-C40C66FF867C}">
                    <a14:compatExt spid="_x0000_s6846"/>
                  </a:ext>
                  <a:ext uri="{FF2B5EF4-FFF2-40B4-BE49-F238E27FC236}">
                    <a16:creationId xmlns:a16="http://schemas.microsoft.com/office/drawing/2014/main" id="{00000000-0008-0000-0200-0000BE1A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47" name="Check Box 703" hidden="1">
                <a:extLst>
                  <a:ext uri="{63B3BB69-23CF-44E3-9099-C40C66FF867C}">
                    <a14:compatExt spid="_x0000_s6847"/>
                  </a:ext>
                  <a:ext uri="{FF2B5EF4-FFF2-40B4-BE49-F238E27FC236}">
                    <a16:creationId xmlns:a16="http://schemas.microsoft.com/office/drawing/2014/main" id="{00000000-0008-0000-0200-0000BF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xdr:from>
          <xdr:col>23</xdr:col>
          <xdr:colOff>355012</xdr:colOff>
          <xdr:row>6</xdr:row>
          <xdr:rowOff>0</xdr:rowOff>
        </xdr:from>
        <xdr:to>
          <xdr:col>24</xdr:col>
          <xdr:colOff>277075</xdr:colOff>
          <xdr:row>10</xdr:row>
          <xdr:rowOff>7791</xdr:rowOff>
        </xdr:to>
        <xdr:grpSp>
          <xdr:nvGrpSpPr>
            <xdr:cNvPr id="565" name="グループ化 564">
              <a:extLst>
                <a:ext uri="{FF2B5EF4-FFF2-40B4-BE49-F238E27FC236}">
                  <a16:creationId xmlns:a16="http://schemas.microsoft.com/office/drawing/2014/main" id="{00000000-0008-0000-0200-000035020000}"/>
                </a:ext>
              </a:extLst>
            </xdr:cNvPr>
            <xdr:cNvGrpSpPr/>
          </xdr:nvGrpSpPr>
          <xdr:grpSpPr>
            <a:xfrm>
              <a:off x="6762739" y="1472045"/>
              <a:ext cx="277086" cy="804428"/>
              <a:chOff x="6811255" y="1472054"/>
              <a:chExt cx="257175" cy="804429"/>
            </a:xfrm>
          </xdr:grpSpPr>
          <xdr:sp macro="" textlink="">
            <xdr:nvSpPr>
              <xdr:cNvPr id="6866" name="Check Box 722" hidden="1">
                <a:extLst>
                  <a:ext uri="{63B3BB69-23CF-44E3-9099-C40C66FF867C}">
                    <a14:compatExt spid="_x0000_s6866"/>
                  </a:ext>
                  <a:ext uri="{FF2B5EF4-FFF2-40B4-BE49-F238E27FC236}">
                    <a16:creationId xmlns:a16="http://schemas.microsoft.com/office/drawing/2014/main" id="{00000000-0008-0000-0200-0000D21A0000}"/>
                  </a:ext>
                </a:extLst>
              </xdr:cNvPr>
              <xdr:cNvSpPr/>
            </xdr:nvSpPr>
            <xdr:spPr bwMode="auto">
              <a:xfrm>
                <a:off x="6811255" y="1472054"/>
                <a:ext cx="248518" cy="233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7" name="Check Box 723" hidden="1">
                <a:extLst>
                  <a:ext uri="{63B3BB69-23CF-44E3-9099-C40C66FF867C}">
                    <a14:compatExt spid="_x0000_s6867"/>
                  </a:ext>
                  <a:ext uri="{FF2B5EF4-FFF2-40B4-BE49-F238E27FC236}">
                    <a16:creationId xmlns:a16="http://schemas.microsoft.com/office/drawing/2014/main" id="{00000000-0008-0000-0200-0000D31A0000}"/>
                  </a:ext>
                </a:extLst>
              </xdr:cNvPr>
              <xdr:cNvSpPr/>
            </xdr:nvSpPr>
            <xdr:spPr bwMode="auto">
              <a:xfrm>
                <a:off x="6819903" y="1712769"/>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8" name="Check Box 724" hidden="1">
                <a:extLst>
                  <a:ext uri="{63B3BB69-23CF-44E3-9099-C40C66FF867C}">
                    <a14:compatExt spid="_x0000_s6868"/>
                  </a:ext>
                  <a:ext uri="{FF2B5EF4-FFF2-40B4-BE49-F238E27FC236}">
                    <a16:creationId xmlns:a16="http://schemas.microsoft.com/office/drawing/2014/main" id="{00000000-0008-0000-0200-0000D41A0000}"/>
                  </a:ext>
                </a:extLst>
              </xdr:cNvPr>
              <xdr:cNvSpPr/>
            </xdr:nvSpPr>
            <xdr:spPr bwMode="auto">
              <a:xfrm>
                <a:off x="6838964" y="2048749"/>
                <a:ext cx="229466" cy="2277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21</xdr:row>
          <xdr:rowOff>0</xdr:rowOff>
        </xdr:from>
        <xdr:to>
          <xdr:col>25</xdr:col>
          <xdr:colOff>1</xdr:colOff>
          <xdr:row>25</xdr:row>
          <xdr:rowOff>7795</xdr:rowOff>
        </xdr:to>
        <xdr:grpSp>
          <xdr:nvGrpSpPr>
            <xdr:cNvPr id="569" name="グループ化 568">
              <a:extLst>
                <a:ext uri="{FF2B5EF4-FFF2-40B4-BE49-F238E27FC236}">
                  <a16:creationId xmlns:a16="http://schemas.microsoft.com/office/drawing/2014/main" id="{00000000-0008-0000-0200-000039020000}"/>
                </a:ext>
              </a:extLst>
            </xdr:cNvPr>
            <xdr:cNvGrpSpPr/>
          </xdr:nvGrpSpPr>
          <xdr:grpSpPr>
            <a:xfrm>
              <a:off x="6762750" y="4459432"/>
              <a:ext cx="277092" cy="804431"/>
              <a:chOff x="6811265" y="1472032"/>
              <a:chExt cx="257162" cy="804430"/>
            </a:xfrm>
          </xdr:grpSpPr>
          <xdr:sp macro="" textlink="">
            <xdr:nvSpPr>
              <xdr:cNvPr id="6869" name="Check Box 725" hidden="1">
                <a:extLst>
                  <a:ext uri="{63B3BB69-23CF-44E3-9099-C40C66FF867C}">
                    <a14:compatExt spid="_x0000_s6869"/>
                  </a:ext>
                  <a:ext uri="{FF2B5EF4-FFF2-40B4-BE49-F238E27FC236}">
                    <a16:creationId xmlns:a16="http://schemas.microsoft.com/office/drawing/2014/main" id="{00000000-0008-0000-0200-0000D51A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70" name="Check Box 726" hidden="1">
                <a:extLst>
                  <a:ext uri="{63B3BB69-23CF-44E3-9099-C40C66FF867C}">
                    <a14:compatExt spid="_x0000_s6870"/>
                  </a:ext>
                  <a:ext uri="{FF2B5EF4-FFF2-40B4-BE49-F238E27FC236}">
                    <a16:creationId xmlns:a16="http://schemas.microsoft.com/office/drawing/2014/main" id="{00000000-0008-0000-0200-0000D6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71" name="Check Box 727" hidden="1">
                <a:extLst>
                  <a:ext uri="{63B3BB69-23CF-44E3-9099-C40C66FF867C}">
                    <a14:compatExt spid="_x0000_s6871"/>
                  </a:ext>
                  <a:ext uri="{FF2B5EF4-FFF2-40B4-BE49-F238E27FC236}">
                    <a16:creationId xmlns:a16="http://schemas.microsoft.com/office/drawing/2014/main" id="{00000000-0008-0000-0200-0000D71A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11</xdr:row>
          <xdr:rowOff>0</xdr:rowOff>
        </xdr:from>
        <xdr:to>
          <xdr:col>25</xdr:col>
          <xdr:colOff>1</xdr:colOff>
          <xdr:row>15</xdr:row>
          <xdr:rowOff>7795</xdr:rowOff>
        </xdr:to>
        <xdr:grpSp>
          <xdr:nvGrpSpPr>
            <xdr:cNvPr id="573" name="グループ化 572">
              <a:extLst>
                <a:ext uri="{FF2B5EF4-FFF2-40B4-BE49-F238E27FC236}">
                  <a16:creationId xmlns:a16="http://schemas.microsoft.com/office/drawing/2014/main" id="{00000000-0008-0000-0200-00003D020000}"/>
                </a:ext>
              </a:extLst>
            </xdr:cNvPr>
            <xdr:cNvGrpSpPr/>
          </xdr:nvGrpSpPr>
          <xdr:grpSpPr>
            <a:xfrm>
              <a:off x="6762750" y="2467841"/>
              <a:ext cx="277092" cy="804431"/>
              <a:chOff x="6811265" y="1472027"/>
              <a:chExt cx="257162" cy="804430"/>
            </a:xfrm>
          </xdr:grpSpPr>
          <xdr:sp macro="" textlink="">
            <xdr:nvSpPr>
              <xdr:cNvPr id="6872" name="Check Box 728" hidden="1">
                <a:extLst>
                  <a:ext uri="{63B3BB69-23CF-44E3-9099-C40C66FF867C}">
                    <a14:compatExt spid="_x0000_s6872"/>
                  </a:ext>
                  <a:ext uri="{FF2B5EF4-FFF2-40B4-BE49-F238E27FC236}">
                    <a16:creationId xmlns:a16="http://schemas.microsoft.com/office/drawing/2014/main" id="{00000000-0008-0000-0200-0000D81A0000}"/>
                  </a:ext>
                </a:extLst>
              </xdr:cNvPr>
              <xdr:cNvSpPr/>
            </xdr:nvSpPr>
            <xdr:spPr bwMode="auto">
              <a:xfrm>
                <a:off x="6811265" y="1472027"/>
                <a:ext cx="248518" cy="233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73" name="Check Box 729" hidden="1">
                <a:extLst>
                  <a:ext uri="{63B3BB69-23CF-44E3-9099-C40C66FF867C}">
                    <a14:compatExt spid="_x0000_s6873"/>
                  </a:ext>
                  <a:ext uri="{FF2B5EF4-FFF2-40B4-BE49-F238E27FC236}">
                    <a16:creationId xmlns:a16="http://schemas.microsoft.com/office/drawing/2014/main" id="{00000000-0008-0000-0200-0000D9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74" name="Check Box 730" hidden="1">
                <a:extLst>
                  <a:ext uri="{63B3BB69-23CF-44E3-9099-C40C66FF867C}">
                    <a14:compatExt spid="_x0000_s6874"/>
                  </a:ext>
                  <a:ext uri="{FF2B5EF4-FFF2-40B4-BE49-F238E27FC236}">
                    <a16:creationId xmlns:a16="http://schemas.microsoft.com/office/drawing/2014/main" id="{00000000-0008-0000-0200-0000DA1A0000}"/>
                  </a:ext>
                </a:extLst>
              </xdr:cNvPr>
              <xdr:cNvSpPr/>
            </xdr:nvSpPr>
            <xdr:spPr bwMode="auto">
              <a:xfrm>
                <a:off x="6838960" y="2048722"/>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16</xdr:row>
          <xdr:rowOff>0</xdr:rowOff>
        </xdr:from>
        <xdr:to>
          <xdr:col>25</xdr:col>
          <xdr:colOff>1</xdr:colOff>
          <xdr:row>20</xdr:row>
          <xdr:rowOff>7794</xdr:rowOff>
        </xdr:to>
        <xdr:grpSp>
          <xdr:nvGrpSpPr>
            <xdr:cNvPr id="577" name="グループ化 576">
              <a:extLst>
                <a:ext uri="{FF2B5EF4-FFF2-40B4-BE49-F238E27FC236}">
                  <a16:creationId xmlns:a16="http://schemas.microsoft.com/office/drawing/2014/main" id="{00000000-0008-0000-0200-000041020000}"/>
                </a:ext>
              </a:extLst>
            </xdr:cNvPr>
            <xdr:cNvGrpSpPr/>
          </xdr:nvGrpSpPr>
          <xdr:grpSpPr>
            <a:xfrm>
              <a:off x="6762750" y="3463636"/>
              <a:ext cx="277092" cy="804431"/>
              <a:chOff x="6811265" y="1472027"/>
              <a:chExt cx="257162" cy="804430"/>
            </a:xfrm>
          </xdr:grpSpPr>
          <xdr:sp macro="" textlink="">
            <xdr:nvSpPr>
              <xdr:cNvPr id="6875" name="Check Box 731" hidden="1">
                <a:extLst>
                  <a:ext uri="{63B3BB69-23CF-44E3-9099-C40C66FF867C}">
                    <a14:compatExt spid="_x0000_s6875"/>
                  </a:ext>
                  <a:ext uri="{FF2B5EF4-FFF2-40B4-BE49-F238E27FC236}">
                    <a16:creationId xmlns:a16="http://schemas.microsoft.com/office/drawing/2014/main" id="{00000000-0008-0000-0200-0000DB1A0000}"/>
                  </a:ext>
                </a:extLst>
              </xdr:cNvPr>
              <xdr:cNvSpPr/>
            </xdr:nvSpPr>
            <xdr:spPr bwMode="auto">
              <a:xfrm>
                <a:off x="6811265" y="1472027"/>
                <a:ext cx="248518" cy="233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76" name="Check Box 732" hidden="1">
                <a:extLst>
                  <a:ext uri="{63B3BB69-23CF-44E3-9099-C40C66FF867C}">
                    <a14:compatExt spid="_x0000_s6876"/>
                  </a:ext>
                  <a:ext uri="{FF2B5EF4-FFF2-40B4-BE49-F238E27FC236}">
                    <a16:creationId xmlns:a16="http://schemas.microsoft.com/office/drawing/2014/main" id="{00000000-0008-0000-0200-0000DC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77" name="Check Box 733" hidden="1">
                <a:extLst>
                  <a:ext uri="{63B3BB69-23CF-44E3-9099-C40C66FF867C}">
                    <a14:compatExt spid="_x0000_s6877"/>
                  </a:ext>
                  <a:ext uri="{FF2B5EF4-FFF2-40B4-BE49-F238E27FC236}">
                    <a16:creationId xmlns:a16="http://schemas.microsoft.com/office/drawing/2014/main" id="{00000000-0008-0000-0200-0000DD1A0000}"/>
                  </a:ext>
                </a:extLst>
              </xdr:cNvPr>
              <xdr:cNvSpPr/>
            </xdr:nvSpPr>
            <xdr:spPr bwMode="auto">
              <a:xfrm>
                <a:off x="6838960" y="2048722"/>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26</xdr:row>
          <xdr:rowOff>0</xdr:rowOff>
        </xdr:from>
        <xdr:to>
          <xdr:col>25</xdr:col>
          <xdr:colOff>1</xdr:colOff>
          <xdr:row>30</xdr:row>
          <xdr:rowOff>7794</xdr:rowOff>
        </xdr:to>
        <xdr:grpSp>
          <xdr:nvGrpSpPr>
            <xdr:cNvPr id="586" name="グループ化 585">
              <a:extLst>
                <a:ext uri="{FF2B5EF4-FFF2-40B4-BE49-F238E27FC236}">
                  <a16:creationId xmlns:a16="http://schemas.microsoft.com/office/drawing/2014/main" id="{00000000-0008-0000-0200-00004A020000}"/>
                </a:ext>
              </a:extLst>
            </xdr:cNvPr>
            <xdr:cNvGrpSpPr/>
          </xdr:nvGrpSpPr>
          <xdr:grpSpPr>
            <a:xfrm>
              <a:off x="6762750" y="5455227"/>
              <a:ext cx="277092" cy="804431"/>
              <a:chOff x="6811265" y="1472027"/>
              <a:chExt cx="257162" cy="804430"/>
            </a:xfrm>
          </xdr:grpSpPr>
          <xdr:sp macro="" textlink="">
            <xdr:nvSpPr>
              <xdr:cNvPr id="6881" name="Check Box 737" hidden="1">
                <a:extLst>
                  <a:ext uri="{63B3BB69-23CF-44E3-9099-C40C66FF867C}">
                    <a14:compatExt spid="_x0000_s6881"/>
                  </a:ext>
                  <a:ext uri="{FF2B5EF4-FFF2-40B4-BE49-F238E27FC236}">
                    <a16:creationId xmlns:a16="http://schemas.microsoft.com/office/drawing/2014/main" id="{00000000-0008-0000-0200-0000E11A0000}"/>
                  </a:ext>
                </a:extLst>
              </xdr:cNvPr>
              <xdr:cNvSpPr/>
            </xdr:nvSpPr>
            <xdr:spPr bwMode="auto">
              <a:xfrm>
                <a:off x="6811265" y="1472027"/>
                <a:ext cx="248518" cy="233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82" name="Check Box 738" hidden="1">
                <a:extLst>
                  <a:ext uri="{63B3BB69-23CF-44E3-9099-C40C66FF867C}">
                    <a14:compatExt spid="_x0000_s6882"/>
                  </a:ext>
                  <a:ext uri="{FF2B5EF4-FFF2-40B4-BE49-F238E27FC236}">
                    <a16:creationId xmlns:a16="http://schemas.microsoft.com/office/drawing/2014/main" id="{00000000-0008-0000-0200-0000E2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83" name="Check Box 739" hidden="1">
                <a:extLst>
                  <a:ext uri="{63B3BB69-23CF-44E3-9099-C40C66FF867C}">
                    <a14:compatExt spid="_x0000_s6883"/>
                  </a:ext>
                  <a:ext uri="{FF2B5EF4-FFF2-40B4-BE49-F238E27FC236}">
                    <a16:creationId xmlns:a16="http://schemas.microsoft.com/office/drawing/2014/main" id="{00000000-0008-0000-0200-0000E31A0000}"/>
                  </a:ext>
                </a:extLst>
              </xdr:cNvPr>
              <xdr:cNvSpPr/>
            </xdr:nvSpPr>
            <xdr:spPr bwMode="auto">
              <a:xfrm>
                <a:off x="6838960" y="2048722"/>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31</xdr:row>
          <xdr:rowOff>0</xdr:rowOff>
        </xdr:from>
        <xdr:to>
          <xdr:col>25</xdr:col>
          <xdr:colOff>1</xdr:colOff>
          <xdr:row>35</xdr:row>
          <xdr:rowOff>7795</xdr:rowOff>
        </xdr:to>
        <xdr:grpSp>
          <xdr:nvGrpSpPr>
            <xdr:cNvPr id="590" name="グループ化 589">
              <a:extLst>
                <a:ext uri="{FF2B5EF4-FFF2-40B4-BE49-F238E27FC236}">
                  <a16:creationId xmlns:a16="http://schemas.microsoft.com/office/drawing/2014/main" id="{00000000-0008-0000-0200-00004E020000}"/>
                </a:ext>
              </a:extLst>
            </xdr:cNvPr>
            <xdr:cNvGrpSpPr/>
          </xdr:nvGrpSpPr>
          <xdr:grpSpPr>
            <a:xfrm>
              <a:off x="6762750" y="6451023"/>
              <a:ext cx="277092" cy="804431"/>
              <a:chOff x="6811265" y="1472032"/>
              <a:chExt cx="257162" cy="804430"/>
            </a:xfrm>
          </xdr:grpSpPr>
          <xdr:sp macro="" textlink="">
            <xdr:nvSpPr>
              <xdr:cNvPr id="6884" name="Check Box 740" hidden="1">
                <a:extLst>
                  <a:ext uri="{63B3BB69-23CF-44E3-9099-C40C66FF867C}">
                    <a14:compatExt spid="_x0000_s6884"/>
                  </a:ext>
                  <a:ext uri="{FF2B5EF4-FFF2-40B4-BE49-F238E27FC236}">
                    <a16:creationId xmlns:a16="http://schemas.microsoft.com/office/drawing/2014/main" id="{00000000-0008-0000-0200-0000E41A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85" name="Check Box 741" hidden="1">
                <a:extLst>
                  <a:ext uri="{63B3BB69-23CF-44E3-9099-C40C66FF867C}">
                    <a14:compatExt spid="_x0000_s6885"/>
                  </a:ext>
                  <a:ext uri="{FF2B5EF4-FFF2-40B4-BE49-F238E27FC236}">
                    <a16:creationId xmlns:a16="http://schemas.microsoft.com/office/drawing/2014/main" id="{00000000-0008-0000-0200-0000E5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86" name="Check Box 742" hidden="1">
                <a:extLst>
                  <a:ext uri="{63B3BB69-23CF-44E3-9099-C40C66FF867C}">
                    <a14:compatExt spid="_x0000_s6886"/>
                  </a:ext>
                  <a:ext uri="{FF2B5EF4-FFF2-40B4-BE49-F238E27FC236}">
                    <a16:creationId xmlns:a16="http://schemas.microsoft.com/office/drawing/2014/main" id="{00000000-0008-0000-0200-0000E61A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36</xdr:row>
          <xdr:rowOff>0</xdr:rowOff>
        </xdr:from>
        <xdr:to>
          <xdr:col>25</xdr:col>
          <xdr:colOff>1</xdr:colOff>
          <xdr:row>40</xdr:row>
          <xdr:rowOff>7794</xdr:rowOff>
        </xdr:to>
        <xdr:grpSp>
          <xdr:nvGrpSpPr>
            <xdr:cNvPr id="594" name="グループ化 593">
              <a:extLst>
                <a:ext uri="{FF2B5EF4-FFF2-40B4-BE49-F238E27FC236}">
                  <a16:creationId xmlns:a16="http://schemas.microsoft.com/office/drawing/2014/main" id="{00000000-0008-0000-0200-000052020000}"/>
                </a:ext>
              </a:extLst>
            </xdr:cNvPr>
            <xdr:cNvGrpSpPr/>
          </xdr:nvGrpSpPr>
          <xdr:grpSpPr>
            <a:xfrm>
              <a:off x="6762750" y="7446818"/>
              <a:ext cx="277092" cy="804431"/>
              <a:chOff x="6811265" y="1472027"/>
              <a:chExt cx="257162" cy="804430"/>
            </a:xfrm>
          </xdr:grpSpPr>
          <xdr:sp macro="" textlink="">
            <xdr:nvSpPr>
              <xdr:cNvPr id="6887" name="Check Box 743" hidden="1">
                <a:extLst>
                  <a:ext uri="{63B3BB69-23CF-44E3-9099-C40C66FF867C}">
                    <a14:compatExt spid="_x0000_s6887"/>
                  </a:ext>
                  <a:ext uri="{FF2B5EF4-FFF2-40B4-BE49-F238E27FC236}">
                    <a16:creationId xmlns:a16="http://schemas.microsoft.com/office/drawing/2014/main" id="{00000000-0008-0000-0200-0000E71A0000}"/>
                  </a:ext>
                </a:extLst>
              </xdr:cNvPr>
              <xdr:cNvSpPr/>
            </xdr:nvSpPr>
            <xdr:spPr bwMode="auto">
              <a:xfrm>
                <a:off x="6811265" y="1472027"/>
                <a:ext cx="248518" cy="233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88" name="Check Box 744" hidden="1">
                <a:extLst>
                  <a:ext uri="{63B3BB69-23CF-44E3-9099-C40C66FF867C}">
                    <a14:compatExt spid="_x0000_s6888"/>
                  </a:ext>
                  <a:ext uri="{FF2B5EF4-FFF2-40B4-BE49-F238E27FC236}">
                    <a16:creationId xmlns:a16="http://schemas.microsoft.com/office/drawing/2014/main" id="{00000000-0008-0000-0200-0000E8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89" name="Check Box 745" hidden="1">
                <a:extLst>
                  <a:ext uri="{63B3BB69-23CF-44E3-9099-C40C66FF867C}">
                    <a14:compatExt spid="_x0000_s6889"/>
                  </a:ext>
                  <a:ext uri="{FF2B5EF4-FFF2-40B4-BE49-F238E27FC236}">
                    <a16:creationId xmlns:a16="http://schemas.microsoft.com/office/drawing/2014/main" id="{00000000-0008-0000-0200-0000E91A0000}"/>
                  </a:ext>
                </a:extLst>
              </xdr:cNvPr>
              <xdr:cNvSpPr/>
            </xdr:nvSpPr>
            <xdr:spPr bwMode="auto">
              <a:xfrm>
                <a:off x="6838960" y="2048722"/>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41</xdr:row>
          <xdr:rowOff>0</xdr:rowOff>
        </xdr:from>
        <xdr:to>
          <xdr:col>25</xdr:col>
          <xdr:colOff>1</xdr:colOff>
          <xdr:row>45</xdr:row>
          <xdr:rowOff>7795</xdr:rowOff>
        </xdr:to>
        <xdr:grpSp>
          <xdr:nvGrpSpPr>
            <xdr:cNvPr id="598" name="グループ化 597">
              <a:extLst>
                <a:ext uri="{FF2B5EF4-FFF2-40B4-BE49-F238E27FC236}">
                  <a16:creationId xmlns:a16="http://schemas.microsoft.com/office/drawing/2014/main" id="{00000000-0008-0000-0200-000056020000}"/>
                </a:ext>
              </a:extLst>
            </xdr:cNvPr>
            <xdr:cNvGrpSpPr/>
          </xdr:nvGrpSpPr>
          <xdr:grpSpPr>
            <a:xfrm>
              <a:off x="6762750" y="8442614"/>
              <a:ext cx="277092" cy="804431"/>
              <a:chOff x="6811265" y="1472032"/>
              <a:chExt cx="257162" cy="804430"/>
            </a:xfrm>
          </xdr:grpSpPr>
          <xdr:sp macro="" textlink="">
            <xdr:nvSpPr>
              <xdr:cNvPr id="6890" name="Check Box 746" hidden="1">
                <a:extLst>
                  <a:ext uri="{63B3BB69-23CF-44E3-9099-C40C66FF867C}">
                    <a14:compatExt spid="_x0000_s6890"/>
                  </a:ext>
                  <a:ext uri="{FF2B5EF4-FFF2-40B4-BE49-F238E27FC236}">
                    <a16:creationId xmlns:a16="http://schemas.microsoft.com/office/drawing/2014/main" id="{00000000-0008-0000-0200-0000EA1A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91" name="Check Box 747" hidden="1">
                <a:extLst>
                  <a:ext uri="{63B3BB69-23CF-44E3-9099-C40C66FF867C}">
                    <a14:compatExt spid="_x0000_s6891"/>
                  </a:ext>
                  <a:ext uri="{FF2B5EF4-FFF2-40B4-BE49-F238E27FC236}">
                    <a16:creationId xmlns:a16="http://schemas.microsoft.com/office/drawing/2014/main" id="{00000000-0008-0000-0200-0000EB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92" name="Check Box 748" hidden="1">
                <a:extLst>
                  <a:ext uri="{63B3BB69-23CF-44E3-9099-C40C66FF867C}">
                    <a14:compatExt spid="_x0000_s6892"/>
                  </a:ext>
                  <a:ext uri="{FF2B5EF4-FFF2-40B4-BE49-F238E27FC236}">
                    <a16:creationId xmlns:a16="http://schemas.microsoft.com/office/drawing/2014/main" id="{00000000-0008-0000-0200-0000EC1A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46</xdr:row>
          <xdr:rowOff>0</xdr:rowOff>
        </xdr:from>
        <xdr:to>
          <xdr:col>25</xdr:col>
          <xdr:colOff>1</xdr:colOff>
          <xdr:row>50</xdr:row>
          <xdr:rowOff>7795</xdr:rowOff>
        </xdr:to>
        <xdr:grpSp>
          <xdr:nvGrpSpPr>
            <xdr:cNvPr id="602" name="グループ化 601">
              <a:extLst>
                <a:ext uri="{FF2B5EF4-FFF2-40B4-BE49-F238E27FC236}">
                  <a16:creationId xmlns:a16="http://schemas.microsoft.com/office/drawing/2014/main" id="{00000000-0008-0000-0200-00005A020000}"/>
                </a:ext>
              </a:extLst>
            </xdr:cNvPr>
            <xdr:cNvGrpSpPr/>
          </xdr:nvGrpSpPr>
          <xdr:grpSpPr>
            <a:xfrm>
              <a:off x="6762750" y="9438409"/>
              <a:ext cx="277092" cy="804431"/>
              <a:chOff x="6811265" y="1472027"/>
              <a:chExt cx="257162" cy="804430"/>
            </a:xfrm>
          </xdr:grpSpPr>
          <xdr:sp macro="" textlink="">
            <xdr:nvSpPr>
              <xdr:cNvPr id="6893" name="Check Box 749" hidden="1">
                <a:extLst>
                  <a:ext uri="{63B3BB69-23CF-44E3-9099-C40C66FF867C}">
                    <a14:compatExt spid="_x0000_s6893"/>
                  </a:ext>
                  <a:ext uri="{FF2B5EF4-FFF2-40B4-BE49-F238E27FC236}">
                    <a16:creationId xmlns:a16="http://schemas.microsoft.com/office/drawing/2014/main" id="{00000000-0008-0000-0200-0000ED1A0000}"/>
                  </a:ext>
                </a:extLst>
              </xdr:cNvPr>
              <xdr:cNvSpPr/>
            </xdr:nvSpPr>
            <xdr:spPr bwMode="auto">
              <a:xfrm>
                <a:off x="6811265" y="1472027"/>
                <a:ext cx="248518" cy="233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94" name="Check Box 750" hidden="1">
                <a:extLst>
                  <a:ext uri="{63B3BB69-23CF-44E3-9099-C40C66FF867C}">
                    <a14:compatExt spid="_x0000_s6894"/>
                  </a:ext>
                  <a:ext uri="{FF2B5EF4-FFF2-40B4-BE49-F238E27FC236}">
                    <a16:creationId xmlns:a16="http://schemas.microsoft.com/office/drawing/2014/main" id="{00000000-0008-0000-0200-0000EE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95" name="Check Box 751" hidden="1">
                <a:extLst>
                  <a:ext uri="{63B3BB69-23CF-44E3-9099-C40C66FF867C}">
                    <a14:compatExt spid="_x0000_s6895"/>
                  </a:ext>
                  <a:ext uri="{FF2B5EF4-FFF2-40B4-BE49-F238E27FC236}">
                    <a16:creationId xmlns:a16="http://schemas.microsoft.com/office/drawing/2014/main" id="{00000000-0008-0000-0200-0000EF1A0000}"/>
                  </a:ext>
                </a:extLst>
              </xdr:cNvPr>
              <xdr:cNvSpPr/>
            </xdr:nvSpPr>
            <xdr:spPr bwMode="auto">
              <a:xfrm>
                <a:off x="6838960" y="2048722"/>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51</xdr:row>
          <xdr:rowOff>0</xdr:rowOff>
        </xdr:from>
        <xdr:to>
          <xdr:col>25</xdr:col>
          <xdr:colOff>1</xdr:colOff>
          <xdr:row>55</xdr:row>
          <xdr:rowOff>7795</xdr:rowOff>
        </xdr:to>
        <xdr:grpSp>
          <xdr:nvGrpSpPr>
            <xdr:cNvPr id="606" name="グループ化 605">
              <a:extLst>
                <a:ext uri="{FF2B5EF4-FFF2-40B4-BE49-F238E27FC236}">
                  <a16:creationId xmlns:a16="http://schemas.microsoft.com/office/drawing/2014/main" id="{00000000-0008-0000-0200-00005E020000}"/>
                </a:ext>
              </a:extLst>
            </xdr:cNvPr>
            <xdr:cNvGrpSpPr/>
          </xdr:nvGrpSpPr>
          <xdr:grpSpPr>
            <a:xfrm>
              <a:off x="6762750" y="10434205"/>
              <a:ext cx="277092" cy="804431"/>
              <a:chOff x="6811265" y="1472032"/>
              <a:chExt cx="257162" cy="804430"/>
            </a:xfrm>
          </xdr:grpSpPr>
          <xdr:sp macro="" textlink="">
            <xdr:nvSpPr>
              <xdr:cNvPr id="6896" name="Check Box 752" hidden="1">
                <a:extLst>
                  <a:ext uri="{63B3BB69-23CF-44E3-9099-C40C66FF867C}">
                    <a14:compatExt spid="_x0000_s6896"/>
                  </a:ext>
                  <a:ext uri="{FF2B5EF4-FFF2-40B4-BE49-F238E27FC236}">
                    <a16:creationId xmlns:a16="http://schemas.microsoft.com/office/drawing/2014/main" id="{00000000-0008-0000-0200-0000F01A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97" name="Check Box 753" hidden="1">
                <a:extLst>
                  <a:ext uri="{63B3BB69-23CF-44E3-9099-C40C66FF867C}">
                    <a14:compatExt spid="_x0000_s6897"/>
                  </a:ext>
                  <a:ext uri="{FF2B5EF4-FFF2-40B4-BE49-F238E27FC236}">
                    <a16:creationId xmlns:a16="http://schemas.microsoft.com/office/drawing/2014/main" id="{00000000-0008-0000-0200-0000F1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98" name="Check Box 754" hidden="1">
                <a:extLst>
                  <a:ext uri="{63B3BB69-23CF-44E3-9099-C40C66FF867C}">
                    <a14:compatExt spid="_x0000_s6898"/>
                  </a:ext>
                  <a:ext uri="{FF2B5EF4-FFF2-40B4-BE49-F238E27FC236}">
                    <a16:creationId xmlns:a16="http://schemas.microsoft.com/office/drawing/2014/main" id="{00000000-0008-0000-0200-0000F21A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56</xdr:row>
          <xdr:rowOff>0</xdr:rowOff>
        </xdr:from>
        <xdr:to>
          <xdr:col>25</xdr:col>
          <xdr:colOff>1</xdr:colOff>
          <xdr:row>60</xdr:row>
          <xdr:rowOff>7795</xdr:rowOff>
        </xdr:to>
        <xdr:grpSp>
          <xdr:nvGrpSpPr>
            <xdr:cNvPr id="610" name="グループ化 609">
              <a:extLst>
                <a:ext uri="{FF2B5EF4-FFF2-40B4-BE49-F238E27FC236}">
                  <a16:creationId xmlns:a16="http://schemas.microsoft.com/office/drawing/2014/main" id="{00000000-0008-0000-0200-000062020000}"/>
                </a:ext>
              </a:extLst>
            </xdr:cNvPr>
            <xdr:cNvGrpSpPr/>
          </xdr:nvGrpSpPr>
          <xdr:grpSpPr>
            <a:xfrm>
              <a:off x="6762750" y="11430000"/>
              <a:ext cx="277092" cy="804431"/>
              <a:chOff x="6811265" y="1472032"/>
              <a:chExt cx="257162" cy="804430"/>
            </a:xfrm>
          </xdr:grpSpPr>
          <xdr:sp macro="" textlink="">
            <xdr:nvSpPr>
              <xdr:cNvPr id="6899" name="Check Box 755" hidden="1">
                <a:extLst>
                  <a:ext uri="{63B3BB69-23CF-44E3-9099-C40C66FF867C}">
                    <a14:compatExt spid="_x0000_s6899"/>
                  </a:ext>
                  <a:ext uri="{FF2B5EF4-FFF2-40B4-BE49-F238E27FC236}">
                    <a16:creationId xmlns:a16="http://schemas.microsoft.com/office/drawing/2014/main" id="{00000000-0008-0000-0200-0000F31A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00" name="Check Box 756" hidden="1">
                <a:extLst>
                  <a:ext uri="{63B3BB69-23CF-44E3-9099-C40C66FF867C}">
                    <a14:compatExt spid="_x0000_s6900"/>
                  </a:ext>
                  <a:ext uri="{FF2B5EF4-FFF2-40B4-BE49-F238E27FC236}">
                    <a16:creationId xmlns:a16="http://schemas.microsoft.com/office/drawing/2014/main" id="{00000000-0008-0000-0200-0000F4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01" name="Check Box 757" hidden="1">
                <a:extLst>
                  <a:ext uri="{63B3BB69-23CF-44E3-9099-C40C66FF867C}">
                    <a14:compatExt spid="_x0000_s6901"/>
                  </a:ext>
                  <a:ext uri="{FF2B5EF4-FFF2-40B4-BE49-F238E27FC236}">
                    <a16:creationId xmlns:a16="http://schemas.microsoft.com/office/drawing/2014/main" id="{00000000-0008-0000-0200-0000F51A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61</xdr:row>
          <xdr:rowOff>0</xdr:rowOff>
        </xdr:from>
        <xdr:to>
          <xdr:col>25</xdr:col>
          <xdr:colOff>1</xdr:colOff>
          <xdr:row>65</xdr:row>
          <xdr:rowOff>7794</xdr:rowOff>
        </xdr:to>
        <xdr:grpSp>
          <xdr:nvGrpSpPr>
            <xdr:cNvPr id="618" name="グループ化 617">
              <a:extLst>
                <a:ext uri="{FF2B5EF4-FFF2-40B4-BE49-F238E27FC236}">
                  <a16:creationId xmlns:a16="http://schemas.microsoft.com/office/drawing/2014/main" id="{00000000-0008-0000-0200-00006A020000}"/>
                </a:ext>
              </a:extLst>
            </xdr:cNvPr>
            <xdr:cNvGrpSpPr/>
          </xdr:nvGrpSpPr>
          <xdr:grpSpPr>
            <a:xfrm>
              <a:off x="6762750" y="12425795"/>
              <a:ext cx="277092" cy="804431"/>
              <a:chOff x="6811265" y="1472027"/>
              <a:chExt cx="257162" cy="804430"/>
            </a:xfrm>
          </xdr:grpSpPr>
          <xdr:sp macro="" textlink="">
            <xdr:nvSpPr>
              <xdr:cNvPr id="6905" name="Check Box 761" hidden="1">
                <a:extLst>
                  <a:ext uri="{63B3BB69-23CF-44E3-9099-C40C66FF867C}">
                    <a14:compatExt spid="_x0000_s6905"/>
                  </a:ext>
                  <a:ext uri="{FF2B5EF4-FFF2-40B4-BE49-F238E27FC236}">
                    <a16:creationId xmlns:a16="http://schemas.microsoft.com/office/drawing/2014/main" id="{00000000-0008-0000-0200-0000F91A0000}"/>
                  </a:ext>
                </a:extLst>
              </xdr:cNvPr>
              <xdr:cNvSpPr/>
            </xdr:nvSpPr>
            <xdr:spPr bwMode="auto">
              <a:xfrm>
                <a:off x="6811265" y="1472027"/>
                <a:ext cx="248518" cy="233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06" name="Check Box 762" hidden="1">
                <a:extLst>
                  <a:ext uri="{63B3BB69-23CF-44E3-9099-C40C66FF867C}">
                    <a14:compatExt spid="_x0000_s6906"/>
                  </a:ext>
                  <a:ext uri="{FF2B5EF4-FFF2-40B4-BE49-F238E27FC236}">
                    <a16:creationId xmlns:a16="http://schemas.microsoft.com/office/drawing/2014/main" id="{00000000-0008-0000-0200-0000FA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07" name="Check Box 763" hidden="1">
                <a:extLst>
                  <a:ext uri="{63B3BB69-23CF-44E3-9099-C40C66FF867C}">
                    <a14:compatExt spid="_x0000_s6907"/>
                  </a:ext>
                  <a:ext uri="{FF2B5EF4-FFF2-40B4-BE49-F238E27FC236}">
                    <a16:creationId xmlns:a16="http://schemas.microsoft.com/office/drawing/2014/main" id="{00000000-0008-0000-0200-0000FB1A0000}"/>
                  </a:ext>
                </a:extLst>
              </xdr:cNvPr>
              <xdr:cNvSpPr/>
            </xdr:nvSpPr>
            <xdr:spPr bwMode="auto">
              <a:xfrm>
                <a:off x="6838960" y="2048722"/>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17</xdr:col>
      <xdr:colOff>0</xdr:colOff>
      <xdr:row>75</xdr:row>
      <xdr:rowOff>0</xdr:rowOff>
    </xdr:from>
    <xdr:to>
      <xdr:col>23</xdr:col>
      <xdr:colOff>259773</xdr:colOff>
      <xdr:row>77</xdr:row>
      <xdr:rowOff>69273</xdr:rowOff>
    </xdr:to>
    <xdr:grpSp>
      <xdr:nvGrpSpPr>
        <xdr:cNvPr id="622" name="グループ化 621">
          <a:extLst>
            <a:ext uri="{FF2B5EF4-FFF2-40B4-BE49-F238E27FC236}">
              <a16:creationId xmlns:a16="http://schemas.microsoft.com/office/drawing/2014/main" id="{00000000-0008-0000-0200-00006E020000}"/>
            </a:ext>
          </a:extLst>
        </xdr:cNvPr>
        <xdr:cNvGrpSpPr/>
      </xdr:nvGrpSpPr>
      <xdr:grpSpPr>
        <a:xfrm>
          <a:off x="4641273" y="15543068"/>
          <a:ext cx="2026227" cy="467591"/>
          <a:chOff x="4698419" y="1463384"/>
          <a:chExt cx="2026230" cy="467594"/>
        </a:xfrm>
      </xdr:grpSpPr>
      <xdr:sp macro="" textlink="">
        <xdr:nvSpPr>
          <xdr:cNvPr id="623" name="テキスト ボックス 622">
            <a:extLst>
              <a:ext uri="{FF2B5EF4-FFF2-40B4-BE49-F238E27FC236}">
                <a16:creationId xmlns:a16="http://schemas.microsoft.com/office/drawing/2014/main" id="{00000000-0008-0000-0200-00006F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08" name="Check Box 764" hidden="1">
                <a:extLst>
                  <a:ext uri="{63B3BB69-23CF-44E3-9099-C40C66FF867C}">
                    <a14:compatExt spid="_x0000_s6908"/>
                  </a:ext>
                  <a:ext uri="{FF2B5EF4-FFF2-40B4-BE49-F238E27FC236}">
                    <a16:creationId xmlns:a16="http://schemas.microsoft.com/office/drawing/2014/main" id="{00000000-0008-0000-0200-0000FC1A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09" name="Check Box 765" hidden="1">
                <a:extLst>
                  <a:ext uri="{63B3BB69-23CF-44E3-9099-C40C66FF867C}">
                    <a14:compatExt spid="_x0000_s6909"/>
                  </a:ext>
                  <a:ext uri="{FF2B5EF4-FFF2-40B4-BE49-F238E27FC236}">
                    <a16:creationId xmlns:a16="http://schemas.microsoft.com/office/drawing/2014/main" id="{00000000-0008-0000-0200-0000FD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10" name="Check Box 766" hidden="1">
                <a:extLst>
                  <a:ext uri="{63B3BB69-23CF-44E3-9099-C40C66FF867C}">
                    <a14:compatExt spid="_x0000_s6910"/>
                  </a:ext>
                  <a:ext uri="{FF2B5EF4-FFF2-40B4-BE49-F238E27FC236}">
                    <a16:creationId xmlns:a16="http://schemas.microsoft.com/office/drawing/2014/main" id="{00000000-0008-0000-0200-0000FE1A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11" name="Check Box 767" hidden="1">
                <a:extLst>
                  <a:ext uri="{63B3BB69-23CF-44E3-9099-C40C66FF867C}">
                    <a14:compatExt spid="_x0000_s6911"/>
                  </a:ext>
                  <a:ext uri="{FF2B5EF4-FFF2-40B4-BE49-F238E27FC236}">
                    <a16:creationId xmlns:a16="http://schemas.microsoft.com/office/drawing/2014/main" id="{00000000-0008-0000-0200-0000FF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80</xdr:row>
      <xdr:rowOff>0</xdr:rowOff>
    </xdr:from>
    <xdr:to>
      <xdr:col>23</xdr:col>
      <xdr:colOff>259773</xdr:colOff>
      <xdr:row>82</xdr:row>
      <xdr:rowOff>69273</xdr:rowOff>
    </xdr:to>
    <xdr:grpSp>
      <xdr:nvGrpSpPr>
        <xdr:cNvPr id="628" name="グループ化 627">
          <a:extLst>
            <a:ext uri="{FF2B5EF4-FFF2-40B4-BE49-F238E27FC236}">
              <a16:creationId xmlns:a16="http://schemas.microsoft.com/office/drawing/2014/main" id="{00000000-0008-0000-0200-000074020000}"/>
            </a:ext>
          </a:extLst>
        </xdr:cNvPr>
        <xdr:cNvGrpSpPr/>
      </xdr:nvGrpSpPr>
      <xdr:grpSpPr>
        <a:xfrm>
          <a:off x="4641273" y="16538864"/>
          <a:ext cx="2026227" cy="467591"/>
          <a:chOff x="4698419" y="1463384"/>
          <a:chExt cx="2026230" cy="467594"/>
        </a:xfrm>
      </xdr:grpSpPr>
      <xdr:sp macro="" textlink="">
        <xdr:nvSpPr>
          <xdr:cNvPr id="629" name="テキスト ボックス 628">
            <a:extLst>
              <a:ext uri="{FF2B5EF4-FFF2-40B4-BE49-F238E27FC236}">
                <a16:creationId xmlns:a16="http://schemas.microsoft.com/office/drawing/2014/main" id="{00000000-0008-0000-0200-000075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12" name="Check Box 768" hidden="1">
                <a:extLst>
                  <a:ext uri="{63B3BB69-23CF-44E3-9099-C40C66FF867C}">
                    <a14:compatExt spid="_x0000_s6912"/>
                  </a:ext>
                  <a:ext uri="{FF2B5EF4-FFF2-40B4-BE49-F238E27FC236}">
                    <a16:creationId xmlns:a16="http://schemas.microsoft.com/office/drawing/2014/main" id="{00000000-0008-0000-0200-000000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13" name="Check Box 769" hidden="1">
                <a:extLst>
                  <a:ext uri="{63B3BB69-23CF-44E3-9099-C40C66FF867C}">
                    <a14:compatExt spid="_x0000_s6913"/>
                  </a:ext>
                  <a:ext uri="{FF2B5EF4-FFF2-40B4-BE49-F238E27FC236}">
                    <a16:creationId xmlns:a16="http://schemas.microsoft.com/office/drawing/2014/main" id="{00000000-0008-0000-0200-000001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14" name="Check Box 770" hidden="1">
                <a:extLst>
                  <a:ext uri="{63B3BB69-23CF-44E3-9099-C40C66FF867C}">
                    <a14:compatExt spid="_x0000_s6914"/>
                  </a:ext>
                  <a:ext uri="{FF2B5EF4-FFF2-40B4-BE49-F238E27FC236}">
                    <a16:creationId xmlns:a16="http://schemas.microsoft.com/office/drawing/2014/main" id="{00000000-0008-0000-0200-000002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15" name="Check Box 771" hidden="1">
                <a:extLst>
                  <a:ext uri="{63B3BB69-23CF-44E3-9099-C40C66FF867C}">
                    <a14:compatExt spid="_x0000_s6915"/>
                  </a:ext>
                  <a:ext uri="{FF2B5EF4-FFF2-40B4-BE49-F238E27FC236}">
                    <a16:creationId xmlns:a16="http://schemas.microsoft.com/office/drawing/2014/main" id="{00000000-0008-0000-0200-000003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85</xdr:row>
      <xdr:rowOff>0</xdr:rowOff>
    </xdr:from>
    <xdr:to>
      <xdr:col>23</xdr:col>
      <xdr:colOff>259773</xdr:colOff>
      <xdr:row>87</xdr:row>
      <xdr:rowOff>69273</xdr:rowOff>
    </xdr:to>
    <xdr:grpSp>
      <xdr:nvGrpSpPr>
        <xdr:cNvPr id="634" name="グループ化 633">
          <a:extLst>
            <a:ext uri="{FF2B5EF4-FFF2-40B4-BE49-F238E27FC236}">
              <a16:creationId xmlns:a16="http://schemas.microsoft.com/office/drawing/2014/main" id="{00000000-0008-0000-0200-00007A020000}"/>
            </a:ext>
          </a:extLst>
        </xdr:cNvPr>
        <xdr:cNvGrpSpPr/>
      </xdr:nvGrpSpPr>
      <xdr:grpSpPr>
        <a:xfrm>
          <a:off x="4641273" y="17534659"/>
          <a:ext cx="2026227" cy="467591"/>
          <a:chOff x="4698419" y="1463384"/>
          <a:chExt cx="2026230" cy="467594"/>
        </a:xfrm>
      </xdr:grpSpPr>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16" name="Check Box 772" hidden="1">
                <a:extLst>
                  <a:ext uri="{63B3BB69-23CF-44E3-9099-C40C66FF867C}">
                    <a14:compatExt spid="_x0000_s6916"/>
                  </a:ext>
                  <a:ext uri="{FF2B5EF4-FFF2-40B4-BE49-F238E27FC236}">
                    <a16:creationId xmlns:a16="http://schemas.microsoft.com/office/drawing/2014/main" id="{00000000-0008-0000-0200-000004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17" name="Check Box 773" hidden="1">
                <a:extLst>
                  <a:ext uri="{63B3BB69-23CF-44E3-9099-C40C66FF867C}">
                    <a14:compatExt spid="_x0000_s6917"/>
                  </a:ext>
                  <a:ext uri="{FF2B5EF4-FFF2-40B4-BE49-F238E27FC236}">
                    <a16:creationId xmlns:a16="http://schemas.microsoft.com/office/drawing/2014/main" id="{00000000-0008-0000-0200-000005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18" name="Check Box 774" hidden="1">
                <a:extLst>
                  <a:ext uri="{63B3BB69-23CF-44E3-9099-C40C66FF867C}">
                    <a14:compatExt spid="_x0000_s6918"/>
                  </a:ext>
                  <a:ext uri="{FF2B5EF4-FFF2-40B4-BE49-F238E27FC236}">
                    <a16:creationId xmlns:a16="http://schemas.microsoft.com/office/drawing/2014/main" id="{00000000-0008-0000-0200-000006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19" name="Check Box 775" hidden="1">
                <a:extLst>
                  <a:ext uri="{63B3BB69-23CF-44E3-9099-C40C66FF867C}">
                    <a14:compatExt spid="_x0000_s6919"/>
                  </a:ext>
                  <a:ext uri="{FF2B5EF4-FFF2-40B4-BE49-F238E27FC236}">
                    <a16:creationId xmlns:a16="http://schemas.microsoft.com/office/drawing/2014/main" id="{00000000-0008-0000-0200-000007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90</xdr:row>
      <xdr:rowOff>0</xdr:rowOff>
    </xdr:from>
    <xdr:to>
      <xdr:col>23</xdr:col>
      <xdr:colOff>259773</xdr:colOff>
      <xdr:row>92</xdr:row>
      <xdr:rowOff>69273</xdr:rowOff>
    </xdr:to>
    <xdr:grpSp>
      <xdr:nvGrpSpPr>
        <xdr:cNvPr id="640" name="グループ化 639">
          <a:extLst>
            <a:ext uri="{FF2B5EF4-FFF2-40B4-BE49-F238E27FC236}">
              <a16:creationId xmlns:a16="http://schemas.microsoft.com/office/drawing/2014/main" id="{00000000-0008-0000-0200-000080020000}"/>
            </a:ext>
          </a:extLst>
        </xdr:cNvPr>
        <xdr:cNvGrpSpPr/>
      </xdr:nvGrpSpPr>
      <xdr:grpSpPr>
        <a:xfrm>
          <a:off x="4641273" y="18530455"/>
          <a:ext cx="2026227" cy="467591"/>
          <a:chOff x="4698419" y="1463384"/>
          <a:chExt cx="2026230" cy="467594"/>
        </a:xfrm>
      </xdr:grpSpPr>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20" name="Check Box 776" hidden="1">
                <a:extLst>
                  <a:ext uri="{63B3BB69-23CF-44E3-9099-C40C66FF867C}">
                    <a14:compatExt spid="_x0000_s6920"/>
                  </a:ext>
                  <a:ext uri="{FF2B5EF4-FFF2-40B4-BE49-F238E27FC236}">
                    <a16:creationId xmlns:a16="http://schemas.microsoft.com/office/drawing/2014/main" id="{00000000-0008-0000-0200-000008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21" name="Check Box 777" hidden="1">
                <a:extLst>
                  <a:ext uri="{63B3BB69-23CF-44E3-9099-C40C66FF867C}">
                    <a14:compatExt spid="_x0000_s6921"/>
                  </a:ext>
                  <a:ext uri="{FF2B5EF4-FFF2-40B4-BE49-F238E27FC236}">
                    <a16:creationId xmlns:a16="http://schemas.microsoft.com/office/drawing/2014/main" id="{00000000-0008-0000-0200-000009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22" name="Check Box 778" hidden="1">
                <a:extLst>
                  <a:ext uri="{63B3BB69-23CF-44E3-9099-C40C66FF867C}">
                    <a14:compatExt spid="_x0000_s6922"/>
                  </a:ext>
                  <a:ext uri="{FF2B5EF4-FFF2-40B4-BE49-F238E27FC236}">
                    <a16:creationId xmlns:a16="http://schemas.microsoft.com/office/drawing/2014/main" id="{00000000-0008-0000-0200-00000A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23" name="Check Box 779" hidden="1">
                <a:extLst>
                  <a:ext uri="{63B3BB69-23CF-44E3-9099-C40C66FF867C}">
                    <a14:compatExt spid="_x0000_s6923"/>
                  </a:ext>
                  <a:ext uri="{FF2B5EF4-FFF2-40B4-BE49-F238E27FC236}">
                    <a16:creationId xmlns:a16="http://schemas.microsoft.com/office/drawing/2014/main" id="{00000000-0008-0000-0200-00000B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95</xdr:row>
      <xdr:rowOff>0</xdr:rowOff>
    </xdr:from>
    <xdr:to>
      <xdr:col>23</xdr:col>
      <xdr:colOff>259773</xdr:colOff>
      <xdr:row>97</xdr:row>
      <xdr:rowOff>69273</xdr:rowOff>
    </xdr:to>
    <xdr:grpSp>
      <xdr:nvGrpSpPr>
        <xdr:cNvPr id="646" name="グループ化 645">
          <a:extLst>
            <a:ext uri="{FF2B5EF4-FFF2-40B4-BE49-F238E27FC236}">
              <a16:creationId xmlns:a16="http://schemas.microsoft.com/office/drawing/2014/main" id="{00000000-0008-0000-0200-000086020000}"/>
            </a:ext>
          </a:extLst>
        </xdr:cNvPr>
        <xdr:cNvGrpSpPr/>
      </xdr:nvGrpSpPr>
      <xdr:grpSpPr>
        <a:xfrm>
          <a:off x="4641273" y="19526250"/>
          <a:ext cx="2026227" cy="467591"/>
          <a:chOff x="4698419" y="1463384"/>
          <a:chExt cx="2026230" cy="467594"/>
        </a:xfrm>
      </xdr:grpSpPr>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24" name="Check Box 780" hidden="1">
                <a:extLst>
                  <a:ext uri="{63B3BB69-23CF-44E3-9099-C40C66FF867C}">
                    <a14:compatExt spid="_x0000_s6924"/>
                  </a:ext>
                  <a:ext uri="{FF2B5EF4-FFF2-40B4-BE49-F238E27FC236}">
                    <a16:creationId xmlns:a16="http://schemas.microsoft.com/office/drawing/2014/main" id="{00000000-0008-0000-0200-00000C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25" name="Check Box 781" hidden="1">
                <a:extLst>
                  <a:ext uri="{63B3BB69-23CF-44E3-9099-C40C66FF867C}">
                    <a14:compatExt spid="_x0000_s6925"/>
                  </a:ext>
                  <a:ext uri="{FF2B5EF4-FFF2-40B4-BE49-F238E27FC236}">
                    <a16:creationId xmlns:a16="http://schemas.microsoft.com/office/drawing/2014/main" id="{00000000-0008-0000-0200-00000D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26" name="Check Box 782" hidden="1">
                <a:extLst>
                  <a:ext uri="{63B3BB69-23CF-44E3-9099-C40C66FF867C}">
                    <a14:compatExt spid="_x0000_s6926"/>
                  </a:ext>
                  <a:ext uri="{FF2B5EF4-FFF2-40B4-BE49-F238E27FC236}">
                    <a16:creationId xmlns:a16="http://schemas.microsoft.com/office/drawing/2014/main" id="{00000000-0008-0000-0200-00000E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27" name="Check Box 783" hidden="1">
                <a:extLst>
                  <a:ext uri="{63B3BB69-23CF-44E3-9099-C40C66FF867C}">
                    <a14:compatExt spid="_x0000_s6927"/>
                  </a:ext>
                  <a:ext uri="{FF2B5EF4-FFF2-40B4-BE49-F238E27FC236}">
                    <a16:creationId xmlns:a16="http://schemas.microsoft.com/office/drawing/2014/main" id="{00000000-0008-0000-0200-00000F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100</xdr:row>
      <xdr:rowOff>0</xdr:rowOff>
    </xdr:from>
    <xdr:to>
      <xdr:col>23</xdr:col>
      <xdr:colOff>259773</xdr:colOff>
      <xdr:row>102</xdr:row>
      <xdr:rowOff>69272</xdr:rowOff>
    </xdr:to>
    <xdr:grpSp>
      <xdr:nvGrpSpPr>
        <xdr:cNvPr id="652" name="グループ化 651">
          <a:extLst>
            <a:ext uri="{FF2B5EF4-FFF2-40B4-BE49-F238E27FC236}">
              <a16:creationId xmlns:a16="http://schemas.microsoft.com/office/drawing/2014/main" id="{00000000-0008-0000-0200-00008C020000}"/>
            </a:ext>
          </a:extLst>
        </xdr:cNvPr>
        <xdr:cNvGrpSpPr/>
      </xdr:nvGrpSpPr>
      <xdr:grpSpPr>
        <a:xfrm>
          <a:off x="4641273" y="20522045"/>
          <a:ext cx="2026227" cy="467591"/>
          <a:chOff x="4698419" y="1463384"/>
          <a:chExt cx="2026230" cy="467594"/>
        </a:xfrm>
      </xdr:grpSpPr>
      <xdr:sp macro="" textlink="">
        <xdr:nvSpPr>
          <xdr:cNvPr id="653" name="テキスト ボックス 652">
            <a:extLst>
              <a:ext uri="{FF2B5EF4-FFF2-40B4-BE49-F238E27FC236}">
                <a16:creationId xmlns:a16="http://schemas.microsoft.com/office/drawing/2014/main" id="{00000000-0008-0000-0200-00008D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28" name="Check Box 784" hidden="1">
                <a:extLst>
                  <a:ext uri="{63B3BB69-23CF-44E3-9099-C40C66FF867C}">
                    <a14:compatExt spid="_x0000_s6928"/>
                  </a:ext>
                  <a:ext uri="{FF2B5EF4-FFF2-40B4-BE49-F238E27FC236}">
                    <a16:creationId xmlns:a16="http://schemas.microsoft.com/office/drawing/2014/main" id="{00000000-0008-0000-0200-000010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29" name="Check Box 785" hidden="1">
                <a:extLst>
                  <a:ext uri="{63B3BB69-23CF-44E3-9099-C40C66FF867C}">
                    <a14:compatExt spid="_x0000_s6929"/>
                  </a:ext>
                  <a:ext uri="{FF2B5EF4-FFF2-40B4-BE49-F238E27FC236}">
                    <a16:creationId xmlns:a16="http://schemas.microsoft.com/office/drawing/2014/main" id="{00000000-0008-0000-0200-000011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30" name="Check Box 786" hidden="1">
                <a:extLst>
                  <a:ext uri="{63B3BB69-23CF-44E3-9099-C40C66FF867C}">
                    <a14:compatExt spid="_x0000_s6930"/>
                  </a:ext>
                  <a:ext uri="{FF2B5EF4-FFF2-40B4-BE49-F238E27FC236}">
                    <a16:creationId xmlns:a16="http://schemas.microsoft.com/office/drawing/2014/main" id="{00000000-0008-0000-0200-000012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31" name="Check Box 787" hidden="1">
                <a:extLst>
                  <a:ext uri="{63B3BB69-23CF-44E3-9099-C40C66FF867C}">
                    <a14:compatExt spid="_x0000_s6931"/>
                  </a:ext>
                  <a:ext uri="{FF2B5EF4-FFF2-40B4-BE49-F238E27FC236}">
                    <a16:creationId xmlns:a16="http://schemas.microsoft.com/office/drawing/2014/main" id="{00000000-0008-0000-0200-000013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105</xdr:row>
      <xdr:rowOff>0</xdr:rowOff>
    </xdr:from>
    <xdr:to>
      <xdr:col>23</xdr:col>
      <xdr:colOff>259773</xdr:colOff>
      <xdr:row>107</xdr:row>
      <xdr:rowOff>69273</xdr:rowOff>
    </xdr:to>
    <xdr:grpSp>
      <xdr:nvGrpSpPr>
        <xdr:cNvPr id="658" name="グループ化 657">
          <a:extLst>
            <a:ext uri="{FF2B5EF4-FFF2-40B4-BE49-F238E27FC236}">
              <a16:creationId xmlns:a16="http://schemas.microsoft.com/office/drawing/2014/main" id="{00000000-0008-0000-0200-000092020000}"/>
            </a:ext>
          </a:extLst>
        </xdr:cNvPr>
        <xdr:cNvGrpSpPr/>
      </xdr:nvGrpSpPr>
      <xdr:grpSpPr>
        <a:xfrm>
          <a:off x="4641273" y="21517841"/>
          <a:ext cx="2026227" cy="467591"/>
          <a:chOff x="4698419" y="1463384"/>
          <a:chExt cx="2026230" cy="467594"/>
        </a:xfrm>
      </xdr:grpSpPr>
      <xdr:sp macro="" textlink="">
        <xdr:nvSpPr>
          <xdr:cNvPr id="659" name="テキスト ボックス 658">
            <a:extLst>
              <a:ext uri="{FF2B5EF4-FFF2-40B4-BE49-F238E27FC236}">
                <a16:creationId xmlns:a16="http://schemas.microsoft.com/office/drawing/2014/main" id="{00000000-0008-0000-0200-000093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32" name="Check Box 788" hidden="1">
                <a:extLst>
                  <a:ext uri="{63B3BB69-23CF-44E3-9099-C40C66FF867C}">
                    <a14:compatExt spid="_x0000_s6932"/>
                  </a:ext>
                  <a:ext uri="{FF2B5EF4-FFF2-40B4-BE49-F238E27FC236}">
                    <a16:creationId xmlns:a16="http://schemas.microsoft.com/office/drawing/2014/main" id="{00000000-0008-0000-0200-000014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33" name="Check Box 789" hidden="1">
                <a:extLst>
                  <a:ext uri="{63B3BB69-23CF-44E3-9099-C40C66FF867C}">
                    <a14:compatExt spid="_x0000_s6933"/>
                  </a:ext>
                  <a:ext uri="{FF2B5EF4-FFF2-40B4-BE49-F238E27FC236}">
                    <a16:creationId xmlns:a16="http://schemas.microsoft.com/office/drawing/2014/main" id="{00000000-0008-0000-0200-000015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34" name="Check Box 790" hidden="1">
                <a:extLst>
                  <a:ext uri="{63B3BB69-23CF-44E3-9099-C40C66FF867C}">
                    <a14:compatExt spid="_x0000_s6934"/>
                  </a:ext>
                  <a:ext uri="{FF2B5EF4-FFF2-40B4-BE49-F238E27FC236}">
                    <a16:creationId xmlns:a16="http://schemas.microsoft.com/office/drawing/2014/main" id="{00000000-0008-0000-0200-000016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35" name="Check Box 791" hidden="1">
                <a:extLst>
                  <a:ext uri="{63B3BB69-23CF-44E3-9099-C40C66FF867C}">
                    <a14:compatExt spid="_x0000_s6935"/>
                  </a:ext>
                  <a:ext uri="{FF2B5EF4-FFF2-40B4-BE49-F238E27FC236}">
                    <a16:creationId xmlns:a16="http://schemas.microsoft.com/office/drawing/2014/main" id="{00000000-0008-0000-0200-000017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110</xdr:row>
      <xdr:rowOff>0</xdr:rowOff>
    </xdr:from>
    <xdr:to>
      <xdr:col>23</xdr:col>
      <xdr:colOff>259773</xdr:colOff>
      <xdr:row>112</xdr:row>
      <xdr:rowOff>69272</xdr:rowOff>
    </xdr:to>
    <xdr:grpSp>
      <xdr:nvGrpSpPr>
        <xdr:cNvPr id="670" name="グループ化 669">
          <a:extLst>
            <a:ext uri="{FF2B5EF4-FFF2-40B4-BE49-F238E27FC236}">
              <a16:creationId xmlns:a16="http://schemas.microsoft.com/office/drawing/2014/main" id="{00000000-0008-0000-0200-00009E020000}"/>
            </a:ext>
          </a:extLst>
        </xdr:cNvPr>
        <xdr:cNvGrpSpPr/>
      </xdr:nvGrpSpPr>
      <xdr:grpSpPr>
        <a:xfrm>
          <a:off x="4641273" y="22513636"/>
          <a:ext cx="2026227" cy="467591"/>
          <a:chOff x="4698419" y="1463384"/>
          <a:chExt cx="2026230" cy="467594"/>
        </a:xfrm>
      </xdr:grpSpPr>
      <xdr:sp macro="" textlink="">
        <xdr:nvSpPr>
          <xdr:cNvPr id="671" name="テキスト ボックス 670">
            <a:extLst>
              <a:ext uri="{FF2B5EF4-FFF2-40B4-BE49-F238E27FC236}">
                <a16:creationId xmlns:a16="http://schemas.microsoft.com/office/drawing/2014/main" id="{00000000-0008-0000-0200-00009F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40" name="Check Box 796" hidden="1">
                <a:extLst>
                  <a:ext uri="{63B3BB69-23CF-44E3-9099-C40C66FF867C}">
                    <a14:compatExt spid="_x0000_s6940"/>
                  </a:ext>
                  <a:ext uri="{FF2B5EF4-FFF2-40B4-BE49-F238E27FC236}">
                    <a16:creationId xmlns:a16="http://schemas.microsoft.com/office/drawing/2014/main" id="{00000000-0008-0000-0200-00001C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41" name="Check Box 797" hidden="1">
                <a:extLst>
                  <a:ext uri="{63B3BB69-23CF-44E3-9099-C40C66FF867C}">
                    <a14:compatExt spid="_x0000_s6941"/>
                  </a:ext>
                  <a:ext uri="{FF2B5EF4-FFF2-40B4-BE49-F238E27FC236}">
                    <a16:creationId xmlns:a16="http://schemas.microsoft.com/office/drawing/2014/main" id="{00000000-0008-0000-0200-00001D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42" name="Check Box 798" hidden="1">
                <a:extLst>
                  <a:ext uri="{63B3BB69-23CF-44E3-9099-C40C66FF867C}">
                    <a14:compatExt spid="_x0000_s6942"/>
                  </a:ext>
                  <a:ext uri="{FF2B5EF4-FFF2-40B4-BE49-F238E27FC236}">
                    <a16:creationId xmlns:a16="http://schemas.microsoft.com/office/drawing/2014/main" id="{00000000-0008-0000-0200-00001E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43" name="Check Box 799" hidden="1">
                <a:extLst>
                  <a:ext uri="{63B3BB69-23CF-44E3-9099-C40C66FF867C}">
                    <a14:compatExt spid="_x0000_s6943"/>
                  </a:ext>
                  <a:ext uri="{FF2B5EF4-FFF2-40B4-BE49-F238E27FC236}">
                    <a16:creationId xmlns:a16="http://schemas.microsoft.com/office/drawing/2014/main" id="{00000000-0008-0000-0200-00001F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115</xdr:row>
      <xdr:rowOff>0</xdr:rowOff>
    </xdr:from>
    <xdr:to>
      <xdr:col>23</xdr:col>
      <xdr:colOff>259773</xdr:colOff>
      <xdr:row>117</xdr:row>
      <xdr:rowOff>69273</xdr:rowOff>
    </xdr:to>
    <xdr:grpSp>
      <xdr:nvGrpSpPr>
        <xdr:cNvPr id="676" name="グループ化 675">
          <a:extLst>
            <a:ext uri="{FF2B5EF4-FFF2-40B4-BE49-F238E27FC236}">
              <a16:creationId xmlns:a16="http://schemas.microsoft.com/office/drawing/2014/main" id="{00000000-0008-0000-0200-0000A4020000}"/>
            </a:ext>
          </a:extLst>
        </xdr:cNvPr>
        <xdr:cNvGrpSpPr/>
      </xdr:nvGrpSpPr>
      <xdr:grpSpPr>
        <a:xfrm>
          <a:off x="4641273" y="23509432"/>
          <a:ext cx="2026227" cy="467591"/>
          <a:chOff x="4698419" y="1463384"/>
          <a:chExt cx="2026230" cy="467594"/>
        </a:xfrm>
      </xdr:grpSpPr>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44" name="Check Box 800" hidden="1">
                <a:extLst>
                  <a:ext uri="{63B3BB69-23CF-44E3-9099-C40C66FF867C}">
                    <a14:compatExt spid="_x0000_s6944"/>
                  </a:ext>
                  <a:ext uri="{FF2B5EF4-FFF2-40B4-BE49-F238E27FC236}">
                    <a16:creationId xmlns:a16="http://schemas.microsoft.com/office/drawing/2014/main" id="{00000000-0008-0000-0200-000020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45" name="Check Box 801" hidden="1">
                <a:extLst>
                  <a:ext uri="{63B3BB69-23CF-44E3-9099-C40C66FF867C}">
                    <a14:compatExt spid="_x0000_s6945"/>
                  </a:ext>
                  <a:ext uri="{FF2B5EF4-FFF2-40B4-BE49-F238E27FC236}">
                    <a16:creationId xmlns:a16="http://schemas.microsoft.com/office/drawing/2014/main" id="{00000000-0008-0000-0200-000021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46" name="Check Box 802" hidden="1">
                <a:extLst>
                  <a:ext uri="{63B3BB69-23CF-44E3-9099-C40C66FF867C}">
                    <a14:compatExt spid="_x0000_s6946"/>
                  </a:ext>
                  <a:ext uri="{FF2B5EF4-FFF2-40B4-BE49-F238E27FC236}">
                    <a16:creationId xmlns:a16="http://schemas.microsoft.com/office/drawing/2014/main" id="{00000000-0008-0000-0200-000022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47" name="Check Box 803" hidden="1">
                <a:extLst>
                  <a:ext uri="{63B3BB69-23CF-44E3-9099-C40C66FF867C}">
                    <a14:compatExt spid="_x0000_s6947"/>
                  </a:ext>
                  <a:ext uri="{FF2B5EF4-FFF2-40B4-BE49-F238E27FC236}">
                    <a16:creationId xmlns:a16="http://schemas.microsoft.com/office/drawing/2014/main" id="{00000000-0008-0000-0200-000023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120</xdr:row>
      <xdr:rowOff>0</xdr:rowOff>
    </xdr:from>
    <xdr:to>
      <xdr:col>23</xdr:col>
      <xdr:colOff>259773</xdr:colOff>
      <xdr:row>122</xdr:row>
      <xdr:rowOff>69273</xdr:rowOff>
    </xdr:to>
    <xdr:grpSp>
      <xdr:nvGrpSpPr>
        <xdr:cNvPr id="682" name="グループ化 681">
          <a:extLst>
            <a:ext uri="{FF2B5EF4-FFF2-40B4-BE49-F238E27FC236}">
              <a16:creationId xmlns:a16="http://schemas.microsoft.com/office/drawing/2014/main" id="{00000000-0008-0000-0200-0000AA020000}"/>
            </a:ext>
          </a:extLst>
        </xdr:cNvPr>
        <xdr:cNvGrpSpPr/>
      </xdr:nvGrpSpPr>
      <xdr:grpSpPr>
        <a:xfrm>
          <a:off x="4641273" y="24505227"/>
          <a:ext cx="2026227" cy="467591"/>
          <a:chOff x="4698419" y="1463384"/>
          <a:chExt cx="2026230" cy="467594"/>
        </a:xfrm>
      </xdr:grpSpPr>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48" name="Check Box 804" hidden="1">
                <a:extLst>
                  <a:ext uri="{63B3BB69-23CF-44E3-9099-C40C66FF867C}">
                    <a14:compatExt spid="_x0000_s6948"/>
                  </a:ext>
                  <a:ext uri="{FF2B5EF4-FFF2-40B4-BE49-F238E27FC236}">
                    <a16:creationId xmlns:a16="http://schemas.microsoft.com/office/drawing/2014/main" id="{00000000-0008-0000-0200-000024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49" name="Check Box 805" hidden="1">
                <a:extLst>
                  <a:ext uri="{63B3BB69-23CF-44E3-9099-C40C66FF867C}">
                    <a14:compatExt spid="_x0000_s6949"/>
                  </a:ext>
                  <a:ext uri="{FF2B5EF4-FFF2-40B4-BE49-F238E27FC236}">
                    <a16:creationId xmlns:a16="http://schemas.microsoft.com/office/drawing/2014/main" id="{00000000-0008-0000-0200-000025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50" name="Check Box 806" hidden="1">
                <a:extLst>
                  <a:ext uri="{63B3BB69-23CF-44E3-9099-C40C66FF867C}">
                    <a14:compatExt spid="_x0000_s6950"/>
                  </a:ext>
                  <a:ext uri="{FF2B5EF4-FFF2-40B4-BE49-F238E27FC236}">
                    <a16:creationId xmlns:a16="http://schemas.microsoft.com/office/drawing/2014/main" id="{00000000-0008-0000-0200-000026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51" name="Check Box 807" hidden="1">
                <a:extLst>
                  <a:ext uri="{63B3BB69-23CF-44E3-9099-C40C66FF867C}">
                    <a14:compatExt spid="_x0000_s6951"/>
                  </a:ext>
                  <a:ext uri="{FF2B5EF4-FFF2-40B4-BE49-F238E27FC236}">
                    <a16:creationId xmlns:a16="http://schemas.microsoft.com/office/drawing/2014/main" id="{00000000-0008-0000-0200-000027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125</xdr:row>
      <xdr:rowOff>0</xdr:rowOff>
    </xdr:from>
    <xdr:to>
      <xdr:col>23</xdr:col>
      <xdr:colOff>259773</xdr:colOff>
      <xdr:row>127</xdr:row>
      <xdr:rowOff>69273</xdr:rowOff>
    </xdr:to>
    <xdr:grpSp>
      <xdr:nvGrpSpPr>
        <xdr:cNvPr id="688" name="グループ化 687">
          <a:extLst>
            <a:ext uri="{FF2B5EF4-FFF2-40B4-BE49-F238E27FC236}">
              <a16:creationId xmlns:a16="http://schemas.microsoft.com/office/drawing/2014/main" id="{00000000-0008-0000-0200-0000B0020000}"/>
            </a:ext>
          </a:extLst>
        </xdr:cNvPr>
        <xdr:cNvGrpSpPr/>
      </xdr:nvGrpSpPr>
      <xdr:grpSpPr>
        <a:xfrm>
          <a:off x="4641273" y="25501023"/>
          <a:ext cx="2026227" cy="467591"/>
          <a:chOff x="4698419" y="1463384"/>
          <a:chExt cx="2026230" cy="467594"/>
        </a:xfrm>
      </xdr:grpSpPr>
      <xdr:sp macro="" textlink="">
        <xdr:nvSpPr>
          <xdr:cNvPr id="689" name="テキスト ボックス 688">
            <a:extLst>
              <a:ext uri="{FF2B5EF4-FFF2-40B4-BE49-F238E27FC236}">
                <a16:creationId xmlns:a16="http://schemas.microsoft.com/office/drawing/2014/main" id="{00000000-0008-0000-0200-0000B1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52" name="Check Box 808" hidden="1">
                <a:extLst>
                  <a:ext uri="{63B3BB69-23CF-44E3-9099-C40C66FF867C}">
                    <a14:compatExt spid="_x0000_s6952"/>
                  </a:ext>
                  <a:ext uri="{FF2B5EF4-FFF2-40B4-BE49-F238E27FC236}">
                    <a16:creationId xmlns:a16="http://schemas.microsoft.com/office/drawing/2014/main" id="{00000000-0008-0000-0200-000028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53" name="Check Box 809" hidden="1">
                <a:extLst>
                  <a:ext uri="{63B3BB69-23CF-44E3-9099-C40C66FF867C}">
                    <a14:compatExt spid="_x0000_s6953"/>
                  </a:ext>
                  <a:ext uri="{FF2B5EF4-FFF2-40B4-BE49-F238E27FC236}">
                    <a16:creationId xmlns:a16="http://schemas.microsoft.com/office/drawing/2014/main" id="{00000000-0008-0000-0200-000029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54" name="Check Box 810" hidden="1">
                <a:extLst>
                  <a:ext uri="{63B3BB69-23CF-44E3-9099-C40C66FF867C}">
                    <a14:compatExt spid="_x0000_s6954"/>
                  </a:ext>
                  <a:ext uri="{FF2B5EF4-FFF2-40B4-BE49-F238E27FC236}">
                    <a16:creationId xmlns:a16="http://schemas.microsoft.com/office/drawing/2014/main" id="{00000000-0008-0000-0200-00002A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55" name="Check Box 811" hidden="1">
                <a:extLst>
                  <a:ext uri="{63B3BB69-23CF-44E3-9099-C40C66FF867C}">
                    <a14:compatExt spid="_x0000_s6955"/>
                  </a:ext>
                  <a:ext uri="{FF2B5EF4-FFF2-40B4-BE49-F238E27FC236}">
                    <a16:creationId xmlns:a16="http://schemas.microsoft.com/office/drawing/2014/main" id="{00000000-0008-0000-0200-00002B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130</xdr:row>
      <xdr:rowOff>0</xdr:rowOff>
    </xdr:from>
    <xdr:to>
      <xdr:col>23</xdr:col>
      <xdr:colOff>259773</xdr:colOff>
      <xdr:row>132</xdr:row>
      <xdr:rowOff>69273</xdr:rowOff>
    </xdr:to>
    <xdr:grpSp>
      <xdr:nvGrpSpPr>
        <xdr:cNvPr id="694" name="グループ化 693">
          <a:extLst>
            <a:ext uri="{FF2B5EF4-FFF2-40B4-BE49-F238E27FC236}">
              <a16:creationId xmlns:a16="http://schemas.microsoft.com/office/drawing/2014/main" id="{00000000-0008-0000-0200-0000B6020000}"/>
            </a:ext>
          </a:extLst>
        </xdr:cNvPr>
        <xdr:cNvGrpSpPr/>
      </xdr:nvGrpSpPr>
      <xdr:grpSpPr>
        <a:xfrm>
          <a:off x="4641273" y="26496818"/>
          <a:ext cx="2026227" cy="467591"/>
          <a:chOff x="4698419" y="1463384"/>
          <a:chExt cx="2026230" cy="467594"/>
        </a:xfrm>
      </xdr:grpSpPr>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56" name="Check Box 812" hidden="1">
                <a:extLst>
                  <a:ext uri="{63B3BB69-23CF-44E3-9099-C40C66FF867C}">
                    <a14:compatExt spid="_x0000_s6956"/>
                  </a:ext>
                  <a:ext uri="{FF2B5EF4-FFF2-40B4-BE49-F238E27FC236}">
                    <a16:creationId xmlns:a16="http://schemas.microsoft.com/office/drawing/2014/main" id="{00000000-0008-0000-0200-00002C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57" name="Check Box 813" hidden="1">
                <a:extLst>
                  <a:ext uri="{63B3BB69-23CF-44E3-9099-C40C66FF867C}">
                    <a14:compatExt spid="_x0000_s6957"/>
                  </a:ext>
                  <a:ext uri="{FF2B5EF4-FFF2-40B4-BE49-F238E27FC236}">
                    <a16:creationId xmlns:a16="http://schemas.microsoft.com/office/drawing/2014/main" id="{00000000-0008-0000-0200-00002D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58" name="Check Box 814" hidden="1">
                <a:extLst>
                  <a:ext uri="{63B3BB69-23CF-44E3-9099-C40C66FF867C}">
                    <a14:compatExt spid="_x0000_s6958"/>
                  </a:ext>
                  <a:ext uri="{FF2B5EF4-FFF2-40B4-BE49-F238E27FC236}">
                    <a16:creationId xmlns:a16="http://schemas.microsoft.com/office/drawing/2014/main" id="{00000000-0008-0000-0200-00002E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59" name="Check Box 815" hidden="1">
                <a:extLst>
                  <a:ext uri="{63B3BB69-23CF-44E3-9099-C40C66FF867C}">
                    <a14:compatExt spid="_x0000_s6959"/>
                  </a:ext>
                  <a:ext uri="{FF2B5EF4-FFF2-40B4-BE49-F238E27FC236}">
                    <a16:creationId xmlns:a16="http://schemas.microsoft.com/office/drawing/2014/main" id="{00000000-0008-0000-0200-00002F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144</xdr:row>
      <xdr:rowOff>0</xdr:rowOff>
    </xdr:from>
    <xdr:to>
      <xdr:col>23</xdr:col>
      <xdr:colOff>259773</xdr:colOff>
      <xdr:row>146</xdr:row>
      <xdr:rowOff>69273</xdr:rowOff>
    </xdr:to>
    <xdr:grpSp>
      <xdr:nvGrpSpPr>
        <xdr:cNvPr id="700" name="グループ化 699">
          <a:extLst>
            <a:ext uri="{FF2B5EF4-FFF2-40B4-BE49-F238E27FC236}">
              <a16:creationId xmlns:a16="http://schemas.microsoft.com/office/drawing/2014/main" id="{00000000-0008-0000-0200-0000BC020000}"/>
            </a:ext>
          </a:extLst>
        </xdr:cNvPr>
        <xdr:cNvGrpSpPr/>
      </xdr:nvGrpSpPr>
      <xdr:grpSpPr>
        <a:xfrm>
          <a:off x="4641273" y="29614091"/>
          <a:ext cx="2026227" cy="467591"/>
          <a:chOff x="4698419" y="1463384"/>
          <a:chExt cx="2026230" cy="467594"/>
        </a:xfrm>
      </xdr:grpSpPr>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60" name="Check Box 816" hidden="1">
                <a:extLst>
                  <a:ext uri="{63B3BB69-23CF-44E3-9099-C40C66FF867C}">
                    <a14:compatExt spid="_x0000_s6960"/>
                  </a:ext>
                  <a:ext uri="{FF2B5EF4-FFF2-40B4-BE49-F238E27FC236}">
                    <a16:creationId xmlns:a16="http://schemas.microsoft.com/office/drawing/2014/main" id="{00000000-0008-0000-0200-000030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61" name="Check Box 817" hidden="1">
                <a:extLst>
                  <a:ext uri="{63B3BB69-23CF-44E3-9099-C40C66FF867C}">
                    <a14:compatExt spid="_x0000_s6961"/>
                  </a:ext>
                  <a:ext uri="{FF2B5EF4-FFF2-40B4-BE49-F238E27FC236}">
                    <a16:creationId xmlns:a16="http://schemas.microsoft.com/office/drawing/2014/main" id="{00000000-0008-0000-0200-000031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62" name="Check Box 818" hidden="1">
                <a:extLst>
                  <a:ext uri="{63B3BB69-23CF-44E3-9099-C40C66FF867C}">
                    <a14:compatExt spid="_x0000_s6962"/>
                  </a:ext>
                  <a:ext uri="{FF2B5EF4-FFF2-40B4-BE49-F238E27FC236}">
                    <a16:creationId xmlns:a16="http://schemas.microsoft.com/office/drawing/2014/main" id="{00000000-0008-0000-0200-000032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63" name="Check Box 819" hidden="1">
                <a:extLst>
                  <a:ext uri="{63B3BB69-23CF-44E3-9099-C40C66FF867C}">
                    <a14:compatExt spid="_x0000_s6963"/>
                  </a:ext>
                  <a:ext uri="{FF2B5EF4-FFF2-40B4-BE49-F238E27FC236}">
                    <a16:creationId xmlns:a16="http://schemas.microsoft.com/office/drawing/2014/main" id="{00000000-0008-0000-0200-000033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149</xdr:row>
      <xdr:rowOff>0</xdr:rowOff>
    </xdr:from>
    <xdr:to>
      <xdr:col>23</xdr:col>
      <xdr:colOff>259773</xdr:colOff>
      <xdr:row>151</xdr:row>
      <xdr:rowOff>69272</xdr:rowOff>
    </xdr:to>
    <xdr:grpSp>
      <xdr:nvGrpSpPr>
        <xdr:cNvPr id="706" name="グループ化 705">
          <a:extLst>
            <a:ext uri="{FF2B5EF4-FFF2-40B4-BE49-F238E27FC236}">
              <a16:creationId xmlns:a16="http://schemas.microsoft.com/office/drawing/2014/main" id="{00000000-0008-0000-0200-0000C2020000}"/>
            </a:ext>
          </a:extLst>
        </xdr:cNvPr>
        <xdr:cNvGrpSpPr/>
      </xdr:nvGrpSpPr>
      <xdr:grpSpPr>
        <a:xfrm>
          <a:off x="4641273" y="30609886"/>
          <a:ext cx="2026227" cy="467591"/>
          <a:chOff x="4698419" y="1463384"/>
          <a:chExt cx="2026230" cy="467594"/>
        </a:xfrm>
      </xdr:grpSpPr>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64" name="Check Box 820" hidden="1">
                <a:extLst>
                  <a:ext uri="{63B3BB69-23CF-44E3-9099-C40C66FF867C}">
                    <a14:compatExt spid="_x0000_s6964"/>
                  </a:ext>
                  <a:ext uri="{FF2B5EF4-FFF2-40B4-BE49-F238E27FC236}">
                    <a16:creationId xmlns:a16="http://schemas.microsoft.com/office/drawing/2014/main" id="{00000000-0008-0000-0200-000034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65" name="Check Box 821" hidden="1">
                <a:extLst>
                  <a:ext uri="{63B3BB69-23CF-44E3-9099-C40C66FF867C}">
                    <a14:compatExt spid="_x0000_s6965"/>
                  </a:ext>
                  <a:ext uri="{FF2B5EF4-FFF2-40B4-BE49-F238E27FC236}">
                    <a16:creationId xmlns:a16="http://schemas.microsoft.com/office/drawing/2014/main" id="{00000000-0008-0000-0200-000035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66" name="Check Box 822" hidden="1">
                <a:extLst>
                  <a:ext uri="{63B3BB69-23CF-44E3-9099-C40C66FF867C}">
                    <a14:compatExt spid="_x0000_s6966"/>
                  </a:ext>
                  <a:ext uri="{FF2B5EF4-FFF2-40B4-BE49-F238E27FC236}">
                    <a16:creationId xmlns:a16="http://schemas.microsoft.com/office/drawing/2014/main" id="{00000000-0008-0000-0200-000036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67" name="Check Box 823" hidden="1">
                <a:extLst>
                  <a:ext uri="{63B3BB69-23CF-44E3-9099-C40C66FF867C}">
                    <a14:compatExt spid="_x0000_s6967"/>
                  </a:ext>
                  <a:ext uri="{FF2B5EF4-FFF2-40B4-BE49-F238E27FC236}">
                    <a16:creationId xmlns:a16="http://schemas.microsoft.com/office/drawing/2014/main" id="{00000000-0008-0000-0200-000037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154</xdr:row>
      <xdr:rowOff>0</xdr:rowOff>
    </xdr:from>
    <xdr:to>
      <xdr:col>23</xdr:col>
      <xdr:colOff>259773</xdr:colOff>
      <xdr:row>156</xdr:row>
      <xdr:rowOff>69273</xdr:rowOff>
    </xdr:to>
    <xdr:grpSp>
      <xdr:nvGrpSpPr>
        <xdr:cNvPr id="712" name="グループ化 711">
          <a:extLst>
            <a:ext uri="{FF2B5EF4-FFF2-40B4-BE49-F238E27FC236}">
              <a16:creationId xmlns:a16="http://schemas.microsoft.com/office/drawing/2014/main" id="{00000000-0008-0000-0200-0000C8020000}"/>
            </a:ext>
          </a:extLst>
        </xdr:cNvPr>
        <xdr:cNvGrpSpPr/>
      </xdr:nvGrpSpPr>
      <xdr:grpSpPr>
        <a:xfrm>
          <a:off x="4641273" y="31605682"/>
          <a:ext cx="2026227" cy="467591"/>
          <a:chOff x="4698419" y="1463384"/>
          <a:chExt cx="2026230" cy="467594"/>
        </a:xfrm>
      </xdr:grpSpPr>
      <xdr:sp macro="" textlink="">
        <xdr:nvSpPr>
          <xdr:cNvPr id="713" name="テキスト ボックス 712">
            <a:extLst>
              <a:ext uri="{FF2B5EF4-FFF2-40B4-BE49-F238E27FC236}">
                <a16:creationId xmlns:a16="http://schemas.microsoft.com/office/drawing/2014/main" id="{00000000-0008-0000-0200-0000C9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68" name="Check Box 824" hidden="1">
                <a:extLst>
                  <a:ext uri="{63B3BB69-23CF-44E3-9099-C40C66FF867C}">
                    <a14:compatExt spid="_x0000_s6968"/>
                  </a:ext>
                  <a:ext uri="{FF2B5EF4-FFF2-40B4-BE49-F238E27FC236}">
                    <a16:creationId xmlns:a16="http://schemas.microsoft.com/office/drawing/2014/main" id="{00000000-0008-0000-0200-000038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69" name="Check Box 825" hidden="1">
                <a:extLst>
                  <a:ext uri="{63B3BB69-23CF-44E3-9099-C40C66FF867C}">
                    <a14:compatExt spid="_x0000_s6969"/>
                  </a:ext>
                  <a:ext uri="{FF2B5EF4-FFF2-40B4-BE49-F238E27FC236}">
                    <a16:creationId xmlns:a16="http://schemas.microsoft.com/office/drawing/2014/main" id="{00000000-0008-0000-0200-000039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70" name="Check Box 826" hidden="1">
                <a:extLst>
                  <a:ext uri="{63B3BB69-23CF-44E3-9099-C40C66FF867C}">
                    <a14:compatExt spid="_x0000_s6970"/>
                  </a:ext>
                  <a:ext uri="{FF2B5EF4-FFF2-40B4-BE49-F238E27FC236}">
                    <a16:creationId xmlns:a16="http://schemas.microsoft.com/office/drawing/2014/main" id="{00000000-0008-0000-0200-00003A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71" name="Check Box 827" hidden="1">
                <a:extLst>
                  <a:ext uri="{63B3BB69-23CF-44E3-9099-C40C66FF867C}">
                    <a14:compatExt spid="_x0000_s6971"/>
                  </a:ext>
                  <a:ext uri="{FF2B5EF4-FFF2-40B4-BE49-F238E27FC236}">
                    <a16:creationId xmlns:a16="http://schemas.microsoft.com/office/drawing/2014/main" id="{00000000-0008-0000-0200-00003B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159</xdr:row>
      <xdr:rowOff>0</xdr:rowOff>
    </xdr:from>
    <xdr:to>
      <xdr:col>23</xdr:col>
      <xdr:colOff>259773</xdr:colOff>
      <xdr:row>161</xdr:row>
      <xdr:rowOff>69273</xdr:rowOff>
    </xdr:to>
    <xdr:grpSp>
      <xdr:nvGrpSpPr>
        <xdr:cNvPr id="718" name="グループ化 717">
          <a:extLst>
            <a:ext uri="{FF2B5EF4-FFF2-40B4-BE49-F238E27FC236}">
              <a16:creationId xmlns:a16="http://schemas.microsoft.com/office/drawing/2014/main" id="{00000000-0008-0000-0200-0000CE020000}"/>
            </a:ext>
          </a:extLst>
        </xdr:cNvPr>
        <xdr:cNvGrpSpPr/>
      </xdr:nvGrpSpPr>
      <xdr:grpSpPr>
        <a:xfrm>
          <a:off x="4641273" y="32601477"/>
          <a:ext cx="2026227" cy="467591"/>
          <a:chOff x="4698419" y="1463384"/>
          <a:chExt cx="2026230" cy="467594"/>
        </a:xfrm>
      </xdr:grpSpPr>
      <xdr:sp macro="" textlink="">
        <xdr:nvSpPr>
          <xdr:cNvPr id="719" name="テキスト ボックス 718">
            <a:extLst>
              <a:ext uri="{FF2B5EF4-FFF2-40B4-BE49-F238E27FC236}">
                <a16:creationId xmlns:a16="http://schemas.microsoft.com/office/drawing/2014/main" id="{00000000-0008-0000-0200-0000CF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72" name="Check Box 828" hidden="1">
                <a:extLst>
                  <a:ext uri="{63B3BB69-23CF-44E3-9099-C40C66FF867C}">
                    <a14:compatExt spid="_x0000_s6972"/>
                  </a:ext>
                  <a:ext uri="{FF2B5EF4-FFF2-40B4-BE49-F238E27FC236}">
                    <a16:creationId xmlns:a16="http://schemas.microsoft.com/office/drawing/2014/main" id="{00000000-0008-0000-0200-00003C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73" name="Check Box 829" hidden="1">
                <a:extLst>
                  <a:ext uri="{63B3BB69-23CF-44E3-9099-C40C66FF867C}">
                    <a14:compatExt spid="_x0000_s6973"/>
                  </a:ext>
                  <a:ext uri="{FF2B5EF4-FFF2-40B4-BE49-F238E27FC236}">
                    <a16:creationId xmlns:a16="http://schemas.microsoft.com/office/drawing/2014/main" id="{00000000-0008-0000-0200-00003D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74" name="Check Box 830" hidden="1">
                <a:extLst>
                  <a:ext uri="{63B3BB69-23CF-44E3-9099-C40C66FF867C}">
                    <a14:compatExt spid="_x0000_s6974"/>
                  </a:ext>
                  <a:ext uri="{FF2B5EF4-FFF2-40B4-BE49-F238E27FC236}">
                    <a16:creationId xmlns:a16="http://schemas.microsoft.com/office/drawing/2014/main" id="{00000000-0008-0000-0200-00003E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75" name="Check Box 831" hidden="1">
                <a:extLst>
                  <a:ext uri="{63B3BB69-23CF-44E3-9099-C40C66FF867C}">
                    <a14:compatExt spid="_x0000_s6975"/>
                  </a:ext>
                  <a:ext uri="{FF2B5EF4-FFF2-40B4-BE49-F238E27FC236}">
                    <a16:creationId xmlns:a16="http://schemas.microsoft.com/office/drawing/2014/main" id="{00000000-0008-0000-0200-00003F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164</xdr:row>
      <xdr:rowOff>0</xdr:rowOff>
    </xdr:from>
    <xdr:to>
      <xdr:col>23</xdr:col>
      <xdr:colOff>259773</xdr:colOff>
      <xdr:row>166</xdr:row>
      <xdr:rowOff>69273</xdr:rowOff>
    </xdr:to>
    <xdr:grpSp>
      <xdr:nvGrpSpPr>
        <xdr:cNvPr id="724" name="グループ化 723">
          <a:extLst>
            <a:ext uri="{FF2B5EF4-FFF2-40B4-BE49-F238E27FC236}">
              <a16:creationId xmlns:a16="http://schemas.microsoft.com/office/drawing/2014/main" id="{00000000-0008-0000-0200-0000D4020000}"/>
            </a:ext>
          </a:extLst>
        </xdr:cNvPr>
        <xdr:cNvGrpSpPr/>
      </xdr:nvGrpSpPr>
      <xdr:grpSpPr>
        <a:xfrm>
          <a:off x="4641273" y="33597273"/>
          <a:ext cx="2026227" cy="467591"/>
          <a:chOff x="4698419" y="1463384"/>
          <a:chExt cx="2026230" cy="467594"/>
        </a:xfrm>
      </xdr:grpSpPr>
      <xdr:sp macro="" textlink="">
        <xdr:nvSpPr>
          <xdr:cNvPr id="725" name="テキスト ボックス 724">
            <a:extLst>
              <a:ext uri="{FF2B5EF4-FFF2-40B4-BE49-F238E27FC236}">
                <a16:creationId xmlns:a16="http://schemas.microsoft.com/office/drawing/2014/main" id="{00000000-0008-0000-0200-0000D5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76" name="Check Box 832" hidden="1">
                <a:extLst>
                  <a:ext uri="{63B3BB69-23CF-44E3-9099-C40C66FF867C}">
                    <a14:compatExt spid="_x0000_s6976"/>
                  </a:ext>
                  <a:ext uri="{FF2B5EF4-FFF2-40B4-BE49-F238E27FC236}">
                    <a16:creationId xmlns:a16="http://schemas.microsoft.com/office/drawing/2014/main" id="{00000000-0008-0000-0200-000040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77" name="Check Box 833" hidden="1">
                <a:extLst>
                  <a:ext uri="{63B3BB69-23CF-44E3-9099-C40C66FF867C}">
                    <a14:compatExt spid="_x0000_s6977"/>
                  </a:ext>
                  <a:ext uri="{FF2B5EF4-FFF2-40B4-BE49-F238E27FC236}">
                    <a16:creationId xmlns:a16="http://schemas.microsoft.com/office/drawing/2014/main" id="{00000000-0008-0000-0200-000041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78" name="Check Box 834" hidden="1">
                <a:extLst>
                  <a:ext uri="{63B3BB69-23CF-44E3-9099-C40C66FF867C}">
                    <a14:compatExt spid="_x0000_s6978"/>
                  </a:ext>
                  <a:ext uri="{FF2B5EF4-FFF2-40B4-BE49-F238E27FC236}">
                    <a16:creationId xmlns:a16="http://schemas.microsoft.com/office/drawing/2014/main" id="{00000000-0008-0000-0200-000042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79" name="Check Box 835" hidden="1">
                <a:extLst>
                  <a:ext uri="{63B3BB69-23CF-44E3-9099-C40C66FF867C}">
                    <a14:compatExt spid="_x0000_s6979"/>
                  </a:ext>
                  <a:ext uri="{FF2B5EF4-FFF2-40B4-BE49-F238E27FC236}">
                    <a16:creationId xmlns:a16="http://schemas.microsoft.com/office/drawing/2014/main" id="{00000000-0008-0000-0200-000043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169</xdr:row>
      <xdr:rowOff>0</xdr:rowOff>
    </xdr:from>
    <xdr:to>
      <xdr:col>23</xdr:col>
      <xdr:colOff>259773</xdr:colOff>
      <xdr:row>171</xdr:row>
      <xdr:rowOff>69273</xdr:rowOff>
    </xdr:to>
    <xdr:grpSp>
      <xdr:nvGrpSpPr>
        <xdr:cNvPr id="730" name="グループ化 729">
          <a:extLst>
            <a:ext uri="{FF2B5EF4-FFF2-40B4-BE49-F238E27FC236}">
              <a16:creationId xmlns:a16="http://schemas.microsoft.com/office/drawing/2014/main" id="{00000000-0008-0000-0200-0000DA020000}"/>
            </a:ext>
          </a:extLst>
        </xdr:cNvPr>
        <xdr:cNvGrpSpPr/>
      </xdr:nvGrpSpPr>
      <xdr:grpSpPr>
        <a:xfrm>
          <a:off x="4641273" y="34593068"/>
          <a:ext cx="2026227" cy="467591"/>
          <a:chOff x="4698419" y="1463384"/>
          <a:chExt cx="2026230" cy="467594"/>
        </a:xfrm>
      </xdr:grpSpPr>
      <xdr:sp macro="" textlink="">
        <xdr:nvSpPr>
          <xdr:cNvPr id="731" name="テキスト ボックス 730">
            <a:extLst>
              <a:ext uri="{FF2B5EF4-FFF2-40B4-BE49-F238E27FC236}">
                <a16:creationId xmlns:a16="http://schemas.microsoft.com/office/drawing/2014/main" id="{00000000-0008-0000-0200-0000DB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80" name="Check Box 836" hidden="1">
                <a:extLst>
                  <a:ext uri="{63B3BB69-23CF-44E3-9099-C40C66FF867C}">
                    <a14:compatExt spid="_x0000_s6980"/>
                  </a:ext>
                  <a:ext uri="{FF2B5EF4-FFF2-40B4-BE49-F238E27FC236}">
                    <a16:creationId xmlns:a16="http://schemas.microsoft.com/office/drawing/2014/main" id="{00000000-0008-0000-0200-000044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81" name="Check Box 837" hidden="1">
                <a:extLst>
                  <a:ext uri="{63B3BB69-23CF-44E3-9099-C40C66FF867C}">
                    <a14:compatExt spid="_x0000_s6981"/>
                  </a:ext>
                  <a:ext uri="{FF2B5EF4-FFF2-40B4-BE49-F238E27FC236}">
                    <a16:creationId xmlns:a16="http://schemas.microsoft.com/office/drawing/2014/main" id="{00000000-0008-0000-0200-000045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82" name="Check Box 838" hidden="1">
                <a:extLst>
                  <a:ext uri="{63B3BB69-23CF-44E3-9099-C40C66FF867C}">
                    <a14:compatExt spid="_x0000_s6982"/>
                  </a:ext>
                  <a:ext uri="{FF2B5EF4-FFF2-40B4-BE49-F238E27FC236}">
                    <a16:creationId xmlns:a16="http://schemas.microsoft.com/office/drawing/2014/main" id="{00000000-0008-0000-0200-000046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83" name="Check Box 839" hidden="1">
                <a:extLst>
                  <a:ext uri="{63B3BB69-23CF-44E3-9099-C40C66FF867C}">
                    <a14:compatExt spid="_x0000_s6983"/>
                  </a:ext>
                  <a:ext uri="{FF2B5EF4-FFF2-40B4-BE49-F238E27FC236}">
                    <a16:creationId xmlns:a16="http://schemas.microsoft.com/office/drawing/2014/main" id="{00000000-0008-0000-0200-000047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174</xdr:row>
      <xdr:rowOff>0</xdr:rowOff>
    </xdr:from>
    <xdr:to>
      <xdr:col>23</xdr:col>
      <xdr:colOff>259773</xdr:colOff>
      <xdr:row>176</xdr:row>
      <xdr:rowOff>69273</xdr:rowOff>
    </xdr:to>
    <xdr:grpSp>
      <xdr:nvGrpSpPr>
        <xdr:cNvPr id="736" name="グループ化 735">
          <a:extLst>
            <a:ext uri="{FF2B5EF4-FFF2-40B4-BE49-F238E27FC236}">
              <a16:creationId xmlns:a16="http://schemas.microsoft.com/office/drawing/2014/main" id="{00000000-0008-0000-0200-0000E0020000}"/>
            </a:ext>
          </a:extLst>
        </xdr:cNvPr>
        <xdr:cNvGrpSpPr/>
      </xdr:nvGrpSpPr>
      <xdr:grpSpPr>
        <a:xfrm>
          <a:off x="4641273" y="35588864"/>
          <a:ext cx="2026227" cy="467591"/>
          <a:chOff x="4698419" y="1463384"/>
          <a:chExt cx="2026230" cy="467594"/>
        </a:xfrm>
      </xdr:grpSpPr>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84" name="Check Box 840" hidden="1">
                <a:extLst>
                  <a:ext uri="{63B3BB69-23CF-44E3-9099-C40C66FF867C}">
                    <a14:compatExt spid="_x0000_s6984"/>
                  </a:ext>
                  <a:ext uri="{FF2B5EF4-FFF2-40B4-BE49-F238E27FC236}">
                    <a16:creationId xmlns:a16="http://schemas.microsoft.com/office/drawing/2014/main" id="{00000000-0008-0000-0200-000048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85" name="Check Box 841" hidden="1">
                <a:extLst>
                  <a:ext uri="{63B3BB69-23CF-44E3-9099-C40C66FF867C}">
                    <a14:compatExt spid="_x0000_s6985"/>
                  </a:ext>
                  <a:ext uri="{FF2B5EF4-FFF2-40B4-BE49-F238E27FC236}">
                    <a16:creationId xmlns:a16="http://schemas.microsoft.com/office/drawing/2014/main" id="{00000000-0008-0000-0200-000049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86" name="Check Box 842" hidden="1">
                <a:extLst>
                  <a:ext uri="{63B3BB69-23CF-44E3-9099-C40C66FF867C}">
                    <a14:compatExt spid="_x0000_s6986"/>
                  </a:ext>
                  <a:ext uri="{FF2B5EF4-FFF2-40B4-BE49-F238E27FC236}">
                    <a16:creationId xmlns:a16="http://schemas.microsoft.com/office/drawing/2014/main" id="{00000000-0008-0000-0200-00004A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87" name="Check Box 843" hidden="1">
                <a:extLst>
                  <a:ext uri="{63B3BB69-23CF-44E3-9099-C40C66FF867C}">
                    <a14:compatExt spid="_x0000_s6987"/>
                  </a:ext>
                  <a:ext uri="{FF2B5EF4-FFF2-40B4-BE49-F238E27FC236}">
                    <a16:creationId xmlns:a16="http://schemas.microsoft.com/office/drawing/2014/main" id="{00000000-0008-0000-0200-00004B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179</xdr:row>
      <xdr:rowOff>0</xdr:rowOff>
    </xdr:from>
    <xdr:to>
      <xdr:col>23</xdr:col>
      <xdr:colOff>259773</xdr:colOff>
      <xdr:row>181</xdr:row>
      <xdr:rowOff>69273</xdr:rowOff>
    </xdr:to>
    <xdr:grpSp>
      <xdr:nvGrpSpPr>
        <xdr:cNvPr id="742" name="グループ化 741">
          <a:extLst>
            <a:ext uri="{FF2B5EF4-FFF2-40B4-BE49-F238E27FC236}">
              <a16:creationId xmlns:a16="http://schemas.microsoft.com/office/drawing/2014/main" id="{00000000-0008-0000-0200-0000E6020000}"/>
            </a:ext>
          </a:extLst>
        </xdr:cNvPr>
        <xdr:cNvGrpSpPr/>
      </xdr:nvGrpSpPr>
      <xdr:grpSpPr>
        <a:xfrm>
          <a:off x="4641273" y="36584659"/>
          <a:ext cx="2026227" cy="467591"/>
          <a:chOff x="4698419" y="1463384"/>
          <a:chExt cx="2026230" cy="467594"/>
        </a:xfrm>
      </xdr:grpSpPr>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88" name="Check Box 844" hidden="1">
                <a:extLst>
                  <a:ext uri="{63B3BB69-23CF-44E3-9099-C40C66FF867C}">
                    <a14:compatExt spid="_x0000_s6988"/>
                  </a:ext>
                  <a:ext uri="{FF2B5EF4-FFF2-40B4-BE49-F238E27FC236}">
                    <a16:creationId xmlns:a16="http://schemas.microsoft.com/office/drawing/2014/main" id="{00000000-0008-0000-0200-00004C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89" name="Check Box 845" hidden="1">
                <a:extLst>
                  <a:ext uri="{63B3BB69-23CF-44E3-9099-C40C66FF867C}">
                    <a14:compatExt spid="_x0000_s6989"/>
                  </a:ext>
                  <a:ext uri="{FF2B5EF4-FFF2-40B4-BE49-F238E27FC236}">
                    <a16:creationId xmlns:a16="http://schemas.microsoft.com/office/drawing/2014/main" id="{00000000-0008-0000-0200-00004D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90" name="Check Box 846" hidden="1">
                <a:extLst>
                  <a:ext uri="{63B3BB69-23CF-44E3-9099-C40C66FF867C}">
                    <a14:compatExt spid="_x0000_s6990"/>
                  </a:ext>
                  <a:ext uri="{FF2B5EF4-FFF2-40B4-BE49-F238E27FC236}">
                    <a16:creationId xmlns:a16="http://schemas.microsoft.com/office/drawing/2014/main" id="{00000000-0008-0000-0200-00004E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91" name="Check Box 847" hidden="1">
                <a:extLst>
                  <a:ext uri="{63B3BB69-23CF-44E3-9099-C40C66FF867C}">
                    <a14:compatExt spid="_x0000_s6991"/>
                  </a:ext>
                  <a:ext uri="{FF2B5EF4-FFF2-40B4-BE49-F238E27FC236}">
                    <a16:creationId xmlns:a16="http://schemas.microsoft.com/office/drawing/2014/main" id="{00000000-0008-0000-0200-00004F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184</xdr:row>
      <xdr:rowOff>0</xdr:rowOff>
    </xdr:from>
    <xdr:to>
      <xdr:col>23</xdr:col>
      <xdr:colOff>259773</xdr:colOff>
      <xdr:row>186</xdr:row>
      <xdr:rowOff>69273</xdr:rowOff>
    </xdr:to>
    <xdr:grpSp>
      <xdr:nvGrpSpPr>
        <xdr:cNvPr id="748" name="グループ化 747">
          <a:extLst>
            <a:ext uri="{FF2B5EF4-FFF2-40B4-BE49-F238E27FC236}">
              <a16:creationId xmlns:a16="http://schemas.microsoft.com/office/drawing/2014/main" id="{00000000-0008-0000-0200-0000EC020000}"/>
            </a:ext>
          </a:extLst>
        </xdr:cNvPr>
        <xdr:cNvGrpSpPr/>
      </xdr:nvGrpSpPr>
      <xdr:grpSpPr>
        <a:xfrm>
          <a:off x="4641273" y="37580455"/>
          <a:ext cx="2026227" cy="467591"/>
          <a:chOff x="4698419" y="1463384"/>
          <a:chExt cx="2026230" cy="467594"/>
        </a:xfrm>
      </xdr:grpSpPr>
      <xdr:sp macro="" textlink="">
        <xdr:nvSpPr>
          <xdr:cNvPr id="749" name="テキスト ボックス 748">
            <a:extLst>
              <a:ext uri="{FF2B5EF4-FFF2-40B4-BE49-F238E27FC236}">
                <a16:creationId xmlns:a16="http://schemas.microsoft.com/office/drawing/2014/main" id="{00000000-0008-0000-0200-0000ED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92" name="Check Box 848" hidden="1">
                <a:extLst>
                  <a:ext uri="{63B3BB69-23CF-44E3-9099-C40C66FF867C}">
                    <a14:compatExt spid="_x0000_s6992"/>
                  </a:ext>
                  <a:ext uri="{FF2B5EF4-FFF2-40B4-BE49-F238E27FC236}">
                    <a16:creationId xmlns:a16="http://schemas.microsoft.com/office/drawing/2014/main" id="{00000000-0008-0000-0200-000050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93" name="Check Box 849" hidden="1">
                <a:extLst>
                  <a:ext uri="{63B3BB69-23CF-44E3-9099-C40C66FF867C}">
                    <a14:compatExt spid="_x0000_s6993"/>
                  </a:ext>
                  <a:ext uri="{FF2B5EF4-FFF2-40B4-BE49-F238E27FC236}">
                    <a16:creationId xmlns:a16="http://schemas.microsoft.com/office/drawing/2014/main" id="{00000000-0008-0000-0200-000051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94" name="Check Box 850" hidden="1">
                <a:extLst>
                  <a:ext uri="{63B3BB69-23CF-44E3-9099-C40C66FF867C}">
                    <a14:compatExt spid="_x0000_s6994"/>
                  </a:ext>
                  <a:ext uri="{FF2B5EF4-FFF2-40B4-BE49-F238E27FC236}">
                    <a16:creationId xmlns:a16="http://schemas.microsoft.com/office/drawing/2014/main" id="{00000000-0008-0000-0200-000052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95" name="Check Box 851" hidden="1">
                <a:extLst>
                  <a:ext uri="{63B3BB69-23CF-44E3-9099-C40C66FF867C}">
                    <a14:compatExt spid="_x0000_s6995"/>
                  </a:ext>
                  <a:ext uri="{FF2B5EF4-FFF2-40B4-BE49-F238E27FC236}">
                    <a16:creationId xmlns:a16="http://schemas.microsoft.com/office/drawing/2014/main" id="{00000000-0008-0000-0200-000053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189</xdr:row>
      <xdr:rowOff>0</xdr:rowOff>
    </xdr:from>
    <xdr:to>
      <xdr:col>23</xdr:col>
      <xdr:colOff>259773</xdr:colOff>
      <xdr:row>191</xdr:row>
      <xdr:rowOff>69273</xdr:rowOff>
    </xdr:to>
    <xdr:grpSp>
      <xdr:nvGrpSpPr>
        <xdr:cNvPr id="754" name="グループ化 753">
          <a:extLst>
            <a:ext uri="{FF2B5EF4-FFF2-40B4-BE49-F238E27FC236}">
              <a16:creationId xmlns:a16="http://schemas.microsoft.com/office/drawing/2014/main" id="{00000000-0008-0000-0200-0000F2020000}"/>
            </a:ext>
          </a:extLst>
        </xdr:cNvPr>
        <xdr:cNvGrpSpPr/>
      </xdr:nvGrpSpPr>
      <xdr:grpSpPr>
        <a:xfrm>
          <a:off x="4641273" y="38576250"/>
          <a:ext cx="2026227" cy="467591"/>
          <a:chOff x="4698419" y="1463384"/>
          <a:chExt cx="2026230" cy="467594"/>
        </a:xfrm>
      </xdr:grpSpPr>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96" name="Check Box 852" hidden="1">
                <a:extLst>
                  <a:ext uri="{63B3BB69-23CF-44E3-9099-C40C66FF867C}">
                    <a14:compatExt spid="_x0000_s6996"/>
                  </a:ext>
                  <a:ext uri="{FF2B5EF4-FFF2-40B4-BE49-F238E27FC236}">
                    <a16:creationId xmlns:a16="http://schemas.microsoft.com/office/drawing/2014/main" id="{00000000-0008-0000-0200-000054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97" name="Check Box 853" hidden="1">
                <a:extLst>
                  <a:ext uri="{63B3BB69-23CF-44E3-9099-C40C66FF867C}">
                    <a14:compatExt spid="_x0000_s6997"/>
                  </a:ext>
                  <a:ext uri="{FF2B5EF4-FFF2-40B4-BE49-F238E27FC236}">
                    <a16:creationId xmlns:a16="http://schemas.microsoft.com/office/drawing/2014/main" id="{00000000-0008-0000-0200-000055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98" name="Check Box 854" hidden="1">
                <a:extLst>
                  <a:ext uri="{63B3BB69-23CF-44E3-9099-C40C66FF867C}">
                    <a14:compatExt spid="_x0000_s6998"/>
                  </a:ext>
                  <a:ext uri="{FF2B5EF4-FFF2-40B4-BE49-F238E27FC236}">
                    <a16:creationId xmlns:a16="http://schemas.microsoft.com/office/drawing/2014/main" id="{00000000-0008-0000-0200-000056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99" name="Check Box 855" hidden="1">
                <a:extLst>
                  <a:ext uri="{63B3BB69-23CF-44E3-9099-C40C66FF867C}">
                    <a14:compatExt spid="_x0000_s6999"/>
                  </a:ext>
                  <a:ext uri="{FF2B5EF4-FFF2-40B4-BE49-F238E27FC236}">
                    <a16:creationId xmlns:a16="http://schemas.microsoft.com/office/drawing/2014/main" id="{00000000-0008-0000-0200-000057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194</xdr:row>
      <xdr:rowOff>0</xdr:rowOff>
    </xdr:from>
    <xdr:to>
      <xdr:col>23</xdr:col>
      <xdr:colOff>259773</xdr:colOff>
      <xdr:row>196</xdr:row>
      <xdr:rowOff>69272</xdr:rowOff>
    </xdr:to>
    <xdr:grpSp>
      <xdr:nvGrpSpPr>
        <xdr:cNvPr id="760" name="グループ化 759">
          <a:extLst>
            <a:ext uri="{FF2B5EF4-FFF2-40B4-BE49-F238E27FC236}">
              <a16:creationId xmlns:a16="http://schemas.microsoft.com/office/drawing/2014/main" id="{00000000-0008-0000-0200-0000F8020000}"/>
            </a:ext>
          </a:extLst>
        </xdr:cNvPr>
        <xdr:cNvGrpSpPr/>
      </xdr:nvGrpSpPr>
      <xdr:grpSpPr>
        <a:xfrm>
          <a:off x="4641273" y="39572045"/>
          <a:ext cx="2026227" cy="467591"/>
          <a:chOff x="4698419" y="1463384"/>
          <a:chExt cx="2026230" cy="467594"/>
        </a:xfrm>
      </xdr:grpSpPr>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7000" name="Check Box 856" hidden="1">
                <a:extLst>
                  <a:ext uri="{63B3BB69-23CF-44E3-9099-C40C66FF867C}">
                    <a14:compatExt spid="_x0000_s7000"/>
                  </a:ext>
                  <a:ext uri="{FF2B5EF4-FFF2-40B4-BE49-F238E27FC236}">
                    <a16:creationId xmlns:a16="http://schemas.microsoft.com/office/drawing/2014/main" id="{00000000-0008-0000-0200-000058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7001" name="Check Box 857" hidden="1">
                <a:extLst>
                  <a:ext uri="{63B3BB69-23CF-44E3-9099-C40C66FF867C}">
                    <a14:compatExt spid="_x0000_s7001"/>
                  </a:ext>
                  <a:ext uri="{FF2B5EF4-FFF2-40B4-BE49-F238E27FC236}">
                    <a16:creationId xmlns:a16="http://schemas.microsoft.com/office/drawing/2014/main" id="{00000000-0008-0000-0200-000059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7002" name="Check Box 858" hidden="1">
                <a:extLst>
                  <a:ext uri="{63B3BB69-23CF-44E3-9099-C40C66FF867C}">
                    <a14:compatExt spid="_x0000_s7002"/>
                  </a:ext>
                  <a:ext uri="{FF2B5EF4-FFF2-40B4-BE49-F238E27FC236}">
                    <a16:creationId xmlns:a16="http://schemas.microsoft.com/office/drawing/2014/main" id="{00000000-0008-0000-0200-00005A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7003" name="Check Box 859" hidden="1">
                <a:extLst>
                  <a:ext uri="{63B3BB69-23CF-44E3-9099-C40C66FF867C}">
                    <a14:compatExt spid="_x0000_s7003"/>
                  </a:ext>
                  <a:ext uri="{FF2B5EF4-FFF2-40B4-BE49-F238E27FC236}">
                    <a16:creationId xmlns:a16="http://schemas.microsoft.com/office/drawing/2014/main" id="{00000000-0008-0000-0200-00005B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199</xdr:row>
      <xdr:rowOff>0</xdr:rowOff>
    </xdr:from>
    <xdr:to>
      <xdr:col>23</xdr:col>
      <xdr:colOff>259773</xdr:colOff>
      <xdr:row>201</xdr:row>
      <xdr:rowOff>69273</xdr:rowOff>
    </xdr:to>
    <xdr:grpSp>
      <xdr:nvGrpSpPr>
        <xdr:cNvPr id="766" name="グループ化 765">
          <a:extLst>
            <a:ext uri="{FF2B5EF4-FFF2-40B4-BE49-F238E27FC236}">
              <a16:creationId xmlns:a16="http://schemas.microsoft.com/office/drawing/2014/main" id="{00000000-0008-0000-0200-0000FE020000}"/>
            </a:ext>
          </a:extLst>
        </xdr:cNvPr>
        <xdr:cNvGrpSpPr/>
      </xdr:nvGrpSpPr>
      <xdr:grpSpPr>
        <a:xfrm>
          <a:off x="4641273" y="40567841"/>
          <a:ext cx="2026227" cy="467591"/>
          <a:chOff x="4698419" y="1463384"/>
          <a:chExt cx="2026230" cy="467594"/>
        </a:xfrm>
      </xdr:grpSpPr>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7004" name="Check Box 860" hidden="1">
                <a:extLst>
                  <a:ext uri="{63B3BB69-23CF-44E3-9099-C40C66FF867C}">
                    <a14:compatExt spid="_x0000_s7004"/>
                  </a:ext>
                  <a:ext uri="{FF2B5EF4-FFF2-40B4-BE49-F238E27FC236}">
                    <a16:creationId xmlns:a16="http://schemas.microsoft.com/office/drawing/2014/main" id="{00000000-0008-0000-0200-00005C1B0000}"/>
                  </a:ext>
                </a:extLst>
              </xdr:cNvPr>
              <xdr:cNvSpPr/>
            </xdr:nvSpPr>
            <xdr:spPr bwMode="auto">
              <a:xfrm>
                <a:off x="4698419"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7005" name="Check Box 861" hidden="1">
                <a:extLst>
                  <a:ext uri="{63B3BB69-23CF-44E3-9099-C40C66FF867C}">
                    <a14:compatExt spid="_x0000_s7005"/>
                  </a:ext>
                  <a:ext uri="{FF2B5EF4-FFF2-40B4-BE49-F238E27FC236}">
                    <a16:creationId xmlns:a16="http://schemas.microsoft.com/office/drawing/2014/main" id="{00000000-0008-0000-0200-00005D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7006" name="Check Box 862" hidden="1">
                <a:extLst>
                  <a:ext uri="{63B3BB69-23CF-44E3-9099-C40C66FF867C}">
                    <a14:compatExt spid="_x0000_s7006"/>
                  </a:ext>
                  <a:ext uri="{FF2B5EF4-FFF2-40B4-BE49-F238E27FC236}">
                    <a16:creationId xmlns:a16="http://schemas.microsoft.com/office/drawing/2014/main" id="{00000000-0008-0000-0200-00005E1B0000}"/>
                  </a:ext>
                </a:extLst>
              </xdr:cNvPr>
              <xdr:cNvSpPr/>
            </xdr:nvSpPr>
            <xdr:spPr bwMode="auto">
              <a:xfrm>
                <a:off x="5596370" y="1463384"/>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7007" name="Check Box 863" hidden="1">
                <a:extLst>
                  <a:ext uri="{63B3BB69-23CF-44E3-9099-C40C66FF867C}">
                    <a14:compatExt spid="_x0000_s7007"/>
                  </a:ext>
                  <a:ext uri="{FF2B5EF4-FFF2-40B4-BE49-F238E27FC236}">
                    <a16:creationId xmlns:a16="http://schemas.microsoft.com/office/drawing/2014/main" id="{00000000-0008-0000-0200-00005F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xdr:from>
          <xdr:col>24</xdr:col>
          <xdr:colOff>0</xdr:colOff>
          <xdr:row>75</xdr:row>
          <xdr:rowOff>0</xdr:rowOff>
        </xdr:from>
        <xdr:to>
          <xdr:col>25</xdr:col>
          <xdr:colOff>1</xdr:colOff>
          <xdr:row>79</xdr:row>
          <xdr:rowOff>7794</xdr:rowOff>
        </xdr:to>
        <xdr:grpSp>
          <xdr:nvGrpSpPr>
            <xdr:cNvPr id="773" name="グループ化 772">
              <a:extLst>
                <a:ext uri="{FF2B5EF4-FFF2-40B4-BE49-F238E27FC236}">
                  <a16:creationId xmlns:a16="http://schemas.microsoft.com/office/drawing/2014/main" id="{00000000-0008-0000-0200-000005030000}"/>
                </a:ext>
              </a:extLst>
            </xdr:cNvPr>
            <xdr:cNvGrpSpPr/>
          </xdr:nvGrpSpPr>
          <xdr:grpSpPr>
            <a:xfrm>
              <a:off x="6762750" y="15543068"/>
              <a:ext cx="277092" cy="804431"/>
              <a:chOff x="6811265" y="1472027"/>
              <a:chExt cx="257162" cy="804430"/>
            </a:xfrm>
          </xdr:grpSpPr>
          <xdr:sp macro="" textlink="">
            <xdr:nvSpPr>
              <xdr:cNvPr id="7009" name="Check Box 865" hidden="1">
                <a:extLst>
                  <a:ext uri="{63B3BB69-23CF-44E3-9099-C40C66FF867C}">
                    <a14:compatExt spid="_x0000_s7009"/>
                  </a:ext>
                  <a:ext uri="{FF2B5EF4-FFF2-40B4-BE49-F238E27FC236}">
                    <a16:creationId xmlns:a16="http://schemas.microsoft.com/office/drawing/2014/main" id="{00000000-0008-0000-0200-0000611B0000}"/>
                  </a:ext>
                </a:extLst>
              </xdr:cNvPr>
              <xdr:cNvSpPr/>
            </xdr:nvSpPr>
            <xdr:spPr bwMode="auto">
              <a:xfrm>
                <a:off x="6811265" y="1472027"/>
                <a:ext cx="248518" cy="233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10" name="Check Box 866" hidden="1">
                <a:extLst>
                  <a:ext uri="{63B3BB69-23CF-44E3-9099-C40C66FF867C}">
                    <a14:compatExt spid="_x0000_s7010"/>
                  </a:ext>
                  <a:ext uri="{FF2B5EF4-FFF2-40B4-BE49-F238E27FC236}">
                    <a16:creationId xmlns:a16="http://schemas.microsoft.com/office/drawing/2014/main" id="{00000000-0008-0000-0200-000062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11" name="Check Box 867" hidden="1">
                <a:extLst>
                  <a:ext uri="{63B3BB69-23CF-44E3-9099-C40C66FF867C}">
                    <a14:compatExt spid="_x0000_s7011"/>
                  </a:ext>
                  <a:ext uri="{FF2B5EF4-FFF2-40B4-BE49-F238E27FC236}">
                    <a16:creationId xmlns:a16="http://schemas.microsoft.com/office/drawing/2014/main" id="{00000000-0008-0000-0200-0000631B0000}"/>
                  </a:ext>
                </a:extLst>
              </xdr:cNvPr>
              <xdr:cNvSpPr/>
            </xdr:nvSpPr>
            <xdr:spPr bwMode="auto">
              <a:xfrm>
                <a:off x="6838960" y="2048722"/>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80</xdr:row>
          <xdr:rowOff>0</xdr:rowOff>
        </xdr:from>
        <xdr:to>
          <xdr:col>25</xdr:col>
          <xdr:colOff>1</xdr:colOff>
          <xdr:row>84</xdr:row>
          <xdr:rowOff>7795</xdr:rowOff>
        </xdr:to>
        <xdr:grpSp>
          <xdr:nvGrpSpPr>
            <xdr:cNvPr id="777" name="グループ化 776">
              <a:extLst>
                <a:ext uri="{FF2B5EF4-FFF2-40B4-BE49-F238E27FC236}">
                  <a16:creationId xmlns:a16="http://schemas.microsoft.com/office/drawing/2014/main" id="{00000000-0008-0000-0200-000009030000}"/>
                </a:ext>
              </a:extLst>
            </xdr:cNvPr>
            <xdr:cNvGrpSpPr/>
          </xdr:nvGrpSpPr>
          <xdr:grpSpPr>
            <a:xfrm>
              <a:off x="6762750" y="16538864"/>
              <a:ext cx="277092" cy="804431"/>
              <a:chOff x="6811265" y="1472032"/>
              <a:chExt cx="257162" cy="804430"/>
            </a:xfrm>
          </xdr:grpSpPr>
          <xdr:sp macro="" textlink="">
            <xdr:nvSpPr>
              <xdr:cNvPr id="7012" name="Check Box 868" hidden="1">
                <a:extLst>
                  <a:ext uri="{63B3BB69-23CF-44E3-9099-C40C66FF867C}">
                    <a14:compatExt spid="_x0000_s7012"/>
                  </a:ext>
                  <a:ext uri="{FF2B5EF4-FFF2-40B4-BE49-F238E27FC236}">
                    <a16:creationId xmlns:a16="http://schemas.microsoft.com/office/drawing/2014/main" id="{00000000-0008-0000-0200-0000641B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13" name="Check Box 869" hidden="1">
                <a:extLst>
                  <a:ext uri="{63B3BB69-23CF-44E3-9099-C40C66FF867C}">
                    <a14:compatExt spid="_x0000_s7013"/>
                  </a:ext>
                  <a:ext uri="{FF2B5EF4-FFF2-40B4-BE49-F238E27FC236}">
                    <a16:creationId xmlns:a16="http://schemas.microsoft.com/office/drawing/2014/main" id="{00000000-0008-0000-0200-000065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14" name="Check Box 870" hidden="1">
                <a:extLst>
                  <a:ext uri="{63B3BB69-23CF-44E3-9099-C40C66FF867C}">
                    <a14:compatExt spid="_x0000_s7014"/>
                  </a:ext>
                  <a:ext uri="{FF2B5EF4-FFF2-40B4-BE49-F238E27FC236}">
                    <a16:creationId xmlns:a16="http://schemas.microsoft.com/office/drawing/2014/main" id="{00000000-0008-0000-0200-0000661B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85</xdr:row>
          <xdr:rowOff>0</xdr:rowOff>
        </xdr:from>
        <xdr:to>
          <xdr:col>25</xdr:col>
          <xdr:colOff>1</xdr:colOff>
          <xdr:row>89</xdr:row>
          <xdr:rowOff>7795</xdr:rowOff>
        </xdr:to>
        <xdr:grpSp>
          <xdr:nvGrpSpPr>
            <xdr:cNvPr id="785" name="グループ化 784">
              <a:extLst>
                <a:ext uri="{FF2B5EF4-FFF2-40B4-BE49-F238E27FC236}">
                  <a16:creationId xmlns:a16="http://schemas.microsoft.com/office/drawing/2014/main" id="{00000000-0008-0000-0200-000011030000}"/>
                </a:ext>
              </a:extLst>
            </xdr:cNvPr>
            <xdr:cNvGrpSpPr/>
          </xdr:nvGrpSpPr>
          <xdr:grpSpPr>
            <a:xfrm>
              <a:off x="6762750" y="17534659"/>
              <a:ext cx="277092" cy="804431"/>
              <a:chOff x="6811265" y="1472027"/>
              <a:chExt cx="257162" cy="804430"/>
            </a:xfrm>
          </xdr:grpSpPr>
          <xdr:sp macro="" textlink="">
            <xdr:nvSpPr>
              <xdr:cNvPr id="7018" name="Check Box 874" hidden="1">
                <a:extLst>
                  <a:ext uri="{63B3BB69-23CF-44E3-9099-C40C66FF867C}">
                    <a14:compatExt spid="_x0000_s7018"/>
                  </a:ext>
                  <a:ext uri="{FF2B5EF4-FFF2-40B4-BE49-F238E27FC236}">
                    <a16:creationId xmlns:a16="http://schemas.microsoft.com/office/drawing/2014/main" id="{00000000-0008-0000-0200-00006A1B0000}"/>
                  </a:ext>
                </a:extLst>
              </xdr:cNvPr>
              <xdr:cNvSpPr/>
            </xdr:nvSpPr>
            <xdr:spPr bwMode="auto">
              <a:xfrm>
                <a:off x="6811265" y="1472027"/>
                <a:ext cx="248518" cy="233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19" name="Check Box 875" hidden="1">
                <a:extLst>
                  <a:ext uri="{63B3BB69-23CF-44E3-9099-C40C66FF867C}">
                    <a14:compatExt spid="_x0000_s7019"/>
                  </a:ext>
                  <a:ext uri="{FF2B5EF4-FFF2-40B4-BE49-F238E27FC236}">
                    <a16:creationId xmlns:a16="http://schemas.microsoft.com/office/drawing/2014/main" id="{00000000-0008-0000-0200-00006B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20" name="Check Box 876" hidden="1">
                <a:extLst>
                  <a:ext uri="{63B3BB69-23CF-44E3-9099-C40C66FF867C}">
                    <a14:compatExt spid="_x0000_s7020"/>
                  </a:ext>
                  <a:ext uri="{FF2B5EF4-FFF2-40B4-BE49-F238E27FC236}">
                    <a16:creationId xmlns:a16="http://schemas.microsoft.com/office/drawing/2014/main" id="{00000000-0008-0000-0200-00006C1B0000}"/>
                  </a:ext>
                </a:extLst>
              </xdr:cNvPr>
              <xdr:cNvSpPr/>
            </xdr:nvSpPr>
            <xdr:spPr bwMode="auto">
              <a:xfrm>
                <a:off x="6838960" y="2048722"/>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90</xdr:row>
          <xdr:rowOff>0</xdr:rowOff>
        </xdr:from>
        <xdr:to>
          <xdr:col>25</xdr:col>
          <xdr:colOff>1</xdr:colOff>
          <xdr:row>94</xdr:row>
          <xdr:rowOff>7795</xdr:rowOff>
        </xdr:to>
        <xdr:grpSp>
          <xdr:nvGrpSpPr>
            <xdr:cNvPr id="789" name="グループ化 788">
              <a:extLst>
                <a:ext uri="{FF2B5EF4-FFF2-40B4-BE49-F238E27FC236}">
                  <a16:creationId xmlns:a16="http://schemas.microsoft.com/office/drawing/2014/main" id="{00000000-0008-0000-0200-000015030000}"/>
                </a:ext>
              </a:extLst>
            </xdr:cNvPr>
            <xdr:cNvGrpSpPr/>
          </xdr:nvGrpSpPr>
          <xdr:grpSpPr>
            <a:xfrm>
              <a:off x="6762750" y="18530455"/>
              <a:ext cx="277092" cy="804431"/>
              <a:chOff x="6811265" y="1472032"/>
              <a:chExt cx="257162" cy="804430"/>
            </a:xfrm>
          </xdr:grpSpPr>
          <xdr:sp macro="" textlink="">
            <xdr:nvSpPr>
              <xdr:cNvPr id="7021" name="Check Box 877" hidden="1">
                <a:extLst>
                  <a:ext uri="{63B3BB69-23CF-44E3-9099-C40C66FF867C}">
                    <a14:compatExt spid="_x0000_s7021"/>
                  </a:ext>
                  <a:ext uri="{FF2B5EF4-FFF2-40B4-BE49-F238E27FC236}">
                    <a16:creationId xmlns:a16="http://schemas.microsoft.com/office/drawing/2014/main" id="{00000000-0008-0000-0200-00006D1B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22" name="Check Box 878" hidden="1">
                <a:extLst>
                  <a:ext uri="{63B3BB69-23CF-44E3-9099-C40C66FF867C}">
                    <a14:compatExt spid="_x0000_s7022"/>
                  </a:ext>
                  <a:ext uri="{FF2B5EF4-FFF2-40B4-BE49-F238E27FC236}">
                    <a16:creationId xmlns:a16="http://schemas.microsoft.com/office/drawing/2014/main" id="{00000000-0008-0000-0200-00006E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23" name="Check Box 879" hidden="1">
                <a:extLst>
                  <a:ext uri="{63B3BB69-23CF-44E3-9099-C40C66FF867C}">
                    <a14:compatExt spid="_x0000_s7023"/>
                  </a:ext>
                  <a:ext uri="{FF2B5EF4-FFF2-40B4-BE49-F238E27FC236}">
                    <a16:creationId xmlns:a16="http://schemas.microsoft.com/office/drawing/2014/main" id="{00000000-0008-0000-0200-00006F1B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95</xdr:row>
          <xdr:rowOff>0</xdr:rowOff>
        </xdr:from>
        <xdr:to>
          <xdr:col>25</xdr:col>
          <xdr:colOff>1</xdr:colOff>
          <xdr:row>99</xdr:row>
          <xdr:rowOff>7795</xdr:rowOff>
        </xdr:to>
        <xdr:grpSp>
          <xdr:nvGrpSpPr>
            <xdr:cNvPr id="797" name="グループ化 796">
              <a:extLst>
                <a:ext uri="{FF2B5EF4-FFF2-40B4-BE49-F238E27FC236}">
                  <a16:creationId xmlns:a16="http://schemas.microsoft.com/office/drawing/2014/main" id="{00000000-0008-0000-0200-00001D030000}"/>
                </a:ext>
              </a:extLst>
            </xdr:cNvPr>
            <xdr:cNvGrpSpPr/>
          </xdr:nvGrpSpPr>
          <xdr:grpSpPr>
            <a:xfrm>
              <a:off x="6762750" y="19526250"/>
              <a:ext cx="277092" cy="804431"/>
              <a:chOff x="6811265" y="1472032"/>
              <a:chExt cx="257162" cy="804430"/>
            </a:xfrm>
          </xdr:grpSpPr>
          <xdr:sp macro="" textlink="">
            <xdr:nvSpPr>
              <xdr:cNvPr id="7027" name="Check Box 883" hidden="1">
                <a:extLst>
                  <a:ext uri="{63B3BB69-23CF-44E3-9099-C40C66FF867C}">
                    <a14:compatExt spid="_x0000_s7027"/>
                  </a:ext>
                  <a:ext uri="{FF2B5EF4-FFF2-40B4-BE49-F238E27FC236}">
                    <a16:creationId xmlns:a16="http://schemas.microsoft.com/office/drawing/2014/main" id="{00000000-0008-0000-0200-0000731B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28" name="Check Box 884" hidden="1">
                <a:extLst>
                  <a:ext uri="{63B3BB69-23CF-44E3-9099-C40C66FF867C}">
                    <a14:compatExt spid="_x0000_s7028"/>
                  </a:ext>
                  <a:ext uri="{FF2B5EF4-FFF2-40B4-BE49-F238E27FC236}">
                    <a16:creationId xmlns:a16="http://schemas.microsoft.com/office/drawing/2014/main" id="{00000000-0008-0000-0200-000074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29" name="Check Box 885" hidden="1">
                <a:extLst>
                  <a:ext uri="{63B3BB69-23CF-44E3-9099-C40C66FF867C}">
                    <a14:compatExt spid="_x0000_s7029"/>
                  </a:ext>
                  <a:ext uri="{FF2B5EF4-FFF2-40B4-BE49-F238E27FC236}">
                    <a16:creationId xmlns:a16="http://schemas.microsoft.com/office/drawing/2014/main" id="{00000000-0008-0000-0200-0000751B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100</xdr:row>
          <xdr:rowOff>0</xdr:rowOff>
        </xdr:from>
        <xdr:to>
          <xdr:col>25</xdr:col>
          <xdr:colOff>1</xdr:colOff>
          <xdr:row>104</xdr:row>
          <xdr:rowOff>7794</xdr:rowOff>
        </xdr:to>
        <xdr:grpSp>
          <xdr:nvGrpSpPr>
            <xdr:cNvPr id="801" name="グループ化 800">
              <a:extLst>
                <a:ext uri="{FF2B5EF4-FFF2-40B4-BE49-F238E27FC236}">
                  <a16:creationId xmlns:a16="http://schemas.microsoft.com/office/drawing/2014/main" id="{00000000-0008-0000-0200-000021030000}"/>
                </a:ext>
              </a:extLst>
            </xdr:cNvPr>
            <xdr:cNvGrpSpPr/>
          </xdr:nvGrpSpPr>
          <xdr:grpSpPr>
            <a:xfrm>
              <a:off x="6762750" y="20522045"/>
              <a:ext cx="277092" cy="804431"/>
              <a:chOff x="6811265" y="1472027"/>
              <a:chExt cx="257162" cy="804430"/>
            </a:xfrm>
          </xdr:grpSpPr>
          <xdr:sp macro="" textlink="">
            <xdr:nvSpPr>
              <xdr:cNvPr id="7030" name="Check Box 886" hidden="1">
                <a:extLst>
                  <a:ext uri="{63B3BB69-23CF-44E3-9099-C40C66FF867C}">
                    <a14:compatExt spid="_x0000_s7030"/>
                  </a:ext>
                  <a:ext uri="{FF2B5EF4-FFF2-40B4-BE49-F238E27FC236}">
                    <a16:creationId xmlns:a16="http://schemas.microsoft.com/office/drawing/2014/main" id="{00000000-0008-0000-0200-0000761B0000}"/>
                  </a:ext>
                </a:extLst>
              </xdr:cNvPr>
              <xdr:cNvSpPr/>
            </xdr:nvSpPr>
            <xdr:spPr bwMode="auto">
              <a:xfrm>
                <a:off x="6811265" y="1472027"/>
                <a:ext cx="248518" cy="233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31" name="Check Box 887" hidden="1">
                <a:extLst>
                  <a:ext uri="{63B3BB69-23CF-44E3-9099-C40C66FF867C}">
                    <a14:compatExt spid="_x0000_s7031"/>
                  </a:ext>
                  <a:ext uri="{FF2B5EF4-FFF2-40B4-BE49-F238E27FC236}">
                    <a16:creationId xmlns:a16="http://schemas.microsoft.com/office/drawing/2014/main" id="{00000000-0008-0000-0200-000077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32" name="Check Box 888" hidden="1">
                <a:extLst>
                  <a:ext uri="{63B3BB69-23CF-44E3-9099-C40C66FF867C}">
                    <a14:compatExt spid="_x0000_s7032"/>
                  </a:ext>
                  <a:ext uri="{FF2B5EF4-FFF2-40B4-BE49-F238E27FC236}">
                    <a16:creationId xmlns:a16="http://schemas.microsoft.com/office/drawing/2014/main" id="{00000000-0008-0000-0200-0000781B0000}"/>
                  </a:ext>
                </a:extLst>
              </xdr:cNvPr>
              <xdr:cNvSpPr/>
            </xdr:nvSpPr>
            <xdr:spPr bwMode="auto">
              <a:xfrm>
                <a:off x="6838960" y="2048722"/>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105</xdr:row>
          <xdr:rowOff>0</xdr:rowOff>
        </xdr:from>
        <xdr:to>
          <xdr:col>25</xdr:col>
          <xdr:colOff>1</xdr:colOff>
          <xdr:row>109</xdr:row>
          <xdr:rowOff>7795</xdr:rowOff>
        </xdr:to>
        <xdr:grpSp>
          <xdr:nvGrpSpPr>
            <xdr:cNvPr id="805" name="グループ化 804">
              <a:extLst>
                <a:ext uri="{FF2B5EF4-FFF2-40B4-BE49-F238E27FC236}">
                  <a16:creationId xmlns:a16="http://schemas.microsoft.com/office/drawing/2014/main" id="{00000000-0008-0000-0200-000025030000}"/>
                </a:ext>
              </a:extLst>
            </xdr:cNvPr>
            <xdr:cNvGrpSpPr/>
          </xdr:nvGrpSpPr>
          <xdr:grpSpPr>
            <a:xfrm>
              <a:off x="6762750" y="21517841"/>
              <a:ext cx="277092" cy="804431"/>
              <a:chOff x="6811265" y="1472032"/>
              <a:chExt cx="257162" cy="804430"/>
            </a:xfrm>
          </xdr:grpSpPr>
          <xdr:sp macro="" textlink="">
            <xdr:nvSpPr>
              <xdr:cNvPr id="7033" name="Check Box 889" hidden="1">
                <a:extLst>
                  <a:ext uri="{63B3BB69-23CF-44E3-9099-C40C66FF867C}">
                    <a14:compatExt spid="_x0000_s7033"/>
                  </a:ext>
                  <a:ext uri="{FF2B5EF4-FFF2-40B4-BE49-F238E27FC236}">
                    <a16:creationId xmlns:a16="http://schemas.microsoft.com/office/drawing/2014/main" id="{00000000-0008-0000-0200-0000791B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34" name="Check Box 890" hidden="1">
                <a:extLst>
                  <a:ext uri="{63B3BB69-23CF-44E3-9099-C40C66FF867C}">
                    <a14:compatExt spid="_x0000_s7034"/>
                  </a:ext>
                  <a:ext uri="{FF2B5EF4-FFF2-40B4-BE49-F238E27FC236}">
                    <a16:creationId xmlns:a16="http://schemas.microsoft.com/office/drawing/2014/main" id="{00000000-0008-0000-0200-00007A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35" name="Check Box 891" hidden="1">
                <a:extLst>
                  <a:ext uri="{63B3BB69-23CF-44E3-9099-C40C66FF867C}">
                    <a14:compatExt spid="_x0000_s7035"/>
                  </a:ext>
                  <a:ext uri="{FF2B5EF4-FFF2-40B4-BE49-F238E27FC236}">
                    <a16:creationId xmlns:a16="http://schemas.microsoft.com/office/drawing/2014/main" id="{00000000-0008-0000-0200-00007B1B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110</xdr:row>
          <xdr:rowOff>0</xdr:rowOff>
        </xdr:from>
        <xdr:to>
          <xdr:col>25</xdr:col>
          <xdr:colOff>1</xdr:colOff>
          <xdr:row>114</xdr:row>
          <xdr:rowOff>7794</xdr:rowOff>
        </xdr:to>
        <xdr:grpSp>
          <xdr:nvGrpSpPr>
            <xdr:cNvPr id="809" name="グループ化 808">
              <a:extLst>
                <a:ext uri="{FF2B5EF4-FFF2-40B4-BE49-F238E27FC236}">
                  <a16:creationId xmlns:a16="http://schemas.microsoft.com/office/drawing/2014/main" id="{00000000-0008-0000-0200-000029030000}"/>
                </a:ext>
              </a:extLst>
            </xdr:cNvPr>
            <xdr:cNvGrpSpPr/>
          </xdr:nvGrpSpPr>
          <xdr:grpSpPr>
            <a:xfrm>
              <a:off x="6762750" y="22513636"/>
              <a:ext cx="277092" cy="804431"/>
              <a:chOff x="6811265" y="1472027"/>
              <a:chExt cx="257162" cy="804430"/>
            </a:xfrm>
          </xdr:grpSpPr>
          <xdr:sp macro="" textlink="">
            <xdr:nvSpPr>
              <xdr:cNvPr id="7036" name="Check Box 892" hidden="1">
                <a:extLst>
                  <a:ext uri="{63B3BB69-23CF-44E3-9099-C40C66FF867C}">
                    <a14:compatExt spid="_x0000_s7036"/>
                  </a:ext>
                  <a:ext uri="{FF2B5EF4-FFF2-40B4-BE49-F238E27FC236}">
                    <a16:creationId xmlns:a16="http://schemas.microsoft.com/office/drawing/2014/main" id="{00000000-0008-0000-0200-00007C1B0000}"/>
                  </a:ext>
                </a:extLst>
              </xdr:cNvPr>
              <xdr:cNvSpPr/>
            </xdr:nvSpPr>
            <xdr:spPr bwMode="auto">
              <a:xfrm>
                <a:off x="6811265" y="1472027"/>
                <a:ext cx="248518" cy="233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37" name="Check Box 893" hidden="1">
                <a:extLst>
                  <a:ext uri="{63B3BB69-23CF-44E3-9099-C40C66FF867C}">
                    <a14:compatExt spid="_x0000_s7037"/>
                  </a:ext>
                  <a:ext uri="{FF2B5EF4-FFF2-40B4-BE49-F238E27FC236}">
                    <a16:creationId xmlns:a16="http://schemas.microsoft.com/office/drawing/2014/main" id="{00000000-0008-0000-0200-00007D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38" name="Check Box 894" hidden="1">
                <a:extLst>
                  <a:ext uri="{63B3BB69-23CF-44E3-9099-C40C66FF867C}">
                    <a14:compatExt spid="_x0000_s7038"/>
                  </a:ext>
                  <a:ext uri="{FF2B5EF4-FFF2-40B4-BE49-F238E27FC236}">
                    <a16:creationId xmlns:a16="http://schemas.microsoft.com/office/drawing/2014/main" id="{00000000-0008-0000-0200-00007E1B0000}"/>
                  </a:ext>
                </a:extLst>
              </xdr:cNvPr>
              <xdr:cNvSpPr/>
            </xdr:nvSpPr>
            <xdr:spPr bwMode="auto">
              <a:xfrm>
                <a:off x="6838960" y="2048722"/>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115</xdr:row>
          <xdr:rowOff>0</xdr:rowOff>
        </xdr:from>
        <xdr:to>
          <xdr:col>25</xdr:col>
          <xdr:colOff>1</xdr:colOff>
          <xdr:row>119</xdr:row>
          <xdr:rowOff>7795</xdr:rowOff>
        </xdr:to>
        <xdr:grpSp>
          <xdr:nvGrpSpPr>
            <xdr:cNvPr id="813" name="グループ化 812">
              <a:extLst>
                <a:ext uri="{FF2B5EF4-FFF2-40B4-BE49-F238E27FC236}">
                  <a16:creationId xmlns:a16="http://schemas.microsoft.com/office/drawing/2014/main" id="{00000000-0008-0000-0200-00002D030000}"/>
                </a:ext>
              </a:extLst>
            </xdr:cNvPr>
            <xdr:cNvGrpSpPr/>
          </xdr:nvGrpSpPr>
          <xdr:grpSpPr>
            <a:xfrm>
              <a:off x="6762750" y="23509432"/>
              <a:ext cx="277092" cy="804431"/>
              <a:chOff x="6811265" y="1472032"/>
              <a:chExt cx="257162" cy="804430"/>
            </a:xfrm>
          </xdr:grpSpPr>
          <xdr:sp macro="" textlink="">
            <xdr:nvSpPr>
              <xdr:cNvPr id="7039" name="Check Box 895" hidden="1">
                <a:extLst>
                  <a:ext uri="{63B3BB69-23CF-44E3-9099-C40C66FF867C}">
                    <a14:compatExt spid="_x0000_s7039"/>
                  </a:ext>
                  <a:ext uri="{FF2B5EF4-FFF2-40B4-BE49-F238E27FC236}">
                    <a16:creationId xmlns:a16="http://schemas.microsoft.com/office/drawing/2014/main" id="{00000000-0008-0000-0200-00007F1B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40" name="Check Box 896" hidden="1">
                <a:extLst>
                  <a:ext uri="{63B3BB69-23CF-44E3-9099-C40C66FF867C}">
                    <a14:compatExt spid="_x0000_s7040"/>
                  </a:ext>
                  <a:ext uri="{FF2B5EF4-FFF2-40B4-BE49-F238E27FC236}">
                    <a16:creationId xmlns:a16="http://schemas.microsoft.com/office/drawing/2014/main" id="{00000000-0008-0000-0200-000080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41" name="Check Box 897" hidden="1">
                <a:extLst>
                  <a:ext uri="{63B3BB69-23CF-44E3-9099-C40C66FF867C}">
                    <a14:compatExt spid="_x0000_s7041"/>
                  </a:ext>
                  <a:ext uri="{FF2B5EF4-FFF2-40B4-BE49-F238E27FC236}">
                    <a16:creationId xmlns:a16="http://schemas.microsoft.com/office/drawing/2014/main" id="{00000000-0008-0000-0200-0000811B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120</xdr:row>
          <xdr:rowOff>0</xdr:rowOff>
        </xdr:from>
        <xdr:to>
          <xdr:col>25</xdr:col>
          <xdr:colOff>1</xdr:colOff>
          <xdr:row>124</xdr:row>
          <xdr:rowOff>7794</xdr:rowOff>
        </xdr:to>
        <xdr:grpSp>
          <xdr:nvGrpSpPr>
            <xdr:cNvPr id="817" name="グループ化 816">
              <a:extLst>
                <a:ext uri="{FF2B5EF4-FFF2-40B4-BE49-F238E27FC236}">
                  <a16:creationId xmlns:a16="http://schemas.microsoft.com/office/drawing/2014/main" id="{00000000-0008-0000-0200-000031030000}"/>
                </a:ext>
              </a:extLst>
            </xdr:cNvPr>
            <xdr:cNvGrpSpPr/>
          </xdr:nvGrpSpPr>
          <xdr:grpSpPr>
            <a:xfrm>
              <a:off x="6762750" y="24505227"/>
              <a:ext cx="277092" cy="804431"/>
              <a:chOff x="6811265" y="1472048"/>
              <a:chExt cx="257162" cy="804432"/>
            </a:xfrm>
          </xdr:grpSpPr>
          <xdr:sp macro="" textlink="">
            <xdr:nvSpPr>
              <xdr:cNvPr id="7042" name="Check Box 898" hidden="1">
                <a:extLst>
                  <a:ext uri="{63B3BB69-23CF-44E3-9099-C40C66FF867C}">
                    <a14:compatExt spid="_x0000_s7042"/>
                  </a:ext>
                  <a:ext uri="{FF2B5EF4-FFF2-40B4-BE49-F238E27FC236}">
                    <a16:creationId xmlns:a16="http://schemas.microsoft.com/office/drawing/2014/main" id="{00000000-0008-0000-0200-0000821B0000}"/>
                  </a:ext>
                </a:extLst>
              </xdr:cNvPr>
              <xdr:cNvSpPr/>
            </xdr:nvSpPr>
            <xdr:spPr bwMode="auto">
              <a:xfrm>
                <a:off x="6811265" y="1472048"/>
                <a:ext cx="248518" cy="233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43" name="Check Box 899" hidden="1">
                <a:extLst>
                  <a:ext uri="{63B3BB69-23CF-44E3-9099-C40C66FF867C}">
                    <a14:compatExt spid="_x0000_s7043"/>
                  </a:ext>
                  <a:ext uri="{FF2B5EF4-FFF2-40B4-BE49-F238E27FC236}">
                    <a16:creationId xmlns:a16="http://schemas.microsoft.com/office/drawing/2014/main" id="{00000000-0008-0000-0200-000083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44" name="Check Box 900" hidden="1">
                <a:extLst>
                  <a:ext uri="{63B3BB69-23CF-44E3-9099-C40C66FF867C}">
                    <a14:compatExt spid="_x0000_s7044"/>
                  </a:ext>
                  <a:ext uri="{FF2B5EF4-FFF2-40B4-BE49-F238E27FC236}">
                    <a16:creationId xmlns:a16="http://schemas.microsoft.com/office/drawing/2014/main" id="{00000000-0008-0000-0200-0000841B0000}"/>
                  </a:ext>
                </a:extLst>
              </xdr:cNvPr>
              <xdr:cNvSpPr/>
            </xdr:nvSpPr>
            <xdr:spPr bwMode="auto">
              <a:xfrm>
                <a:off x="6838960" y="2048745"/>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125</xdr:row>
          <xdr:rowOff>0</xdr:rowOff>
        </xdr:from>
        <xdr:to>
          <xdr:col>25</xdr:col>
          <xdr:colOff>1</xdr:colOff>
          <xdr:row>129</xdr:row>
          <xdr:rowOff>7795</xdr:rowOff>
        </xdr:to>
        <xdr:grpSp>
          <xdr:nvGrpSpPr>
            <xdr:cNvPr id="821" name="グループ化 820">
              <a:extLst>
                <a:ext uri="{FF2B5EF4-FFF2-40B4-BE49-F238E27FC236}">
                  <a16:creationId xmlns:a16="http://schemas.microsoft.com/office/drawing/2014/main" id="{00000000-0008-0000-0200-000035030000}"/>
                </a:ext>
              </a:extLst>
            </xdr:cNvPr>
            <xdr:cNvGrpSpPr/>
          </xdr:nvGrpSpPr>
          <xdr:grpSpPr>
            <a:xfrm>
              <a:off x="6762750" y="25501023"/>
              <a:ext cx="277092" cy="804431"/>
              <a:chOff x="6811265" y="1472032"/>
              <a:chExt cx="257162" cy="804430"/>
            </a:xfrm>
          </xdr:grpSpPr>
          <xdr:sp macro="" textlink="">
            <xdr:nvSpPr>
              <xdr:cNvPr id="7045" name="Check Box 901" hidden="1">
                <a:extLst>
                  <a:ext uri="{63B3BB69-23CF-44E3-9099-C40C66FF867C}">
                    <a14:compatExt spid="_x0000_s7045"/>
                  </a:ext>
                  <a:ext uri="{FF2B5EF4-FFF2-40B4-BE49-F238E27FC236}">
                    <a16:creationId xmlns:a16="http://schemas.microsoft.com/office/drawing/2014/main" id="{00000000-0008-0000-0200-0000851B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46" name="Check Box 902" hidden="1">
                <a:extLst>
                  <a:ext uri="{63B3BB69-23CF-44E3-9099-C40C66FF867C}">
                    <a14:compatExt spid="_x0000_s7046"/>
                  </a:ext>
                  <a:ext uri="{FF2B5EF4-FFF2-40B4-BE49-F238E27FC236}">
                    <a16:creationId xmlns:a16="http://schemas.microsoft.com/office/drawing/2014/main" id="{00000000-0008-0000-0200-000086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47" name="Check Box 903" hidden="1">
                <a:extLst>
                  <a:ext uri="{63B3BB69-23CF-44E3-9099-C40C66FF867C}">
                    <a14:compatExt spid="_x0000_s7047"/>
                  </a:ext>
                  <a:ext uri="{FF2B5EF4-FFF2-40B4-BE49-F238E27FC236}">
                    <a16:creationId xmlns:a16="http://schemas.microsoft.com/office/drawing/2014/main" id="{00000000-0008-0000-0200-0000871B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130</xdr:row>
          <xdr:rowOff>0</xdr:rowOff>
        </xdr:from>
        <xdr:to>
          <xdr:col>25</xdr:col>
          <xdr:colOff>1</xdr:colOff>
          <xdr:row>134</xdr:row>
          <xdr:rowOff>7794</xdr:rowOff>
        </xdr:to>
        <xdr:grpSp>
          <xdr:nvGrpSpPr>
            <xdr:cNvPr id="829" name="グループ化 828">
              <a:extLst>
                <a:ext uri="{FF2B5EF4-FFF2-40B4-BE49-F238E27FC236}">
                  <a16:creationId xmlns:a16="http://schemas.microsoft.com/office/drawing/2014/main" id="{00000000-0008-0000-0200-00003D030000}"/>
                </a:ext>
              </a:extLst>
            </xdr:cNvPr>
            <xdr:cNvGrpSpPr/>
          </xdr:nvGrpSpPr>
          <xdr:grpSpPr>
            <a:xfrm>
              <a:off x="6762750" y="26496818"/>
              <a:ext cx="277092" cy="804431"/>
              <a:chOff x="6811265" y="1472027"/>
              <a:chExt cx="257162" cy="804430"/>
            </a:xfrm>
          </xdr:grpSpPr>
          <xdr:sp macro="" textlink="">
            <xdr:nvSpPr>
              <xdr:cNvPr id="7051" name="Check Box 907" hidden="1">
                <a:extLst>
                  <a:ext uri="{63B3BB69-23CF-44E3-9099-C40C66FF867C}">
                    <a14:compatExt spid="_x0000_s7051"/>
                  </a:ext>
                  <a:ext uri="{FF2B5EF4-FFF2-40B4-BE49-F238E27FC236}">
                    <a16:creationId xmlns:a16="http://schemas.microsoft.com/office/drawing/2014/main" id="{00000000-0008-0000-0200-00008B1B0000}"/>
                  </a:ext>
                </a:extLst>
              </xdr:cNvPr>
              <xdr:cNvSpPr/>
            </xdr:nvSpPr>
            <xdr:spPr bwMode="auto">
              <a:xfrm>
                <a:off x="6811265" y="1472027"/>
                <a:ext cx="248518" cy="233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52" name="Check Box 908" hidden="1">
                <a:extLst>
                  <a:ext uri="{63B3BB69-23CF-44E3-9099-C40C66FF867C}">
                    <a14:compatExt spid="_x0000_s7052"/>
                  </a:ext>
                  <a:ext uri="{FF2B5EF4-FFF2-40B4-BE49-F238E27FC236}">
                    <a16:creationId xmlns:a16="http://schemas.microsoft.com/office/drawing/2014/main" id="{00000000-0008-0000-0200-00008C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53" name="Check Box 909" hidden="1">
                <a:extLst>
                  <a:ext uri="{63B3BB69-23CF-44E3-9099-C40C66FF867C}">
                    <a14:compatExt spid="_x0000_s7053"/>
                  </a:ext>
                  <a:ext uri="{FF2B5EF4-FFF2-40B4-BE49-F238E27FC236}">
                    <a16:creationId xmlns:a16="http://schemas.microsoft.com/office/drawing/2014/main" id="{00000000-0008-0000-0200-00008D1B0000}"/>
                  </a:ext>
                </a:extLst>
              </xdr:cNvPr>
              <xdr:cNvSpPr/>
            </xdr:nvSpPr>
            <xdr:spPr bwMode="auto">
              <a:xfrm>
                <a:off x="6838960" y="2048722"/>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144</xdr:row>
          <xdr:rowOff>0</xdr:rowOff>
        </xdr:from>
        <xdr:to>
          <xdr:col>25</xdr:col>
          <xdr:colOff>1</xdr:colOff>
          <xdr:row>148</xdr:row>
          <xdr:rowOff>7795</xdr:rowOff>
        </xdr:to>
        <xdr:grpSp>
          <xdr:nvGrpSpPr>
            <xdr:cNvPr id="833" name="グループ化 832">
              <a:extLst>
                <a:ext uri="{FF2B5EF4-FFF2-40B4-BE49-F238E27FC236}">
                  <a16:creationId xmlns:a16="http://schemas.microsoft.com/office/drawing/2014/main" id="{00000000-0008-0000-0200-000041030000}"/>
                </a:ext>
              </a:extLst>
            </xdr:cNvPr>
            <xdr:cNvGrpSpPr/>
          </xdr:nvGrpSpPr>
          <xdr:grpSpPr>
            <a:xfrm>
              <a:off x="6762750" y="29614091"/>
              <a:ext cx="277092" cy="804431"/>
              <a:chOff x="6811265" y="1472032"/>
              <a:chExt cx="257162" cy="804430"/>
            </a:xfrm>
          </xdr:grpSpPr>
          <xdr:sp macro="" textlink="">
            <xdr:nvSpPr>
              <xdr:cNvPr id="7054" name="Check Box 910" hidden="1">
                <a:extLst>
                  <a:ext uri="{63B3BB69-23CF-44E3-9099-C40C66FF867C}">
                    <a14:compatExt spid="_x0000_s7054"/>
                  </a:ext>
                  <a:ext uri="{FF2B5EF4-FFF2-40B4-BE49-F238E27FC236}">
                    <a16:creationId xmlns:a16="http://schemas.microsoft.com/office/drawing/2014/main" id="{00000000-0008-0000-0200-00008E1B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55" name="Check Box 911" hidden="1">
                <a:extLst>
                  <a:ext uri="{63B3BB69-23CF-44E3-9099-C40C66FF867C}">
                    <a14:compatExt spid="_x0000_s7055"/>
                  </a:ext>
                  <a:ext uri="{FF2B5EF4-FFF2-40B4-BE49-F238E27FC236}">
                    <a16:creationId xmlns:a16="http://schemas.microsoft.com/office/drawing/2014/main" id="{00000000-0008-0000-0200-00008F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56" name="Check Box 912" hidden="1">
                <a:extLst>
                  <a:ext uri="{63B3BB69-23CF-44E3-9099-C40C66FF867C}">
                    <a14:compatExt spid="_x0000_s7056"/>
                  </a:ext>
                  <a:ext uri="{FF2B5EF4-FFF2-40B4-BE49-F238E27FC236}">
                    <a16:creationId xmlns:a16="http://schemas.microsoft.com/office/drawing/2014/main" id="{00000000-0008-0000-0200-0000901B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149</xdr:row>
          <xdr:rowOff>0</xdr:rowOff>
        </xdr:from>
        <xdr:to>
          <xdr:col>25</xdr:col>
          <xdr:colOff>1</xdr:colOff>
          <xdr:row>153</xdr:row>
          <xdr:rowOff>7794</xdr:rowOff>
        </xdr:to>
        <xdr:grpSp>
          <xdr:nvGrpSpPr>
            <xdr:cNvPr id="837" name="グループ化 836">
              <a:extLst>
                <a:ext uri="{FF2B5EF4-FFF2-40B4-BE49-F238E27FC236}">
                  <a16:creationId xmlns:a16="http://schemas.microsoft.com/office/drawing/2014/main" id="{00000000-0008-0000-0200-000045030000}"/>
                </a:ext>
              </a:extLst>
            </xdr:cNvPr>
            <xdr:cNvGrpSpPr/>
          </xdr:nvGrpSpPr>
          <xdr:grpSpPr>
            <a:xfrm>
              <a:off x="6762750" y="30609886"/>
              <a:ext cx="277092" cy="804431"/>
              <a:chOff x="6811265" y="1472027"/>
              <a:chExt cx="257162" cy="804430"/>
            </a:xfrm>
          </xdr:grpSpPr>
          <xdr:sp macro="" textlink="">
            <xdr:nvSpPr>
              <xdr:cNvPr id="7057" name="Check Box 913" hidden="1">
                <a:extLst>
                  <a:ext uri="{63B3BB69-23CF-44E3-9099-C40C66FF867C}">
                    <a14:compatExt spid="_x0000_s7057"/>
                  </a:ext>
                  <a:ext uri="{FF2B5EF4-FFF2-40B4-BE49-F238E27FC236}">
                    <a16:creationId xmlns:a16="http://schemas.microsoft.com/office/drawing/2014/main" id="{00000000-0008-0000-0200-0000911B0000}"/>
                  </a:ext>
                </a:extLst>
              </xdr:cNvPr>
              <xdr:cNvSpPr/>
            </xdr:nvSpPr>
            <xdr:spPr bwMode="auto">
              <a:xfrm>
                <a:off x="6811265" y="1472027"/>
                <a:ext cx="248518" cy="233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58" name="Check Box 914" hidden="1">
                <a:extLst>
                  <a:ext uri="{63B3BB69-23CF-44E3-9099-C40C66FF867C}">
                    <a14:compatExt spid="_x0000_s7058"/>
                  </a:ext>
                  <a:ext uri="{FF2B5EF4-FFF2-40B4-BE49-F238E27FC236}">
                    <a16:creationId xmlns:a16="http://schemas.microsoft.com/office/drawing/2014/main" id="{00000000-0008-0000-0200-000092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59" name="Check Box 915" hidden="1">
                <a:extLst>
                  <a:ext uri="{63B3BB69-23CF-44E3-9099-C40C66FF867C}">
                    <a14:compatExt spid="_x0000_s7059"/>
                  </a:ext>
                  <a:ext uri="{FF2B5EF4-FFF2-40B4-BE49-F238E27FC236}">
                    <a16:creationId xmlns:a16="http://schemas.microsoft.com/office/drawing/2014/main" id="{00000000-0008-0000-0200-0000931B0000}"/>
                  </a:ext>
                </a:extLst>
              </xdr:cNvPr>
              <xdr:cNvSpPr/>
            </xdr:nvSpPr>
            <xdr:spPr bwMode="auto">
              <a:xfrm>
                <a:off x="6838960" y="2048722"/>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154</xdr:row>
          <xdr:rowOff>0</xdr:rowOff>
        </xdr:from>
        <xdr:to>
          <xdr:col>25</xdr:col>
          <xdr:colOff>1</xdr:colOff>
          <xdr:row>158</xdr:row>
          <xdr:rowOff>7795</xdr:rowOff>
        </xdr:to>
        <xdr:grpSp>
          <xdr:nvGrpSpPr>
            <xdr:cNvPr id="841" name="グループ化 840">
              <a:extLst>
                <a:ext uri="{FF2B5EF4-FFF2-40B4-BE49-F238E27FC236}">
                  <a16:creationId xmlns:a16="http://schemas.microsoft.com/office/drawing/2014/main" id="{00000000-0008-0000-0200-000049030000}"/>
                </a:ext>
              </a:extLst>
            </xdr:cNvPr>
            <xdr:cNvGrpSpPr/>
          </xdr:nvGrpSpPr>
          <xdr:grpSpPr>
            <a:xfrm>
              <a:off x="6762750" y="31605682"/>
              <a:ext cx="277092" cy="804431"/>
              <a:chOff x="6811265" y="1472032"/>
              <a:chExt cx="257162" cy="804430"/>
            </a:xfrm>
          </xdr:grpSpPr>
          <xdr:sp macro="" textlink="">
            <xdr:nvSpPr>
              <xdr:cNvPr id="7060" name="Check Box 916" hidden="1">
                <a:extLst>
                  <a:ext uri="{63B3BB69-23CF-44E3-9099-C40C66FF867C}">
                    <a14:compatExt spid="_x0000_s7060"/>
                  </a:ext>
                  <a:ext uri="{FF2B5EF4-FFF2-40B4-BE49-F238E27FC236}">
                    <a16:creationId xmlns:a16="http://schemas.microsoft.com/office/drawing/2014/main" id="{00000000-0008-0000-0200-0000941B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61" name="Check Box 917" hidden="1">
                <a:extLst>
                  <a:ext uri="{63B3BB69-23CF-44E3-9099-C40C66FF867C}">
                    <a14:compatExt spid="_x0000_s7061"/>
                  </a:ext>
                  <a:ext uri="{FF2B5EF4-FFF2-40B4-BE49-F238E27FC236}">
                    <a16:creationId xmlns:a16="http://schemas.microsoft.com/office/drawing/2014/main" id="{00000000-0008-0000-0200-000095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62" name="Check Box 918" hidden="1">
                <a:extLst>
                  <a:ext uri="{63B3BB69-23CF-44E3-9099-C40C66FF867C}">
                    <a14:compatExt spid="_x0000_s7062"/>
                  </a:ext>
                  <a:ext uri="{FF2B5EF4-FFF2-40B4-BE49-F238E27FC236}">
                    <a16:creationId xmlns:a16="http://schemas.microsoft.com/office/drawing/2014/main" id="{00000000-0008-0000-0200-0000961B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159</xdr:row>
          <xdr:rowOff>0</xdr:rowOff>
        </xdr:from>
        <xdr:to>
          <xdr:col>25</xdr:col>
          <xdr:colOff>1</xdr:colOff>
          <xdr:row>163</xdr:row>
          <xdr:rowOff>7794</xdr:rowOff>
        </xdr:to>
        <xdr:grpSp>
          <xdr:nvGrpSpPr>
            <xdr:cNvPr id="845" name="グループ化 844">
              <a:extLst>
                <a:ext uri="{FF2B5EF4-FFF2-40B4-BE49-F238E27FC236}">
                  <a16:creationId xmlns:a16="http://schemas.microsoft.com/office/drawing/2014/main" id="{00000000-0008-0000-0200-00004D030000}"/>
                </a:ext>
              </a:extLst>
            </xdr:cNvPr>
            <xdr:cNvGrpSpPr/>
          </xdr:nvGrpSpPr>
          <xdr:grpSpPr>
            <a:xfrm>
              <a:off x="6762750" y="32601477"/>
              <a:ext cx="277092" cy="804431"/>
              <a:chOff x="6811265" y="1472048"/>
              <a:chExt cx="257162" cy="804432"/>
            </a:xfrm>
          </xdr:grpSpPr>
          <xdr:sp macro="" textlink="">
            <xdr:nvSpPr>
              <xdr:cNvPr id="7063" name="Check Box 919" hidden="1">
                <a:extLst>
                  <a:ext uri="{63B3BB69-23CF-44E3-9099-C40C66FF867C}">
                    <a14:compatExt spid="_x0000_s7063"/>
                  </a:ext>
                  <a:ext uri="{FF2B5EF4-FFF2-40B4-BE49-F238E27FC236}">
                    <a16:creationId xmlns:a16="http://schemas.microsoft.com/office/drawing/2014/main" id="{00000000-0008-0000-0200-0000971B0000}"/>
                  </a:ext>
                </a:extLst>
              </xdr:cNvPr>
              <xdr:cNvSpPr/>
            </xdr:nvSpPr>
            <xdr:spPr bwMode="auto">
              <a:xfrm>
                <a:off x="6811265" y="1472048"/>
                <a:ext cx="248518" cy="233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64" name="Check Box 920" hidden="1">
                <a:extLst>
                  <a:ext uri="{63B3BB69-23CF-44E3-9099-C40C66FF867C}">
                    <a14:compatExt spid="_x0000_s7064"/>
                  </a:ext>
                  <a:ext uri="{FF2B5EF4-FFF2-40B4-BE49-F238E27FC236}">
                    <a16:creationId xmlns:a16="http://schemas.microsoft.com/office/drawing/2014/main" id="{00000000-0008-0000-0200-000098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65" name="Check Box 921" hidden="1">
                <a:extLst>
                  <a:ext uri="{63B3BB69-23CF-44E3-9099-C40C66FF867C}">
                    <a14:compatExt spid="_x0000_s7065"/>
                  </a:ext>
                  <a:ext uri="{FF2B5EF4-FFF2-40B4-BE49-F238E27FC236}">
                    <a16:creationId xmlns:a16="http://schemas.microsoft.com/office/drawing/2014/main" id="{00000000-0008-0000-0200-0000991B0000}"/>
                  </a:ext>
                </a:extLst>
              </xdr:cNvPr>
              <xdr:cNvSpPr/>
            </xdr:nvSpPr>
            <xdr:spPr bwMode="auto">
              <a:xfrm>
                <a:off x="6838960" y="2048745"/>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164</xdr:row>
          <xdr:rowOff>0</xdr:rowOff>
        </xdr:from>
        <xdr:to>
          <xdr:col>25</xdr:col>
          <xdr:colOff>1</xdr:colOff>
          <xdr:row>168</xdr:row>
          <xdr:rowOff>7795</xdr:rowOff>
        </xdr:to>
        <xdr:grpSp>
          <xdr:nvGrpSpPr>
            <xdr:cNvPr id="849" name="グループ化 848">
              <a:extLst>
                <a:ext uri="{FF2B5EF4-FFF2-40B4-BE49-F238E27FC236}">
                  <a16:creationId xmlns:a16="http://schemas.microsoft.com/office/drawing/2014/main" id="{00000000-0008-0000-0200-000051030000}"/>
                </a:ext>
              </a:extLst>
            </xdr:cNvPr>
            <xdr:cNvGrpSpPr/>
          </xdr:nvGrpSpPr>
          <xdr:grpSpPr>
            <a:xfrm>
              <a:off x="6762750" y="33597273"/>
              <a:ext cx="277092" cy="804431"/>
              <a:chOff x="6811265" y="1472032"/>
              <a:chExt cx="257162" cy="804430"/>
            </a:xfrm>
          </xdr:grpSpPr>
          <xdr:sp macro="" textlink="">
            <xdr:nvSpPr>
              <xdr:cNvPr id="7066" name="Check Box 922" hidden="1">
                <a:extLst>
                  <a:ext uri="{63B3BB69-23CF-44E3-9099-C40C66FF867C}">
                    <a14:compatExt spid="_x0000_s7066"/>
                  </a:ext>
                  <a:ext uri="{FF2B5EF4-FFF2-40B4-BE49-F238E27FC236}">
                    <a16:creationId xmlns:a16="http://schemas.microsoft.com/office/drawing/2014/main" id="{00000000-0008-0000-0200-00009A1B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67" name="Check Box 923" hidden="1">
                <a:extLst>
                  <a:ext uri="{63B3BB69-23CF-44E3-9099-C40C66FF867C}">
                    <a14:compatExt spid="_x0000_s7067"/>
                  </a:ext>
                  <a:ext uri="{FF2B5EF4-FFF2-40B4-BE49-F238E27FC236}">
                    <a16:creationId xmlns:a16="http://schemas.microsoft.com/office/drawing/2014/main" id="{00000000-0008-0000-0200-00009B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68" name="Check Box 924" hidden="1">
                <a:extLst>
                  <a:ext uri="{63B3BB69-23CF-44E3-9099-C40C66FF867C}">
                    <a14:compatExt spid="_x0000_s7068"/>
                  </a:ext>
                  <a:ext uri="{FF2B5EF4-FFF2-40B4-BE49-F238E27FC236}">
                    <a16:creationId xmlns:a16="http://schemas.microsoft.com/office/drawing/2014/main" id="{00000000-0008-0000-0200-00009C1B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169</xdr:row>
          <xdr:rowOff>0</xdr:rowOff>
        </xdr:from>
        <xdr:to>
          <xdr:col>25</xdr:col>
          <xdr:colOff>1</xdr:colOff>
          <xdr:row>173</xdr:row>
          <xdr:rowOff>7794</xdr:rowOff>
        </xdr:to>
        <xdr:grpSp>
          <xdr:nvGrpSpPr>
            <xdr:cNvPr id="853" name="グループ化 852">
              <a:extLst>
                <a:ext uri="{FF2B5EF4-FFF2-40B4-BE49-F238E27FC236}">
                  <a16:creationId xmlns:a16="http://schemas.microsoft.com/office/drawing/2014/main" id="{00000000-0008-0000-0200-000055030000}"/>
                </a:ext>
              </a:extLst>
            </xdr:cNvPr>
            <xdr:cNvGrpSpPr/>
          </xdr:nvGrpSpPr>
          <xdr:grpSpPr>
            <a:xfrm>
              <a:off x="6762750" y="34593068"/>
              <a:ext cx="277092" cy="804431"/>
              <a:chOff x="6811265" y="1472027"/>
              <a:chExt cx="257162" cy="804430"/>
            </a:xfrm>
          </xdr:grpSpPr>
          <xdr:sp macro="" textlink="">
            <xdr:nvSpPr>
              <xdr:cNvPr id="7069" name="Check Box 925" hidden="1">
                <a:extLst>
                  <a:ext uri="{63B3BB69-23CF-44E3-9099-C40C66FF867C}">
                    <a14:compatExt spid="_x0000_s7069"/>
                  </a:ext>
                  <a:ext uri="{FF2B5EF4-FFF2-40B4-BE49-F238E27FC236}">
                    <a16:creationId xmlns:a16="http://schemas.microsoft.com/office/drawing/2014/main" id="{00000000-0008-0000-0200-00009D1B0000}"/>
                  </a:ext>
                </a:extLst>
              </xdr:cNvPr>
              <xdr:cNvSpPr/>
            </xdr:nvSpPr>
            <xdr:spPr bwMode="auto">
              <a:xfrm>
                <a:off x="6811265" y="1472027"/>
                <a:ext cx="248518" cy="233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70" name="Check Box 926" hidden="1">
                <a:extLst>
                  <a:ext uri="{63B3BB69-23CF-44E3-9099-C40C66FF867C}">
                    <a14:compatExt spid="_x0000_s7070"/>
                  </a:ext>
                  <a:ext uri="{FF2B5EF4-FFF2-40B4-BE49-F238E27FC236}">
                    <a16:creationId xmlns:a16="http://schemas.microsoft.com/office/drawing/2014/main" id="{00000000-0008-0000-0200-00009E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71" name="Check Box 927" hidden="1">
                <a:extLst>
                  <a:ext uri="{63B3BB69-23CF-44E3-9099-C40C66FF867C}">
                    <a14:compatExt spid="_x0000_s7071"/>
                  </a:ext>
                  <a:ext uri="{FF2B5EF4-FFF2-40B4-BE49-F238E27FC236}">
                    <a16:creationId xmlns:a16="http://schemas.microsoft.com/office/drawing/2014/main" id="{00000000-0008-0000-0200-00009F1B0000}"/>
                  </a:ext>
                </a:extLst>
              </xdr:cNvPr>
              <xdr:cNvSpPr/>
            </xdr:nvSpPr>
            <xdr:spPr bwMode="auto">
              <a:xfrm>
                <a:off x="6838960" y="2048722"/>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174</xdr:row>
          <xdr:rowOff>0</xdr:rowOff>
        </xdr:from>
        <xdr:to>
          <xdr:col>25</xdr:col>
          <xdr:colOff>1</xdr:colOff>
          <xdr:row>178</xdr:row>
          <xdr:rowOff>7795</xdr:rowOff>
        </xdr:to>
        <xdr:grpSp>
          <xdr:nvGrpSpPr>
            <xdr:cNvPr id="857" name="グループ化 856">
              <a:extLst>
                <a:ext uri="{FF2B5EF4-FFF2-40B4-BE49-F238E27FC236}">
                  <a16:creationId xmlns:a16="http://schemas.microsoft.com/office/drawing/2014/main" id="{00000000-0008-0000-0200-000059030000}"/>
                </a:ext>
              </a:extLst>
            </xdr:cNvPr>
            <xdr:cNvGrpSpPr/>
          </xdr:nvGrpSpPr>
          <xdr:grpSpPr>
            <a:xfrm>
              <a:off x="6762750" y="35588864"/>
              <a:ext cx="277092" cy="804431"/>
              <a:chOff x="6811265" y="1472032"/>
              <a:chExt cx="257162" cy="804430"/>
            </a:xfrm>
          </xdr:grpSpPr>
          <xdr:sp macro="" textlink="">
            <xdr:nvSpPr>
              <xdr:cNvPr id="7072" name="Check Box 928" hidden="1">
                <a:extLst>
                  <a:ext uri="{63B3BB69-23CF-44E3-9099-C40C66FF867C}">
                    <a14:compatExt spid="_x0000_s7072"/>
                  </a:ext>
                  <a:ext uri="{FF2B5EF4-FFF2-40B4-BE49-F238E27FC236}">
                    <a16:creationId xmlns:a16="http://schemas.microsoft.com/office/drawing/2014/main" id="{00000000-0008-0000-0200-0000A01B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73" name="Check Box 929" hidden="1">
                <a:extLst>
                  <a:ext uri="{63B3BB69-23CF-44E3-9099-C40C66FF867C}">
                    <a14:compatExt spid="_x0000_s7073"/>
                  </a:ext>
                  <a:ext uri="{FF2B5EF4-FFF2-40B4-BE49-F238E27FC236}">
                    <a16:creationId xmlns:a16="http://schemas.microsoft.com/office/drawing/2014/main" id="{00000000-0008-0000-0200-0000A1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74" name="Check Box 930" hidden="1">
                <a:extLst>
                  <a:ext uri="{63B3BB69-23CF-44E3-9099-C40C66FF867C}">
                    <a14:compatExt spid="_x0000_s7074"/>
                  </a:ext>
                  <a:ext uri="{FF2B5EF4-FFF2-40B4-BE49-F238E27FC236}">
                    <a16:creationId xmlns:a16="http://schemas.microsoft.com/office/drawing/2014/main" id="{00000000-0008-0000-0200-0000A21B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179</xdr:row>
          <xdr:rowOff>0</xdr:rowOff>
        </xdr:from>
        <xdr:to>
          <xdr:col>25</xdr:col>
          <xdr:colOff>1</xdr:colOff>
          <xdr:row>183</xdr:row>
          <xdr:rowOff>7795</xdr:rowOff>
        </xdr:to>
        <xdr:grpSp>
          <xdr:nvGrpSpPr>
            <xdr:cNvPr id="861" name="グループ化 860">
              <a:extLst>
                <a:ext uri="{FF2B5EF4-FFF2-40B4-BE49-F238E27FC236}">
                  <a16:creationId xmlns:a16="http://schemas.microsoft.com/office/drawing/2014/main" id="{00000000-0008-0000-0200-00005D030000}"/>
                </a:ext>
              </a:extLst>
            </xdr:cNvPr>
            <xdr:cNvGrpSpPr/>
          </xdr:nvGrpSpPr>
          <xdr:grpSpPr>
            <a:xfrm>
              <a:off x="6762750" y="36584659"/>
              <a:ext cx="277092" cy="804431"/>
              <a:chOff x="6811265" y="1472032"/>
              <a:chExt cx="257162" cy="804430"/>
            </a:xfrm>
          </xdr:grpSpPr>
          <xdr:sp macro="" textlink="">
            <xdr:nvSpPr>
              <xdr:cNvPr id="7075" name="Check Box 931" hidden="1">
                <a:extLst>
                  <a:ext uri="{63B3BB69-23CF-44E3-9099-C40C66FF867C}">
                    <a14:compatExt spid="_x0000_s7075"/>
                  </a:ext>
                  <a:ext uri="{FF2B5EF4-FFF2-40B4-BE49-F238E27FC236}">
                    <a16:creationId xmlns:a16="http://schemas.microsoft.com/office/drawing/2014/main" id="{00000000-0008-0000-0200-0000A31B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76" name="Check Box 932" hidden="1">
                <a:extLst>
                  <a:ext uri="{63B3BB69-23CF-44E3-9099-C40C66FF867C}">
                    <a14:compatExt spid="_x0000_s7076"/>
                  </a:ext>
                  <a:ext uri="{FF2B5EF4-FFF2-40B4-BE49-F238E27FC236}">
                    <a16:creationId xmlns:a16="http://schemas.microsoft.com/office/drawing/2014/main" id="{00000000-0008-0000-0200-0000A4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77" name="Check Box 933" hidden="1">
                <a:extLst>
                  <a:ext uri="{63B3BB69-23CF-44E3-9099-C40C66FF867C}">
                    <a14:compatExt spid="_x0000_s7077"/>
                  </a:ext>
                  <a:ext uri="{FF2B5EF4-FFF2-40B4-BE49-F238E27FC236}">
                    <a16:creationId xmlns:a16="http://schemas.microsoft.com/office/drawing/2014/main" id="{00000000-0008-0000-0200-0000A51B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184</xdr:row>
          <xdr:rowOff>0</xdr:rowOff>
        </xdr:from>
        <xdr:to>
          <xdr:col>25</xdr:col>
          <xdr:colOff>1</xdr:colOff>
          <xdr:row>188</xdr:row>
          <xdr:rowOff>7795</xdr:rowOff>
        </xdr:to>
        <xdr:grpSp>
          <xdr:nvGrpSpPr>
            <xdr:cNvPr id="865" name="グループ化 864">
              <a:extLst>
                <a:ext uri="{FF2B5EF4-FFF2-40B4-BE49-F238E27FC236}">
                  <a16:creationId xmlns:a16="http://schemas.microsoft.com/office/drawing/2014/main" id="{00000000-0008-0000-0200-000061030000}"/>
                </a:ext>
              </a:extLst>
            </xdr:cNvPr>
            <xdr:cNvGrpSpPr/>
          </xdr:nvGrpSpPr>
          <xdr:grpSpPr>
            <a:xfrm>
              <a:off x="6762750" y="37580455"/>
              <a:ext cx="277092" cy="804431"/>
              <a:chOff x="6811265" y="1472032"/>
              <a:chExt cx="257162" cy="804430"/>
            </a:xfrm>
          </xdr:grpSpPr>
          <xdr:sp macro="" textlink="">
            <xdr:nvSpPr>
              <xdr:cNvPr id="7078" name="Check Box 934" hidden="1">
                <a:extLst>
                  <a:ext uri="{63B3BB69-23CF-44E3-9099-C40C66FF867C}">
                    <a14:compatExt spid="_x0000_s7078"/>
                  </a:ext>
                  <a:ext uri="{FF2B5EF4-FFF2-40B4-BE49-F238E27FC236}">
                    <a16:creationId xmlns:a16="http://schemas.microsoft.com/office/drawing/2014/main" id="{00000000-0008-0000-0200-0000A61B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79" name="Check Box 935" hidden="1">
                <a:extLst>
                  <a:ext uri="{63B3BB69-23CF-44E3-9099-C40C66FF867C}">
                    <a14:compatExt spid="_x0000_s7079"/>
                  </a:ext>
                  <a:ext uri="{FF2B5EF4-FFF2-40B4-BE49-F238E27FC236}">
                    <a16:creationId xmlns:a16="http://schemas.microsoft.com/office/drawing/2014/main" id="{00000000-0008-0000-0200-0000A7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80" name="Check Box 936" hidden="1">
                <a:extLst>
                  <a:ext uri="{63B3BB69-23CF-44E3-9099-C40C66FF867C}">
                    <a14:compatExt spid="_x0000_s7080"/>
                  </a:ext>
                  <a:ext uri="{FF2B5EF4-FFF2-40B4-BE49-F238E27FC236}">
                    <a16:creationId xmlns:a16="http://schemas.microsoft.com/office/drawing/2014/main" id="{00000000-0008-0000-0200-0000A81B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189</xdr:row>
          <xdr:rowOff>0</xdr:rowOff>
        </xdr:from>
        <xdr:to>
          <xdr:col>25</xdr:col>
          <xdr:colOff>1</xdr:colOff>
          <xdr:row>193</xdr:row>
          <xdr:rowOff>7795</xdr:rowOff>
        </xdr:to>
        <xdr:grpSp>
          <xdr:nvGrpSpPr>
            <xdr:cNvPr id="869" name="グループ化 868">
              <a:extLst>
                <a:ext uri="{FF2B5EF4-FFF2-40B4-BE49-F238E27FC236}">
                  <a16:creationId xmlns:a16="http://schemas.microsoft.com/office/drawing/2014/main" id="{00000000-0008-0000-0200-000065030000}"/>
                </a:ext>
              </a:extLst>
            </xdr:cNvPr>
            <xdr:cNvGrpSpPr/>
          </xdr:nvGrpSpPr>
          <xdr:grpSpPr>
            <a:xfrm>
              <a:off x="6762750" y="38576250"/>
              <a:ext cx="277092" cy="804431"/>
              <a:chOff x="6811265" y="1472032"/>
              <a:chExt cx="257162" cy="804430"/>
            </a:xfrm>
          </xdr:grpSpPr>
          <xdr:sp macro="" textlink="">
            <xdr:nvSpPr>
              <xdr:cNvPr id="7081" name="Check Box 937" hidden="1">
                <a:extLst>
                  <a:ext uri="{63B3BB69-23CF-44E3-9099-C40C66FF867C}">
                    <a14:compatExt spid="_x0000_s7081"/>
                  </a:ext>
                  <a:ext uri="{FF2B5EF4-FFF2-40B4-BE49-F238E27FC236}">
                    <a16:creationId xmlns:a16="http://schemas.microsoft.com/office/drawing/2014/main" id="{00000000-0008-0000-0200-0000A91B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82" name="Check Box 938" hidden="1">
                <a:extLst>
                  <a:ext uri="{63B3BB69-23CF-44E3-9099-C40C66FF867C}">
                    <a14:compatExt spid="_x0000_s7082"/>
                  </a:ext>
                  <a:ext uri="{FF2B5EF4-FFF2-40B4-BE49-F238E27FC236}">
                    <a16:creationId xmlns:a16="http://schemas.microsoft.com/office/drawing/2014/main" id="{00000000-0008-0000-0200-0000AA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83" name="Check Box 939" hidden="1">
                <a:extLst>
                  <a:ext uri="{63B3BB69-23CF-44E3-9099-C40C66FF867C}">
                    <a14:compatExt spid="_x0000_s7083"/>
                  </a:ext>
                  <a:ext uri="{FF2B5EF4-FFF2-40B4-BE49-F238E27FC236}">
                    <a16:creationId xmlns:a16="http://schemas.microsoft.com/office/drawing/2014/main" id="{00000000-0008-0000-0200-0000AB1B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194</xdr:row>
          <xdr:rowOff>0</xdr:rowOff>
        </xdr:from>
        <xdr:to>
          <xdr:col>25</xdr:col>
          <xdr:colOff>1</xdr:colOff>
          <xdr:row>198</xdr:row>
          <xdr:rowOff>7794</xdr:rowOff>
        </xdr:to>
        <xdr:grpSp>
          <xdr:nvGrpSpPr>
            <xdr:cNvPr id="877" name="グループ化 876">
              <a:extLst>
                <a:ext uri="{FF2B5EF4-FFF2-40B4-BE49-F238E27FC236}">
                  <a16:creationId xmlns:a16="http://schemas.microsoft.com/office/drawing/2014/main" id="{00000000-0008-0000-0200-00006D030000}"/>
                </a:ext>
              </a:extLst>
            </xdr:cNvPr>
            <xdr:cNvGrpSpPr/>
          </xdr:nvGrpSpPr>
          <xdr:grpSpPr>
            <a:xfrm>
              <a:off x="6762750" y="39572045"/>
              <a:ext cx="277092" cy="804431"/>
              <a:chOff x="6811265" y="1472048"/>
              <a:chExt cx="257162" cy="804432"/>
            </a:xfrm>
          </xdr:grpSpPr>
          <xdr:sp macro="" textlink="">
            <xdr:nvSpPr>
              <xdr:cNvPr id="7087" name="Check Box 943" hidden="1">
                <a:extLst>
                  <a:ext uri="{63B3BB69-23CF-44E3-9099-C40C66FF867C}">
                    <a14:compatExt spid="_x0000_s7087"/>
                  </a:ext>
                  <a:ext uri="{FF2B5EF4-FFF2-40B4-BE49-F238E27FC236}">
                    <a16:creationId xmlns:a16="http://schemas.microsoft.com/office/drawing/2014/main" id="{00000000-0008-0000-0200-0000AF1B0000}"/>
                  </a:ext>
                </a:extLst>
              </xdr:cNvPr>
              <xdr:cNvSpPr/>
            </xdr:nvSpPr>
            <xdr:spPr bwMode="auto">
              <a:xfrm>
                <a:off x="6811265" y="1472048"/>
                <a:ext cx="248518" cy="233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88" name="Check Box 944" hidden="1">
                <a:extLst>
                  <a:ext uri="{63B3BB69-23CF-44E3-9099-C40C66FF867C}">
                    <a14:compatExt spid="_x0000_s7088"/>
                  </a:ext>
                  <a:ext uri="{FF2B5EF4-FFF2-40B4-BE49-F238E27FC236}">
                    <a16:creationId xmlns:a16="http://schemas.microsoft.com/office/drawing/2014/main" id="{00000000-0008-0000-0200-0000B0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89" name="Check Box 945" hidden="1">
                <a:extLst>
                  <a:ext uri="{63B3BB69-23CF-44E3-9099-C40C66FF867C}">
                    <a14:compatExt spid="_x0000_s7089"/>
                  </a:ext>
                  <a:ext uri="{FF2B5EF4-FFF2-40B4-BE49-F238E27FC236}">
                    <a16:creationId xmlns:a16="http://schemas.microsoft.com/office/drawing/2014/main" id="{00000000-0008-0000-0200-0000B11B0000}"/>
                  </a:ext>
                </a:extLst>
              </xdr:cNvPr>
              <xdr:cNvSpPr/>
            </xdr:nvSpPr>
            <xdr:spPr bwMode="auto">
              <a:xfrm>
                <a:off x="6838960" y="2048745"/>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199</xdr:row>
          <xdr:rowOff>0</xdr:rowOff>
        </xdr:from>
        <xdr:to>
          <xdr:col>25</xdr:col>
          <xdr:colOff>1</xdr:colOff>
          <xdr:row>203</xdr:row>
          <xdr:rowOff>7795</xdr:rowOff>
        </xdr:to>
        <xdr:grpSp>
          <xdr:nvGrpSpPr>
            <xdr:cNvPr id="881" name="グループ化 880">
              <a:extLst>
                <a:ext uri="{FF2B5EF4-FFF2-40B4-BE49-F238E27FC236}">
                  <a16:creationId xmlns:a16="http://schemas.microsoft.com/office/drawing/2014/main" id="{00000000-0008-0000-0200-000071030000}"/>
                </a:ext>
              </a:extLst>
            </xdr:cNvPr>
            <xdr:cNvGrpSpPr/>
          </xdr:nvGrpSpPr>
          <xdr:grpSpPr>
            <a:xfrm>
              <a:off x="6762750" y="40567841"/>
              <a:ext cx="277092" cy="804431"/>
              <a:chOff x="6811265" y="1472032"/>
              <a:chExt cx="257162" cy="804430"/>
            </a:xfrm>
          </xdr:grpSpPr>
          <xdr:sp macro="" textlink="">
            <xdr:nvSpPr>
              <xdr:cNvPr id="7090" name="Check Box 946" hidden="1">
                <a:extLst>
                  <a:ext uri="{63B3BB69-23CF-44E3-9099-C40C66FF867C}">
                    <a14:compatExt spid="_x0000_s7090"/>
                  </a:ext>
                  <a:ext uri="{FF2B5EF4-FFF2-40B4-BE49-F238E27FC236}">
                    <a16:creationId xmlns:a16="http://schemas.microsoft.com/office/drawing/2014/main" id="{00000000-0008-0000-0200-0000B21B0000}"/>
                  </a:ext>
                </a:extLst>
              </xdr:cNvPr>
              <xdr:cNvSpPr/>
            </xdr:nvSpPr>
            <xdr:spPr bwMode="auto">
              <a:xfrm>
                <a:off x="6811265" y="1472032"/>
                <a:ext cx="248518"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91" name="Check Box 947" hidden="1">
                <a:extLst>
                  <a:ext uri="{63B3BB69-23CF-44E3-9099-C40C66FF867C}">
                    <a14:compatExt spid="_x0000_s7091"/>
                  </a:ext>
                  <a:ext uri="{FF2B5EF4-FFF2-40B4-BE49-F238E27FC236}">
                    <a16:creationId xmlns:a16="http://schemas.microsoft.com/office/drawing/2014/main" id="{00000000-0008-0000-0200-0000B3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92" name="Check Box 948" hidden="1">
                <a:extLst>
                  <a:ext uri="{63B3BB69-23CF-44E3-9099-C40C66FF867C}">
                    <a14:compatExt spid="_x0000_s7092"/>
                  </a:ext>
                  <a:ext uri="{FF2B5EF4-FFF2-40B4-BE49-F238E27FC236}">
                    <a16:creationId xmlns:a16="http://schemas.microsoft.com/office/drawing/2014/main" id="{00000000-0008-0000-0200-0000B41B0000}"/>
                  </a:ext>
                </a:extLst>
              </xdr:cNvPr>
              <xdr:cNvSpPr/>
            </xdr:nvSpPr>
            <xdr:spPr bwMode="auto">
              <a:xfrm>
                <a:off x="6838960" y="2048727"/>
                <a:ext cx="229467"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2.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92" Type="http://schemas.openxmlformats.org/officeDocument/2006/relationships/comments" Target="../comments1.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02.xml"/><Relationship Id="rId299" Type="http://schemas.openxmlformats.org/officeDocument/2006/relationships/ctrlProp" Target="../ctrlProps/ctrlProp584.xml"/><Relationship Id="rId303" Type="http://schemas.openxmlformats.org/officeDocument/2006/relationships/ctrlProp" Target="../ctrlProps/ctrlProp588.xml"/><Relationship Id="rId21" Type="http://schemas.openxmlformats.org/officeDocument/2006/relationships/ctrlProp" Target="../ctrlProps/ctrlProp306.xml"/><Relationship Id="rId42" Type="http://schemas.openxmlformats.org/officeDocument/2006/relationships/ctrlProp" Target="../ctrlProps/ctrlProp327.xml"/><Relationship Id="rId63" Type="http://schemas.openxmlformats.org/officeDocument/2006/relationships/ctrlProp" Target="../ctrlProps/ctrlProp348.xml"/><Relationship Id="rId84" Type="http://schemas.openxmlformats.org/officeDocument/2006/relationships/ctrlProp" Target="../ctrlProps/ctrlProp369.xml"/><Relationship Id="rId138" Type="http://schemas.openxmlformats.org/officeDocument/2006/relationships/ctrlProp" Target="../ctrlProps/ctrlProp423.xml"/><Relationship Id="rId159" Type="http://schemas.openxmlformats.org/officeDocument/2006/relationships/ctrlProp" Target="../ctrlProps/ctrlProp444.xml"/><Relationship Id="rId324" Type="http://schemas.openxmlformats.org/officeDocument/2006/relationships/ctrlProp" Target="../ctrlProps/ctrlProp609.xml"/><Relationship Id="rId170" Type="http://schemas.openxmlformats.org/officeDocument/2006/relationships/ctrlProp" Target="../ctrlProps/ctrlProp455.xml"/><Relationship Id="rId191" Type="http://schemas.openxmlformats.org/officeDocument/2006/relationships/ctrlProp" Target="../ctrlProps/ctrlProp476.xml"/><Relationship Id="rId205" Type="http://schemas.openxmlformats.org/officeDocument/2006/relationships/ctrlProp" Target="../ctrlProps/ctrlProp490.xml"/><Relationship Id="rId226" Type="http://schemas.openxmlformats.org/officeDocument/2006/relationships/ctrlProp" Target="../ctrlProps/ctrlProp511.xml"/><Relationship Id="rId247" Type="http://schemas.openxmlformats.org/officeDocument/2006/relationships/ctrlProp" Target="../ctrlProps/ctrlProp532.xml"/><Relationship Id="rId107" Type="http://schemas.openxmlformats.org/officeDocument/2006/relationships/ctrlProp" Target="../ctrlProps/ctrlProp392.xml"/><Relationship Id="rId268" Type="http://schemas.openxmlformats.org/officeDocument/2006/relationships/ctrlProp" Target="../ctrlProps/ctrlProp553.xml"/><Relationship Id="rId289" Type="http://schemas.openxmlformats.org/officeDocument/2006/relationships/ctrlProp" Target="../ctrlProps/ctrlProp574.xml"/><Relationship Id="rId11" Type="http://schemas.openxmlformats.org/officeDocument/2006/relationships/ctrlProp" Target="../ctrlProps/ctrlProp296.xml"/><Relationship Id="rId32" Type="http://schemas.openxmlformats.org/officeDocument/2006/relationships/ctrlProp" Target="../ctrlProps/ctrlProp317.xml"/><Relationship Id="rId53" Type="http://schemas.openxmlformats.org/officeDocument/2006/relationships/ctrlProp" Target="../ctrlProps/ctrlProp338.xml"/><Relationship Id="rId74" Type="http://schemas.openxmlformats.org/officeDocument/2006/relationships/ctrlProp" Target="../ctrlProps/ctrlProp359.xml"/><Relationship Id="rId128" Type="http://schemas.openxmlformats.org/officeDocument/2006/relationships/ctrlProp" Target="../ctrlProps/ctrlProp413.xml"/><Relationship Id="rId149" Type="http://schemas.openxmlformats.org/officeDocument/2006/relationships/ctrlProp" Target="../ctrlProps/ctrlProp434.xml"/><Relationship Id="rId314" Type="http://schemas.openxmlformats.org/officeDocument/2006/relationships/ctrlProp" Target="../ctrlProps/ctrlProp599.xml"/><Relationship Id="rId5" Type="http://schemas.openxmlformats.org/officeDocument/2006/relationships/ctrlProp" Target="../ctrlProps/ctrlProp290.xml"/><Relationship Id="rId95" Type="http://schemas.openxmlformats.org/officeDocument/2006/relationships/ctrlProp" Target="../ctrlProps/ctrlProp380.xml"/><Relationship Id="rId160" Type="http://schemas.openxmlformats.org/officeDocument/2006/relationships/ctrlProp" Target="../ctrlProps/ctrlProp445.xml"/><Relationship Id="rId181" Type="http://schemas.openxmlformats.org/officeDocument/2006/relationships/ctrlProp" Target="../ctrlProps/ctrlProp466.xml"/><Relationship Id="rId216" Type="http://schemas.openxmlformats.org/officeDocument/2006/relationships/ctrlProp" Target="../ctrlProps/ctrlProp501.xml"/><Relationship Id="rId237" Type="http://schemas.openxmlformats.org/officeDocument/2006/relationships/ctrlProp" Target="../ctrlProps/ctrlProp522.xml"/><Relationship Id="rId258" Type="http://schemas.openxmlformats.org/officeDocument/2006/relationships/ctrlProp" Target="../ctrlProps/ctrlProp543.xml"/><Relationship Id="rId279" Type="http://schemas.openxmlformats.org/officeDocument/2006/relationships/ctrlProp" Target="../ctrlProps/ctrlProp564.xml"/><Relationship Id="rId22" Type="http://schemas.openxmlformats.org/officeDocument/2006/relationships/ctrlProp" Target="../ctrlProps/ctrlProp307.xml"/><Relationship Id="rId43" Type="http://schemas.openxmlformats.org/officeDocument/2006/relationships/ctrlProp" Target="../ctrlProps/ctrlProp328.xml"/><Relationship Id="rId64" Type="http://schemas.openxmlformats.org/officeDocument/2006/relationships/ctrlProp" Target="../ctrlProps/ctrlProp349.xml"/><Relationship Id="rId118" Type="http://schemas.openxmlformats.org/officeDocument/2006/relationships/ctrlProp" Target="../ctrlProps/ctrlProp403.xml"/><Relationship Id="rId139" Type="http://schemas.openxmlformats.org/officeDocument/2006/relationships/ctrlProp" Target="../ctrlProps/ctrlProp424.xml"/><Relationship Id="rId290" Type="http://schemas.openxmlformats.org/officeDocument/2006/relationships/ctrlProp" Target="../ctrlProps/ctrlProp575.xml"/><Relationship Id="rId304" Type="http://schemas.openxmlformats.org/officeDocument/2006/relationships/ctrlProp" Target="../ctrlProps/ctrlProp589.xml"/><Relationship Id="rId325" Type="http://schemas.openxmlformats.org/officeDocument/2006/relationships/ctrlProp" Target="../ctrlProps/ctrlProp610.xml"/><Relationship Id="rId85" Type="http://schemas.openxmlformats.org/officeDocument/2006/relationships/ctrlProp" Target="../ctrlProps/ctrlProp370.xml"/><Relationship Id="rId150" Type="http://schemas.openxmlformats.org/officeDocument/2006/relationships/ctrlProp" Target="../ctrlProps/ctrlProp435.xml"/><Relationship Id="rId171" Type="http://schemas.openxmlformats.org/officeDocument/2006/relationships/ctrlProp" Target="../ctrlProps/ctrlProp456.xml"/><Relationship Id="rId192" Type="http://schemas.openxmlformats.org/officeDocument/2006/relationships/ctrlProp" Target="../ctrlProps/ctrlProp477.xml"/><Relationship Id="rId206" Type="http://schemas.openxmlformats.org/officeDocument/2006/relationships/ctrlProp" Target="../ctrlProps/ctrlProp491.xml"/><Relationship Id="rId227" Type="http://schemas.openxmlformats.org/officeDocument/2006/relationships/ctrlProp" Target="../ctrlProps/ctrlProp512.xml"/><Relationship Id="rId248" Type="http://schemas.openxmlformats.org/officeDocument/2006/relationships/ctrlProp" Target="../ctrlProps/ctrlProp533.xml"/><Relationship Id="rId269" Type="http://schemas.openxmlformats.org/officeDocument/2006/relationships/ctrlProp" Target="../ctrlProps/ctrlProp554.xml"/><Relationship Id="rId12" Type="http://schemas.openxmlformats.org/officeDocument/2006/relationships/ctrlProp" Target="../ctrlProps/ctrlProp297.xml"/><Relationship Id="rId33" Type="http://schemas.openxmlformats.org/officeDocument/2006/relationships/ctrlProp" Target="../ctrlProps/ctrlProp318.xml"/><Relationship Id="rId108" Type="http://schemas.openxmlformats.org/officeDocument/2006/relationships/ctrlProp" Target="../ctrlProps/ctrlProp393.xml"/><Relationship Id="rId129" Type="http://schemas.openxmlformats.org/officeDocument/2006/relationships/ctrlProp" Target="../ctrlProps/ctrlProp414.xml"/><Relationship Id="rId280" Type="http://schemas.openxmlformats.org/officeDocument/2006/relationships/ctrlProp" Target="../ctrlProps/ctrlProp565.xml"/><Relationship Id="rId315" Type="http://schemas.openxmlformats.org/officeDocument/2006/relationships/ctrlProp" Target="../ctrlProps/ctrlProp600.xml"/><Relationship Id="rId54" Type="http://schemas.openxmlformats.org/officeDocument/2006/relationships/ctrlProp" Target="../ctrlProps/ctrlProp339.xml"/><Relationship Id="rId75" Type="http://schemas.openxmlformats.org/officeDocument/2006/relationships/ctrlProp" Target="../ctrlProps/ctrlProp360.xml"/><Relationship Id="rId96" Type="http://schemas.openxmlformats.org/officeDocument/2006/relationships/ctrlProp" Target="../ctrlProps/ctrlProp381.xml"/><Relationship Id="rId140" Type="http://schemas.openxmlformats.org/officeDocument/2006/relationships/ctrlProp" Target="../ctrlProps/ctrlProp425.xml"/><Relationship Id="rId161" Type="http://schemas.openxmlformats.org/officeDocument/2006/relationships/ctrlProp" Target="../ctrlProps/ctrlProp446.xml"/><Relationship Id="rId182" Type="http://schemas.openxmlformats.org/officeDocument/2006/relationships/ctrlProp" Target="../ctrlProps/ctrlProp467.xml"/><Relationship Id="rId217" Type="http://schemas.openxmlformats.org/officeDocument/2006/relationships/ctrlProp" Target="../ctrlProps/ctrlProp502.xml"/><Relationship Id="rId6" Type="http://schemas.openxmlformats.org/officeDocument/2006/relationships/ctrlProp" Target="../ctrlProps/ctrlProp291.xml"/><Relationship Id="rId238" Type="http://schemas.openxmlformats.org/officeDocument/2006/relationships/ctrlProp" Target="../ctrlProps/ctrlProp523.xml"/><Relationship Id="rId259" Type="http://schemas.openxmlformats.org/officeDocument/2006/relationships/ctrlProp" Target="../ctrlProps/ctrlProp544.xml"/><Relationship Id="rId23" Type="http://schemas.openxmlformats.org/officeDocument/2006/relationships/ctrlProp" Target="../ctrlProps/ctrlProp308.xml"/><Relationship Id="rId119" Type="http://schemas.openxmlformats.org/officeDocument/2006/relationships/ctrlProp" Target="../ctrlProps/ctrlProp404.xml"/><Relationship Id="rId270" Type="http://schemas.openxmlformats.org/officeDocument/2006/relationships/ctrlProp" Target="../ctrlProps/ctrlProp555.xml"/><Relationship Id="rId291" Type="http://schemas.openxmlformats.org/officeDocument/2006/relationships/ctrlProp" Target="../ctrlProps/ctrlProp576.xml"/><Relationship Id="rId305" Type="http://schemas.openxmlformats.org/officeDocument/2006/relationships/ctrlProp" Target="../ctrlProps/ctrlProp590.xml"/><Relationship Id="rId326" Type="http://schemas.openxmlformats.org/officeDocument/2006/relationships/ctrlProp" Target="../ctrlProps/ctrlProp611.xml"/><Relationship Id="rId44" Type="http://schemas.openxmlformats.org/officeDocument/2006/relationships/ctrlProp" Target="../ctrlProps/ctrlProp329.xml"/><Relationship Id="rId65" Type="http://schemas.openxmlformats.org/officeDocument/2006/relationships/ctrlProp" Target="../ctrlProps/ctrlProp350.xml"/><Relationship Id="rId86" Type="http://schemas.openxmlformats.org/officeDocument/2006/relationships/ctrlProp" Target="../ctrlProps/ctrlProp371.xml"/><Relationship Id="rId130" Type="http://schemas.openxmlformats.org/officeDocument/2006/relationships/ctrlProp" Target="../ctrlProps/ctrlProp415.xml"/><Relationship Id="rId151" Type="http://schemas.openxmlformats.org/officeDocument/2006/relationships/ctrlProp" Target="../ctrlProps/ctrlProp436.xml"/><Relationship Id="rId172" Type="http://schemas.openxmlformats.org/officeDocument/2006/relationships/ctrlProp" Target="../ctrlProps/ctrlProp457.xml"/><Relationship Id="rId193" Type="http://schemas.openxmlformats.org/officeDocument/2006/relationships/ctrlProp" Target="../ctrlProps/ctrlProp478.xml"/><Relationship Id="rId207" Type="http://schemas.openxmlformats.org/officeDocument/2006/relationships/ctrlProp" Target="../ctrlProps/ctrlProp492.xml"/><Relationship Id="rId228" Type="http://schemas.openxmlformats.org/officeDocument/2006/relationships/ctrlProp" Target="../ctrlProps/ctrlProp513.xml"/><Relationship Id="rId249" Type="http://schemas.openxmlformats.org/officeDocument/2006/relationships/ctrlProp" Target="../ctrlProps/ctrlProp534.xml"/><Relationship Id="rId13" Type="http://schemas.openxmlformats.org/officeDocument/2006/relationships/ctrlProp" Target="../ctrlProps/ctrlProp298.xml"/><Relationship Id="rId109" Type="http://schemas.openxmlformats.org/officeDocument/2006/relationships/ctrlProp" Target="../ctrlProps/ctrlProp394.xml"/><Relationship Id="rId260" Type="http://schemas.openxmlformats.org/officeDocument/2006/relationships/ctrlProp" Target="../ctrlProps/ctrlProp545.xml"/><Relationship Id="rId281" Type="http://schemas.openxmlformats.org/officeDocument/2006/relationships/ctrlProp" Target="../ctrlProps/ctrlProp566.xml"/><Relationship Id="rId316" Type="http://schemas.openxmlformats.org/officeDocument/2006/relationships/ctrlProp" Target="../ctrlProps/ctrlProp601.xml"/><Relationship Id="rId34" Type="http://schemas.openxmlformats.org/officeDocument/2006/relationships/ctrlProp" Target="../ctrlProps/ctrlProp319.xml"/><Relationship Id="rId55" Type="http://schemas.openxmlformats.org/officeDocument/2006/relationships/ctrlProp" Target="../ctrlProps/ctrlProp340.xml"/><Relationship Id="rId76" Type="http://schemas.openxmlformats.org/officeDocument/2006/relationships/ctrlProp" Target="../ctrlProps/ctrlProp361.xml"/><Relationship Id="rId97" Type="http://schemas.openxmlformats.org/officeDocument/2006/relationships/ctrlProp" Target="../ctrlProps/ctrlProp382.xml"/><Relationship Id="rId120" Type="http://schemas.openxmlformats.org/officeDocument/2006/relationships/ctrlProp" Target="../ctrlProps/ctrlProp405.xml"/><Relationship Id="rId141" Type="http://schemas.openxmlformats.org/officeDocument/2006/relationships/ctrlProp" Target="../ctrlProps/ctrlProp426.xml"/><Relationship Id="rId7" Type="http://schemas.openxmlformats.org/officeDocument/2006/relationships/ctrlProp" Target="../ctrlProps/ctrlProp292.xml"/><Relationship Id="rId162" Type="http://schemas.openxmlformats.org/officeDocument/2006/relationships/ctrlProp" Target="../ctrlProps/ctrlProp447.xml"/><Relationship Id="rId183" Type="http://schemas.openxmlformats.org/officeDocument/2006/relationships/ctrlProp" Target="../ctrlProps/ctrlProp468.xml"/><Relationship Id="rId218" Type="http://schemas.openxmlformats.org/officeDocument/2006/relationships/ctrlProp" Target="../ctrlProps/ctrlProp503.xml"/><Relationship Id="rId239" Type="http://schemas.openxmlformats.org/officeDocument/2006/relationships/ctrlProp" Target="../ctrlProps/ctrlProp524.xml"/><Relationship Id="rId250" Type="http://schemas.openxmlformats.org/officeDocument/2006/relationships/ctrlProp" Target="../ctrlProps/ctrlProp535.xml"/><Relationship Id="rId271" Type="http://schemas.openxmlformats.org/officeDocument/2006/relationships/ctrlProp" Target="../ctrlProps/ctrlProp556.xml"/><Relationship Id="rId292" Type="http://schemas.openxmlformats.org/officeDocument/2006/relationships/ctrlProp" Target="../ctrlProps/ctrlProp577.xml"/><Relationship Id="rId306" Type="http://schemas.openxmlformats.org/officeDocument/2006/relationships/ctrlProp" Target="../ctrlProps/ctrlProp591.xml"/><Relationship Id="rId24" Type="http://schemas.openxmlformats.org/officeDocument/2006/relationships/ctrlProp" Target="../ctrlProps/ctrlProp309.xml"/><Relationship Id="rId45" Type="http://schemas.openxmlformats.org/officeDocument/2006/relationships/ctrlProp" Target="../ctrlProps/ctrlProp330.xml"/><Relationship Id="rId66" Type="http://schemas.openxmlformats.org/officeDocument/2006/relationships/ctrlProp" Target="../ctrlProps/ctrlProp351.xml"/><Relationship Id="rId87" Type="http://schemas.openxmlformats.org/officeDocument/2006/relationships/ctrlProp" Target="../ctrlProps/ctrlProp372.xml"/><Relationship Id="rId110" Type="http://schemas.openxmlformats.org/officeDocument/2006/relationships/ctrlProp" Target="../ctrlProps/ctrlProp395.xml"/><Relationship Id="rId131" Type="http://schemas.openxmlformats.org/officeDocument/2006/relationships/ctrlProp" Target="../ctrlProps/ctrlProp416.xml"/><Relationship Id="rId327" Type="http://schemas.openxmlformats.org/officeDocument/2006/relationships/ctrlProp" Target="../ctrlProps/ctrlProp612.xml"/><Relationship Id="rId152" Type="http://schemas.openxmlformats.org/officeDocument/2006/relationships/ctrlProp" Target="../ctrlProps/ctrlProp437.xml"/><Relationship Id="rId173" Type="http://schemas.openxmlformats.org/officeDocument/2006/relationships/ctrlProp" Target="../ctrlProps/ctrlProp458.xml"/><Relationship Id="rId194" Type="http://schemas.openxmlformats.org/officeDocument/2006/relationships/ctrlProp" Target="../ctrlProps/ctrlProp479.xml"/><Relationship Id="rId208" Type="http://schemas.openxmlformats.org/officeDocument/2006/relationships/ctrlProp" Target="../ctrlProps/ctrlProp493.xml"/><Relationship Id="rId229" Type="http://schemas.openxmlformats.org/officeDocument/2006/relationships/ctrlProp" Target="../ctrlProps/ctrlProp514.xml"/><Relationship Id="rId240" Type="http://schemas.openxmlformats.org/officeDocument/2006/relationships/ctrlProp" Target="../ctrlProps/ctrlProp525.xml"/><Relationship Id="rId261" Type="http://schemas.openxmlformats.org/officeDocument/2006/relationships/ctrlProp" Target="../ctrlProps/ctrlProp546.xml"/><Relationship Id="rId14" Type="http://schemas.openxmlformats.org/officeDocument/2006/relationships/ctrlProp" Target="../ctrlProps/ctrlProp299.xml"/><Relationship Id="rId30" Type="http://schemas.openxmlformats.org/officeDocument/2006/relationships/ctrlProp" Target="../ctrlProps/ctrlProp315.xml"/><Relationship Id="rId35" Type="http://schemas.openxmlformats.org/officeDocument/2006/relationships/ctrlProp" Target="../ctrlProps/ctrlProp320.xml"/><Relationship Id="rId56" Type="http://schemas.openxmlformats.org/officeDocument/2006/relationships/ctrlProp" Target="../ctrlProps/ctrlProp341.xml"/><Relationship Id="rId77" Type="http://schemas.openxmlformats.org/officeDocument/2006/relationships/ctrlProp" Target="../ctrlProps/ctrlProp362.xml"/><Relationship Id="rId100" Type="http://schemas.openxmlformats.org/officeDocument/2006/relationships/ctrlProp" Target="../ctrlProps/ctrlProp385.xml"/><Relationship Id="rId105" Type="http://schemas.openxmlformats.org/officeDocument/2006/relationships/ctrlProp" Target="../ctrlProps/ctrlProp390.xml"/><Relationship Id="rId126" Type="http://schemas.openxmlformats.org/officeDocument/2006/relationships/ctrlProp" Target="../ctrlProps/ctrlProp411.xml"/><Relationship Id="rId147" Type="http://schemas.openxmlformats.org/officeDocument/2006/relationships/ctrlProp" Target="../ctrlProps/ctrlProp432.xml"/><Relationship Id="rId168" Type="http://schemas.openxmlformats.org/officeDocument/2006/relationships/ctrlProp" Target="../ctrlProps/ctrlProp453.xml"/><Relationship Id="rId282" Type="http://schemas.openxmlformats.org/officeDocument/2006/relationships/ctrlProp" Target="../ctrlProps/ctrlProp567.xml"/><Relationship Id="rId312" Type="http://schemas.openxmlformats.org/officeDocument/2006/relationships/ctrlProp" Target="../ctrlProps/ctrlProp597.xml"/><Relationship Id="rId317" Type="http://schemas.openxmlformats.org/officeDocument/2006/relationships/ctrlProp" Target="../ctrlProps/ctrlProp602.xml"/><Relationship Id="rId8" Type="http://schemas.openxmlformats.org/officeDocument/2006/relationships/ctrlProp" Target="../ctrlProps/ctrlProp293.xml"/><Relationship Id="rId51" Type="http://schemas.openxmlformats.org/officeDocument/2006/relationships/ctrlProp" Target="../ctrlProps/ctrlProp336.xml"/><Relationship Id="rId72" Type="http://schemas.openxmlformats.org/officeDocument/2006/relationships/ctrlProp" Target="../ctrlProps/ctrlProp357.xml"/><Relationship Id="rId93" Type="http://schemas.openxmlformats.org/officeDocument/2006/relationships/ctrlProp" Target="../ctrlProps/ctrlProp378.xml"/><Relationship Id="rId98" Type="http://schemas.openxmlformats.org/officeDocument/2006/relationships/ctrlProp" Target="../ctrlProps/ctrlProp383.xml"/><Relationship Id="rId121" Type="http://schemas.openxmlformats.org/officeDocument/2006/relationships/ctrlProp" Target="../ctrlProps/ctrlProp406.xml"/><Relationship Id="rId142" Type="http://schemas.openxmlformats.org/officeDocument/2006/relationships/ctrlProp" Target="../ctrlProps/ctrlProp427.xml"/><Relationship Id="rId163" Type="http://schemas.openxmlformats.org/officeDocument/2006/relationships/ctrlProp" Target="../ctrlProps/ctrlProp448.xml"/><Relationship Id="rId184" Type="http://schemas.openxmlformats.org/officeDocument/2006/relationships/ctrlProp" Target="../ctrlProps/ctrlProp469.xml"/><Relationship Id="rId189" Type="http://schemas.openxmlformats.org/officeDocument/2006/relationships/ctrlProp" Target="../ctrlProps/ctrlProp474.xml"/><Relationship Id="rId219" Type="http://schemas.openxmlformats.org/officeDocument/2006/relationships/ctrlProp" Target="../ctrlProps/ctrlProp504.xml"/><Relationship Id="rId3" Type="http://schemas.openxmlformats.org/officeDocument/2006/relationships/vmlDrawing" Target="../drawings/vmlDrawing2.vml"/><Relationship Id="rId214" Type="http://schemas.openxmlformats.org/officeDocument/2006/relationships/ctrlProp" Target="../ctrlProps/ctrlProp499.xml"/><Relationship Id="rId230" Type="http://schemas.openxmlformats.org/officeDocument/2006/relationships/ctrlProp" Target="../ctrlProps/ctrlProp515.xml"/><Relationship Id="rId235" Type="http://schemas.openxmlformats.org/officeDocument/2006/relationships/ctrlProp" Target="../ctrlProps/ctrlProp520.xml"/><Relationship Id="rId251" Type="http://schemas.openxmlformats.org/officeDocument/2006/relationships/ctrlProp" Target="../ctrlProps/ctrlProp536.xml"/><Relationship Id="rId256" Type="http://schemas.openxmlformats.org/officeDocument/2006/relationships/ctrlProp" Target="../ctrlProps/ctrlProp541.xml"/><Relationship Id="rId277" Type="http://schemas.openxmlformats.org/officeDocument/2006/relationships/ctrlProp" Target="../ctrlProps/ctrlProp562.xml"/><Relationship Id="rId298" Type="http://schemas.openxmlformats.org/officeDocument/2006/relationships/ctrlProp" Target="../ctrlProps/ctrlProp583.xml"/><Relationship Id="rId25" Type="http://schemas.openxmlformats.org/officeDocument/2006/relationships/ctrlProp" Target="../ctrlProps/ctrlProp310.xml"/><Relationship Id="rId46" Type="http://schemas.openxmlformats.org/officeDocument/2006/relationships/ctrlProp" Target="../ctrlProps/ctrlProp331.xml"/><Relationship Id="rId67" Type="http://schemas.openxmlformats.org/officeDocument/2006/relationships/ctrlProp" Target="../ctrlProps/ctrlProp352.xml"/><Relationship Id="rId116" Type="http://schemas.openxmlformats.org/officeDocument/2006/relationships/ctrlProp" Target="../ctrlProps/ctrlProp401.xml"/><Relationship Id="rId137" Type="http://schemas.openxmlformats.org/officeDocument/2006/relationships/ctrlProp" Target="../ctrlProps/ctrlProp422.xml"/><Relationship Id="rId158" Type="http://schemas.openxmlformats.org/officeDocument/2006/relationships/ctrlProp" Target="../ctrlProps/ctrlProp443.xml"/><Relationship Id="rId272" Type="http://schemas.openxmlformats.org/officeDocument/2006/relationships/ctrlProp" Target="../ctrlProps/ctrlProp557.xml"/><Relationship Id="rId293" Type="http://schemas.openxmlformats.org/officeDocument/2006/relationships/ctrlProp" Target="../ctrlProps/ctrlProp578.xml"/><Relationship Id="rId302" Type="http://schemas.openxmlformats.org/officeDocument/2006/relationships/ctrlProp" Target="../ctrlProps/ctrlProp587.xml"/><Relationship Id="rId307" Type="http://schemas.openxmlformats.org/officeDocument/2006/relationships/ctrlProp" Target="../ctrlProps/ctrlProp592.xml"/><Relationship Id="rId323" Type="http://schemas.openxmlformats.org/officeDocument/2006/relationships/ctrlProp" Target="../ctrlProps/ctrlProp608.xml"/><Relationship Id="rId20" Type="http://schemas.openxmlformats.org/officeDocument/2006/relationships/ctrlProp" Target="../ctrlProps/ctrlProp305.xml"/><Relationship Id="rId41" Type="http://schemas.openxmlformats.org/officeDocument/2006/relationships/ctrlProp" Target="../ctrlProps/ctrlProp326.xml"/><Relationship Id="rId62" Type="http://schemas.openxmlformats.org/officeDocument/2006/relationships/ctrlProp" Target="../ctrlProps/ctrlProp347.xml"/><Relationship Id="rId83" Type="http://schemas.openxmlformats.org/officeDocument/2006/relationships/ctrlProp" Target="../ctrlProps/ctrlProp368.xml"/><Relationship Id="rId88" Type="http://schemas.openxmlformats.org/officeDocument/2006/relationships/ctrlProp" Target="../ctrlProps/ctrlProp373.xml"/><Relationship Id="rId111" Type="http://schemas.openxmlformats.org/officeDocument/2006/relationships/ctrlProp" Target="../ctrlProps/ctrlProp396.xml"/><Relationship Id="rId132" Type="http://schemas.openxmlformats.org/officeDocument/2006/relationships/ctrlProp" Target="../ctrlProps/ctrlProp417.xml"/><Relationship Id="rId153" Type="http://schemas.openxmlformats.org/officeDocument/2006/relationships/ctrlProp" Target="../ctrlProps/ctrlProp438.xml"/><Relationship Id="rId174" Type="http://schemas.openxmlformats.org/officeDocument/2006/relationships/ctrlProp" Target="../ctrlProps/ctrlProp459.xml"/><Relationship Id="rId179" Type="http://schemas.openxmlformats.org/officeDocument/2006/relationships/ctrlProp" Target="../ctrlProps/ctrlProp464.xml"/><Relationship Id="rId195" Type="http://schemas.openxmlformats.org/officeDocument/2006/relationships/ctrlProp" Target="../ctrlProps/ctrlProp480.xml"/><Relationship Id="rId209" Type="http://schemas.openxmlformats.org/officeDocument/2006/relationships/ctrlProp" Target="../ctrlProps/ctrlProp494.xml"/><Relationship Id="rId190" Type="http://schemas.openxmlformats.org/officeDocument/2006/relationships/ctrlProp" Target="../ctrlProps/ctrlProp475.xml"/><Relationship Id="rId204" Type="http://schemas.openxmlformats.org/officeDocument/2006/relationships/ctrlProp" Target="../ctrlProps/ctrlProp489.xml"/><Relationship Id="rId220" Type="http://schemas.openxmlformats.org/officeDocument/2006/relationships/ctrlProp" Target="../ctrlProps/ctrlProp505.xml"/><Relationship Id="rId225" Type="http://schemas.openxmlformats.org/officeDocument/2006/relationships/ctrlProp" Target="../ctrlProps/ctrlProp510.xml"/><Relationship Id="rId241" Type="http://schemas.openxmlformats.org/officeDocument/2006/relationships/ctrlProp" Target="../ctrlProps/ctrlProp526.xml"/><Relationship Id="rId246" Type="http://schemas.openxmlformats.org/officeDocument/2006/relationships/ctrlProp" Target="../ctrlProps/ctrlProp531.xml"/><Relationship Id="rId267" Type="http://schemas.openxmlformats.org/officeDocument/2006/relationships/ctrlProp" Target="../ctrlProps/ctrlProp552.xml"/><Relationship Id="rId288" Type="http://schemas.openxmlformats.org/officeDocument/2006/relationships/ctrlProp" Target="../ctrlProps/ctrlProp573.xml"/><Relationship Id="rId15" Type="http://schemas.openxmlformats.org/officeDocument/2006/relationships/ctrlProp" Target="../ctrlProps/ctrlProp300.xml"/><Relationship Id="rId36" Type="http://schemas.openxmlformats.org/officeDocument/2006/relationships/ctrlProp" Target="../ctrlProps/ctrlProp321.xml"/><Relationship Id="rId57" Type="http://schemas.openxmlformats.org/officeDocument/2006/relationships/ctrlProp" Target="../ctrlProps/ctrlProp342.xml"/><Relationship Id="rId106" Type="http://schemas.openxmlformats.org/officeDocument/2006/relationships/ctrlProp" Target="../ctrlProps/ctrlProp391.xml"/><Relationship Id="rId127" Type="http://schemas.openxmlformats.org/officeDocument/2006/relationships/ctrlProp" Target="../ctrlProps/ctrlProp412.xml"/><Relationship Id="rId262" Type="http://schemas.openxmlformats.org/officeDocument/2006/relationships/ctrlProp" Target="../ctrlProps/ctrlProp547.xml"/><Relationship Id="rId283" Type="http://schemas.openxmlformats.org/officeDocument/2006/relationships/ctrlProp" Target="../ctrlProps/ctrlProp568.xml"/><Relationship Id="rId313" Type="http://schemas.openxmlformats.org/officeDocument/2006/relationships/ctrlProp" Target="../ctrlProps/ctrlProp598.xml"/><Relationship Id="rId318" Type="http://schemas.openxmlformats.org/officeDocument/2006/relationships/ctrlProp" Target="../ctrlProps/ctrlProp603.xml"/><Relationship Id="rId10" Type="http://schemas.openxmlformats.org/officeDocument/2006/relationships/ctrlProp" Target="../ctrlProps/ctrlProp295.xml"/><Relationship Id="rId31" Type="http://schemas.openxmlformats.org/officeDocument/2006/relationships/ctrlProp" Target="../ctrlProps/ctrlProp316.xml"/><Relationship Id="rId52" Type="http://schemas.openxmlformats.org/officeDocument/2006/relationships/ctrlProp" Target="../ctrlProps/ctrlProp337.xml"/><Relationship Id="rId73" Type="http://schemas.openxmlformats.org/officeDocument/2006/relationships/ctrlProp" Target="../ctrlProps/ctrlProp358.xml"/><Relationship Id="rId78" Type="http://schemas.openxmlformats.org/officeDocument/2006/relationships/ctrlProp" Target="../ctrlProps/ctrlProp363.xml"/><Relationship Id="rId94" Type="http://schemas.openxmlformats.org/officeDocument/2006/relationships/ctrlProp" Target="../ctrlProps/ctrlProp379.xml"/><Relationship Id="rId99" Type="http://schemas.openxmlformats.org/officeDocument/2006/relationships/ctrlProp" Target="../ctrlProps/ctrlProp384.xml"/><Relationship Id="rId101" Type="http://schemas.openxmlformats.org/officeDocument/2006/relationships/ctrlProp" Target="../ctrlProps/ctrlProp386.xml"/><Relationship Id="rId122" Type="http://schemas.openxmlformats.org/officeDocument/2006/relationships/ctrlProp" Target="../ctrlProps/ctrlProp407.xml"/><Relationship Id="rId143" Type="http://schemas.openxmlformats.org/officeDocument/2006/relationships/ctrlProp" Target="../ctrlProps/ctrlProp428.xml"/><Relationship Id="rId148" Type="http://schemas.openxmlformats.org/officeDocument/2006/relationships/ctrlProp" Target="../ctrlProps/ctrlProp433.xml"/><Relationship Id="rId164" Type="http://schemas.openxmlformats.org/officeDocument/2006/relationships/ctrlProp" Target="../ctrlProps/ctrlProp449.xml"/><Relationship Id="rId169" Type="http://schemas.openxmlformats.org/officeDocument/2006/relationships/ctrlProp" Target="../ctrlProps/ctrlProp454.xml"/><Relationship Id="rId185" Type="http://schemas.openxmlformats.org/officeDocument/2006/relationships/ctrlProp" Target="../ctrlProps/ctrlProp470.xml"/><Relationship Id="rId4" Type="http://schemas.openxmlformats.org/officeDocument/2006/relationships/ctrlProp" Target="../ctrlProps/ctrlProp289.xml"/><Relationship Id="rId9" Type="http://schemas.openxmlformats.org/officeDocument/2006/relationships/ctrlProp" Target="../ctrlProps/ctrlProp294.xml"/><Relationship Id="rId180" Type="http://schemas.openxmlformats.org/officeDocument/2006/relationships/ctrlProp" Target="../ctrlProps/ctrlProp465.xml"/><Relationship Id="rId210" Type="http://schemas.openxmlformats.org/officeDocument/2006/relationships/ctrlProp" Target="../ctrlProps/ctrlProp495.xml"/><Relationship Id="rId215" Type="http://schemas.openxmlformats.org/officeDocument/2006/relationships/ctrlProp" Target="../ctrlProps/ctrlProp500.xml"/><Relationship Id="rId236" Type="http://schemas.openxmlformats.org/officeDocument/2006/relationships/ctrlProp" Target="../ctrlProps/ctrlProp521.xml"/><Relationship Id="rId257" Type="http://schemas.openxmlformats.org/officeDocument/2006/relationships/ctrlProp" Target="../ctrlProps/ctrlProp542.xml"/><Relationship Id="rId278" Type="http://schemas.openxmlformats.org/officeDocument/2006/relationships/ctrlProp" Target="../ctrlProps/ctrlProp563.xml"/><Relationship Id="rId26" Type="http://schemas.openxmlformats.org/officeDocument/2006/relationships/ctrlProp" Target="../ctrlProps/ctrlProp311.xml"/><Relationship Id="rId231" Type="http://schemas.openxmlformats.org/officeDocument/2006/relationships/ctrlProp" Target="../ctrlProps/ctrlProp516.xml"/><Relationship Id="rId252" Type="http://schemas.openxmlformats.org/officeDocument/2006/relationships/ctrlProp" Target="../ctrlProps/ctrlProp537.xml"/><Relationship Id="rId273" Type="http://schemas.openxmlformats.org/officeDocument/2006/relationships/ctrlProp" Target="../ctrlProps/ctrlProp558.xml"/><Relationship Id="rId294" Type="http://schemas.openxmlformats.org/officeDocument/2006/relationships/ctrlProp" Target="../ctrlProps/ctrlProp579.xml"/><Relationship Id="rId308" Type="http://schemas.openxmlformats.org/officeDocument/2006/relationships/ctrlProp" Target="../ctrlProps/ctrlProp593.xml"/><Relationship Id="rId47" Type="http://schemas.openxmlformats.org/officeDocument/2006/relationships/ctrlProp" Target="../ctrlProps/ctrlProp332.xml"/><Relationship Id="rId68" Type="http://schemas.openxmlformats.org/officeDocument/2006/relationships/ctrlProp" Target="../ctrlProps/ctrlProp353.xml"/><Relationship Id="rId89" Type="http://schemas.openxmlformats.org/officeDocument/2006/relationships/ctrlProp" Target="../ctrlProps/ctrlProp374.xml"/><Relationship Id="rId112" Type="http://schemas.openxmlformats.org/officeDocument/2006/relationships/ctrlProp" Target="../ctrlProps/ctrlProp397.xml"/><Relationship Id="rId133" Type="http://schemas.openxmlformats.org/officeDocument/2006/relationships/ctrlProp" Target="../ctrlProps/ctrlProp418.xml"/><Relationship Id="rId154" Type="http://schemas.openxmlformats.org/officeDocument/2006/relationships/ctrlProp" Target="../ctrlProps/ctrlProp439.xml"/><Relationship Id="rId175" Type="http://schemas.openxmlformats.org/officeDocument/2006/relationships/ctrlProp" Target="../ctrlProps/ctrlProp460.xml"/><Relationship Id="rId196" Type="http://schemas.openxmlformats.org/officeDocument/2006/relationships/ctrlProp" Target="../ctrlProps/ctrlProp481.xml"/><Relationship Id="rId200" Type="http://schemas.openxmlformats.org/officeDocument/2006/relationships/ctrlProp" Target="../ctrlProps/ctrlProp485.xml"/><Relationship Id="rId16" Type="http://schemas.openxmlformats.org/officeDocument/2006/relationships/ctrlProp" Target="../ctrlProps/ctrlProp301.xml"/><Relationship Id="rId221" Type="http://schemas.openxmlformats.org/officeDocument/2006/relationships/ctrlProp" Target="../ctrlProps/ctrlProp506.xml"/><Relationship Id="rId242" Type="http://schemas.openxmlformats.org/officeDocument/2006/relationships/ctrlProp" Target="../ctrlProps/ctrlProp527.xml"/><Relationship Id="rId263" Type="http://schemas.openxmlformats.org/officeDocument/2006/relationships/ctrlProp" Target="../ctrlProps/ctrlProp548.xml"/><Relationship Id="rId284" Type="http://schemas.openxmlformats.org/officeDocument/2006/relationships/ctrlProp" Target="../ctrlProps/ctrlProp569.xml"/><Relationship Id="rId319" Type="http://schemas.openxmlformats.org/officeDocument/2006/relationships/ctrlProp" Target="../ctrlProps/ctrlProp604.xml"/><Relationship Id="rId37" Type="http://schemas.openxmlformats.org/officeDocument/2006/relationships/ctrlProp" Target="../ctrlProps/ctrlProp322.xml"/><Relationship Id="rId58" Type="http://schemas.openxmlformats.org/officeDocument/2006/relationships/ctrlProp" Target="../ctrlProps/ctrlProp343.xml"/><Relationship Id="rId79" Type="http://schemas.openxmlformats.org/officeDocument/2006/relationships/ctrlProp" Target="../ctrlProps/ctrlProp364.xml"/><Relationship Id="rId102" Type="http://schemas.openxmlformats.org/officeDocument/2006/relationships/ctrlProp" Target="../ctrlProps/ctrlProp387.xml"/><Relationship Id="rId123" Type="http://schemas.openxmlformats.org/officeDocument/2006/relationships/ctrlProp" Target="../ctrlProps/ctrlProp408.xml"/><Relationship Id="rId144" Type="http://schemas.openxmlformats.org/officeDocument/2006/relationships/ctrlProp" Target="../ctrlProps/ctrlProp429.xml"/><Relationship Id="rId90" Type="http://schemas.openxmlformats.org/officeDocument/2006/relationships/ctrlProp" Target="../ctrlProps/ctrlProp375.xml"/><Relationship Id="rId165" Type="http://schemas.openxmlformats.org/officeDocument/2006/relationships/ctrlProp" Target="../ctrlProps/ctrlProp450.xml"/><Relationship Id="rId186" Type="http://schemas.openxmlformats.org/officeDocument/2006/relationships/ctrlProp" Target="../ctrlProps/ctrlProp471.xml"/><Relationship Id="rId211" Type="http://schemas.openxmlformats.org/officeDocument/2006/relationships/ctrlProp" Target="../ctrlProps/ctrlProp496.xml"/><Relationship Id="rId232" Type="http://schemas.openxmlformats.org/officeDocument/2006/relationships/ctrlProp" Target="../ctrlProps/ctrlProp517.xml"/><Relationship Id="rId253" Type="http://schemas.openxmlformats.org/officeDocument/2006/relationships/ctrlProp" Target="../ctrlProps/ctrlProp538.xml"/><Relationship Id="rId274" Type="http://schemas.openxmlformats.org/officeDocument/2006/relationships/ctrlProp" Target="../ctrlProps/ctrlProp559.xml"/><Relationship Id="rId295" Type="http://schemas.openxmlformats.org/officeDocument/2006/relationships/ctrlProp" Target="../ctrlProps/ctrlProp580.xml"/><Relationship Id="rId309" Type="http://schemas.openxmlformats.org/officeDocument/2006/relationships/ctrlProp" Target="../ctrlProps/ctrlProp594.xml"/><Relationship Id="rId27" Type="http://schemas.openxmlformats.org/officeDocument/2006/relationships/ctrlProp" Target="../ctrlProps/ctrlProp312.xml"/><Relationship Id="rId48" Type="http://schemas.openxmlformats.org/officeDocument/2006/relationships/ctrlProp" Target="../ctrlProps/ctrlProp333.xml"/><Relationship Id="rId69" Type="http://schemas.openxmlformats.org/officeDocument/2006/relationships/ctrlProp" Target="../ctrlProps/ctrlProp354.xml"/><Relationship Id="rId113" Type="http://schemas.openxmlformats.org/officeDocument/2006/relationships/ctrlProp" Target="../ctrlProps/ctrlProp398.xml"/><Relationship Id="rId134" Type="http://schemas.openxmlformats.org/officeDocument/2006/relationships/ctrlProp" Target="../ctrlProps/ctrlProp419.xml"/><Relationship Id="rId320" Type="http://schemas.openxmlformats.org/officeDocument/2006/relationships/ctrlProp" Target="../ctrlProps/ctrlProp605.xml"/><Relationship Id="rId80" Type="http://schemas.openxmlformats.org/officeDocument/2006/relationships/ctrlProp" Target="../ctrlProps/ctrlProp365.xml"/><Relationship Id="rId155" Type="http://schemas.openxmlformats.org/officeDocument/2006/relationships/ctrlProp" Target="../ctrlProps/ctrlProp440.xml"/><Relationship Id="rId176" Type="http://schemas.openxmlformats.org/officeDocument/2006/relationships/ctrlProp" Target="../ctrlProps/ctrlProp461.xml"/><Relationship Id="rId197" Type="http://schemas.openxmlformats.org/officeDocument/2006/relationships/ctrlProp" Target="../ctrlProps/ctrlProp482.xml"/><Relationship Id="rId201" Type="http://schemas.openxmlformats.org/officeDocument/2006/relationships/ctrlProp" Target="../ctrlProps/ctrlProp486.xml"/><Relationship Id="rId222" Type="http://schemas.openxmlformats.org/officeDocument/2006/relationships/ctrlProp" Target="../ctrlProps/ctrlProp507.xml"/><Relationship Id="rId243" Type="http://schemas.openxmlformats.org/officeDocument/2006/relationships/ctrlProp" Target="../ctrlProps/ctrlProp528.xml"/><Relationship Id="rId264" Type="http://schemas.openxmlformats.org/officeDocument/2006/relationships/ctrlProp" Target="../ctrlProps/ctrlProp549.xml"/><Relationship Id="rId285" Type="http://schemas.openxmlformats.org/officeDocument/2006/relationships/ctrlProp" Target="../ctrlProps/ctrlProp570.xml"/><Relationship Id="rId17" Type="http://schemas.openxmlformats.org/officeDocument/2006/relationships/ctrlProp" Target="../ctrlProps/ctrlProp302.xml"/><Relationship Id="rId38" Type="http://schemas.openxmlformats.org/officeDocument/2006/relationships/ctrlProp" Target="../ctrlProps/ctrlProp323.xml"/><Relationship Id="rId59" Type="http://schemas.openxmlformats.org/officeDocument/2006/relationships/ctrlProp" Target="../ctrlProps/ctrlProp344.xml"/><Relationship Id="rId103" Type="http://schemas.openxmlformats.org/officeDocument/2006/relationships/ctrlProp" Target="../ctrlProps/ctrlProp388.xml"/><Relationship Id="rId124" Type="http://schemas.openxmlformats.org/officeDocument/2006/relationships/ctrlProp" Target="../ctrlProps/ctrlProp409.xml"/><Relationship Id="rId310" Type="http://schemas.openxmlformats.org/officeDocument/2006/relationships/ctrlProp" Target="../ctrlProps/ctrlProp595.xml"/><Relationship Id="rId70" Type="http://schemas.openxmlformats.org/officeDocument/2006/relationships/ctrlProp" Target="../ctrlProps/ctrlProp355.xml"/><Relationship Id="rId91" Type="http://schemas.openxmlformats.org/officeDocument/2006/relationships/ctrlProp" Target="../ctrlProps/ctrlProp376.xml"/><Relationship Id="rId145" Type="http://schemas.openxmlformats.org/officeDocument/2006/relationships/ctrlProp" Target="../ctrlProps/ctrlProp430.xml"/><Relationship Id="rId166" Type="http://schemas.openxmlformats.org/officeDocument/2006/relationships/ctrlProp" Target="../ctrlProps/ctrlProp451.xml"/><Relationship Id="rId187" Type="http://schemas.openxmlformats.org/officeDocument/2006/relationships/ctrlProp" Target="../ctrlProps/ctrlProp472.xml"/><Relationship Id="rId1" Type="http://schemas.openxmlformats.org/officeDocument/2006/relationships/printerSettings" Target="../printerSettings/printerSettings3.bin"/><Relationship Id="rId212" Type="http://schemas.openxmlformats.org/officeDocument/2006/relationships/ctrlProp" Target="../ctrlProps/ctrlProp497.xml"/><Relationship Id="rId233" Type="http://schemas.openxmlformats.org/officeDocument/2006/relationships/ctrlProp" Target="../ctrlProps/ctrlProp518.xml"/><Relationship Id="rId254" Type="http://schemas.openxmlformats.org/officeDocument/2006/relationships/ctrlProp" Target="../ctrlProps/ctrlProp539.xml"/><Relationship Id="rId28" Type="http://schemas.openxmlformats.org/officeDocument/2006/relationships/ctrlProp" Target="../ctrlProps/ctrlProp313.xml"/><Relationship Id="rId49" Type="http://schemas.openxmlformats.org/officeDocument/2006/relationships/ctrlProp" Target="../ctrlProps/ctrlProp334.xml"/><Relationship Id="rId114" Type="http://schemas.openxmlformats.org/officeDocument/2006/relationships/ctrlProp" Target="../ctrlProps/ctrlProp399.xml"/><Relationship Id="rId275" Type="http://schemas.openxmlformats.org/officeDocument/2006/relationships/ctrlProp" Target="../ctrlProps/ctrlProp560.xml"/><Relationship Id="rId296" Type="http://schemas.openxmlformats.org/officeDocument/2006/relationships/ctrlProp" Target="../ctrlProps/ctrlProp581.xml"/><Relationship Id="rId300" Type="http://schemas.openxmlformats.org/officeDocument/2006/relationships/ctrlProp" Target="../ctrlProps/ctrlProp585.xml"/><Relationship Id="rId60" Type="http://schemas.openxmlformats.org/officeDocument/2006/relationships/ctrlProp" Target="../ctrlProps/ctrlProp345.xml"/><Relationship Id="rId81" Type="http://schemas.openxmlformats.org/officeDocument/2006/relationships/ctrlProp" Target="../ctrlProps/ctrlProp366.xml"/><Relationship Id="rId135" Type="http://schemas.openxmlformats.org/officeDocument/2006/relationships/ctrlProp" Target="../ctrlProps/ctrlProp420.xml"/><Relationship Id="rId156" Type="http://schemas.openxmlformats.org/officeDocument/2006/relationships/ctrlProp" Target="../ctrlProps/ctrlProp441.xml"/><Relationship Id="rId177" Type="http://schemas.openxmlformats.org/officeDocument/2006/relationships/ctrlProp" Target="../ctrlProps/ctrlProp462.xml"/><Relationship Id="rId198" Type="http://schemas.openxmlformats.org/officeDocument/2006/relationships/ctrlProp" Target="../ctrlProps/ctrlProp483.xml"/><Relationship Id="rId321" Type="http://schemas.openxmlformats.org/officeDocument/2006/relationships/ctrlProp" Target="../ctrlProps/ctrlProp606.xml"/><Relationship Id="rId202" Type="http://schemas.openxmlformats.org/officeDocument/2006/relationships/ctrlProp" Target="../ctrlProps/ctrlProp487.xml"/><Relationship Id="rId223" Type="http://schemas.openxmlformats.org/officeDocument/2006/relationships/ctrlProp" Target="../ctrlProps/ctrlProp508.xml"/><Relationship Id="rId244" Type="http://schemas.openxmlformats.org/officeDocument/2006/relationships/ctrlProp" Target="../ctrlProps/ctrlProp529.xml"/><Relationship Id="rId18" Type="http://schemas.openxmlformats.org/officeDocument/2006/relationships/ctrlProp" Target="../ctrlProps/ctrlProp303.xml"/><Relationship Id="rId39" Type="http://schemas.openxmlformats.org/officeDocument/2006/relationships/ctrlProp" Target="../ctrlProps/ctrlProp324.xml"/><Relationship Id="rId265" Type="http://schemas.openxmlformats.org/officeDocument/2006/relationships/ctrlProp" Target="../ctrlProps/ctrlProp550.xml"/><Relationship Id="rId286" Type="http://schemas.openxmlformats.org/officeDocument/2006/relationships/ctrlProp" Target="../ctrlProps/ctrlProp571.xml"/><Relationship Id="rId50" Type="http://schemas.openxmlformats.org/officeDocument/2006/relationships/ctrlProp" Target="../ctrlProps/ctrlProp335.xml"/><Relationship Id="rId104" Type="http://schemas.openxmlformats.org/officeDocument/2006/relationships/ctrlProp" Target="../ctrlProps/ctrlProp389.xml"/><Relationship Id="rId125" Type="http://schemas.openxmlformats.org/officeDocument/2006/relationships/ctrlProp" Target="../ctrlProps/ctrlProp410.xml"/><Relationship Id="rId146" Type="http://schemas.openxmlformats.org/officeDocument/2006/relationships/ctrlProp" Target="../ctrlProps/ctrlProp431.xml"/><Relationship Id="rId167" Type="http://schemas.openxmlformats.org/officeDocument/2006/relationships/ctrlProp" Target="../ctrlProps/ctrlProp452.xml"/><Relationship Id="rId188" Type="http://schemas.openxmlformats.org/officeDocument/2006/relationships/ctrlProp" Target="../ctrlProps/ctrlProp473.xml"/><Relationship Id="rId311" Type="http://schemas.openxmlformats.org/officeDocument/2006/relationships/ctrlProp" Target="../ctrlProps/ctrlProp596.xml"/><Relationship Id="rId71" Type="http://schemas.openxmlformats.org/officeDocument/2006/relationships/ctrlProp" Target="../ctrlProps/ctrlProp356.xml"/><Relationship Id="rId92" Type="http://schemas.openxmlformats.org/officeDocument/2006/relationships/ctrlProp" Target="../ctrlProps/ctrlProp377.xml"/><Relationship Id="rId213" Type="http://schemas.openxmlformats.org/officeDocument/2006/relationships/ctrlProp" Target="../ctrlProps/ctrlProp498.xml"/><Relationship Id="rId234" Type="http://schemas.openxmlformats.org/officeDocument/2006/relationships/ctrlProp" Target="../ctrlProps/ctrlProp519.xml"/><Relationship Id="rId2" Type="http://schemas.openxmlformats.org/officeDocument/2006/relationships/drawing" Target="../drawings/drawing3.xml"/><Relationship Id="rId29" Type="http://schemas.openxmlformats.org/officeDocument/2006/relationships/ctrlProp" Target="../ctrlProps/ctrlProp314.xml"/><Relationship Id="rId255" Type="http://schemas.openxmlformats.org/officeDocument/2006/relationships/ctrlProp" Target="../ctrlProps/ctrlProp540.xml"/><Relationship Id="rId276" Type="http://schemas.openxmlformats.org/officeDocument/2006/relationships/ctrlProp" Target="../ctrlProps/ctrlProp561.xml"/><Relationship Id="rId297" Type="http://schemas.openxmlformats.org/officeDocument/2006/relationships/ctrlProp" Target="../ctrlProps/ctrlProp582.xml"/><Relationship Id="rId40" Type="http://schemas.openxmlformats.org/officeDocument/2006/relationships/ctrlProp" Target="../ctrlProps/ctrlProp325.xml"/><Relationship Id="rId115" Type="http://schemas.openxmlformats.org/officeDocument/2006/relationships/ctrlProp" Target="../ctrlProps/ctrlProp400.xml"/><Relationship Id="rId136" Type="http://schemas.openxmlformats.org/officeDocument/2006/relationships/ctrlProp" Target="../ctrlProps/ctrlProp421.xml"/><Relationship Id="rId157" Type="http://schemas.openxmlformats.org/officeDocument/2006/relationships/ctrlProp" Target="../ctrlProps/ctrlProp442.xml"/><Relationship Id="rId178" Type="http://schemas.openxmlformats.org/officeDocument/2006/relationships/ctrlProp" Target="../ctrlProps/ctrlProp463.xml"/><Relationship Id="rId301" Type="http://schemas.openxmlformats.org/officeDocument/2006/relationships/ctrlProp" Target="../ctrlProps/ctrlProp586.xml"/><Relationship Id="rId322" Type="http://schemas.openxmlformats.org/officeDocument/2006/relationships/ctrlProp" Target="../ctrlProps/ctrlProp607.xml"/><Relationship Id="rId61" Type="http://schemas.openxmlformats.org/officeDocument/2006/relationships/ctrlProp" Target="../ctrlProps/ctrlProp346.xml"/><Relationship Id="rId82" Type="http://schemas.openxmlformats.org/officeDocument/2006/relationships/ctrlProp" Target="../ctrlProps/ctrlProp367.xml"/><Relationship Id="rId199" Type="http://schemas.openxmlformats.org/officeDocument/2006/relationships/ctrlProp" Target="../ctrlProps/ctrlProp484.xml"/><Relationship Id="rId203" Type="http://schemas.openxmlformats.org/officeDocument/2006/relationships/ctrlProp" Target="../ctrlProps/ctrlProp488.xml"/><Relationship Id="rId19" Type="http://schemas.openxmlformats.org/officeDocument/2006/relationships/ctrlProp" Target="../ctrlProps/ctrlProp304.xml"/><Relationship Id="rId224" Type="http://schemas.openxmlformats.org/officeDocument/2006/relationships/ctrlProp" Target="../ctrlProps/ctrlProp509.xml"/><Relationship Id="rId245" Type="http://schemas.openxmlformats.org/officeDocument/2006/relationships/ctrlProp" Target="../ctrlProps/ctrlProp530.xml"/><Relationship Id="rId266" Type="http://schemas.openxmlformats.org/officeDocument/2006/relationships/ctrlProp" Target="../ctrlProps/ctrlProp551.xml"/><Relationship Id="rId287" Type="http://schemas.openxmlformats.org/officeDocument/2006/relationships/ctrlProp" Target="../ctrlProps/ctrlProp57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L108"/>
  <sheetViews>
    <sheetView showGridLines="0" tabSelected="1" view="pageBreakPreview" zoomScale="115" zoomScaleNormal="100" zoomScaleSheetLayoutView="115" workbookViewId="0">
      <selection activeCell="AD11" sqref="AD11"/>
    </sheetView>
  </sheetViews>
  <sheetFormatPr defaultColWidth="4.625" defaultRowHeight="21.95" customHeight="1"/>
  <cols>
    <col min="1" max="32" width="4.625" style="1"/>
    <col min="33" max="33" width="6.5" style="1" customWidth="1"/>
    <col min="34" max="16384" width="4.625" style="1"/>
  </cols>
  <sheetData>
    <row r="1" spans="1:59" ht="21.95" customHeight="1">
      <c r="A1" s="332" t="s">
        <v>162</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70"/>
      <c r="AF1" s="71"/>
      <c r="AG1" s="71"/>
      <c r="AH1" s="71"/>
      <c r="AI1" s="71"/>
      <c r="AJ1" s="71"/>
      <c r="AK1" s="71"/>
      <c r="AL1" s="71"/>
      <c r="AM1" s="71"/>
      <c r="AN1" s="71"/>
      <c r="AO1" s="71"/>
    </row>
    <row r="2" spans="1:59" ht="21.95" customHeight="1">
      <c r="A2" s="71"/>
      <c r="B2" s="71"/>
      <c r="C2" s="71"/>
      <c r="D2" s="71"/>
      <c r="E2" s="71"/>
      <c r="F2" s="71"/>
      <c r="G2" s="71"/>
      <c r="H2" s="71"/>
      <c r="I2" s="71"/>
      <c r="J2" s="71"/>
      <c r="K2" s="71"/>
      <c r="L2" s="71"/>
      <c r="M2" s="71"/>
      <c r="N2" s="71"/>
      <c r="O2" s="71"/>
      <c r="P2" s="71"/>
      <c r="Q2" s="71"/>
      <c r="R2" s="71"/>
      <c r="S2" s="71" t="s">
        <v>30</v>
      </c>
      <c r="T2" s="71"/>
      <c r="U2" s="114"/>
      <c r="V2" s="114"/>
      <c r="W2" s="114"/>
      <c r="X2" s="114"/>
      <c r="Y2" s="114"/>
      <c r="Z2" s="114"/>
      <c r="AA2" s="114"/>
      <c r="AB2" s="114"/>
      <c r="AC2" s="72"/>
      <c r="AD2" s="72"/>
      <c r="AE2" s="71"/>
      <c r="AF2" s="71"/>
      <c r="AG2" s="71"/>
      <c r="AH2" s="71"/>
      <c r="AI2" s="71"/>
      <c r="AJ2" s="71"/>
      <c r="AK2" s="71"/>
      <c r="AL2" s="71"/>
      <c r="AM2" s="71"/>
      <c r="AN2" s="71"/>
      <c r="AO2" s="71"/>
    </row>
    <row r="3" spans="1:59" ht="21.95" customHeight="1">
      <c r="A3" s="71"/>
      <c r="B3" s="71"/>
      <c r="C3" s="71"/>
      <c r="D3" s="71"/>
      <c r="E3" s="71"/>
      <c r="F3" s="71"/>
      <c r="G3" s="71"/>
      <c r="H3" s="71"/>
      <c r="I3" s="71"/>
      <c r="J3" s="71"/>
      <c r="K3" s="71"/>
      <c r="L3" s="71"/>
      <c r="M3" s="71"/>
      <c r="N3" s="71"/>
      <c r="O3" s="71"/>
      <c r="P3" s="71"/>
      <c r="Q3" s="71"/>
      <c r="R3" s="71"/>
      <c r="S3" s="71" t="s">
        <v>31</v>
      </c>
      <c r="T3" s="71"/>
      <c r="U3" s="114"/>
      <c r="V3" s="114"/>
      <c r="W3" s="114"/>
      <c r="X3" s="114"/>
      <c r="Y3" s="114"/>
      <c r="Z3" s="114"/>
      <c r="AA3" s="114"/>
      <c r="AB3" s="114"/>
      <c r="AC3" s="72"/>
      <c r="AD3" s="72"/>
      <c r="AE3" s="71"/>
      <c r="AF3" s="71"/>
      <c r="AG3" s="71"/>
      <c r="AH3" s="71"/>
      <c r="AI3" s="71"/>
      <c r="AJ3" s="71"/>
      <c r="AK3" s="71"/>
      <c r="AL3" s="71"/>
      <c r="AM3" s="71"/>
      <c r="AN3" s="71"/>
      <c r="AO3" s="71"/>
    </row>
    <row r="4" spans="1:59" ht="21.95" customHeight="1">
      <c r="A4" s="333" t="s">
        <v>161</v>
      </c>
      <c r="B4" s="333"/>
      <c r="C4" s="73"/>
      <c r="D4" s="72" t="s">
        <v>0</v>
      </c>
      <c r="E4" s="73"/>
      <c r="F4" s="72" t="s">
        <v>1</v>
      </c>
      <c r="G4" s="73">
        <v>1</v>
      </c>
      <c r="H4" s="71" t="s">
        <v>33</v>
      </c>
      <c r="I4" s="71"/>
      <c r="J4" s="71"/>
      <c r="K4" s="71"/>
      <c r="L4" s="71"/>
      <c r="M4" s="71"/>
      <c r="N4" s="71"/>
      <c r="O4" s="71"/>
      <c r="P4" s="71"/>
      <c r="Q4" s="71"/>
      <c r="R4" s="71"/>
      <c r="S4" s="71" t="s">
        <v>32</v>
      </c>
      <c r="T4" s="71"/>
      <c r="U4" s="114"/>
      <c r="V4" s="114"/>
      <c r="W4" s="114"/>
      <c r="X4" s="114"/>
      <c r="Y4" s="114"/>
      <c r="Z4" s="114"/>
      <c r="AA4" s="114"/>
      <c r="AB4" s="114"/>
      <c r="AC4" s="72"/>
      <c r="AD4" s="71"/>
      <c r="AE4" s="71"/>
      <c r="AF4" s="71"/>
      <c r="AG4" s="71"/>
      <c r="AH4" s="71"/>
      <c r="AI4" s="71"/>
      <c r="AJ4" s="71"/>
      <c r="AK4" s="71"/>
      <c r="AL4" s="71"/>
      <c r="AM4" s="71"/>
      <c r="AN4" s="71"/>
      <c r="AO4" s="71"/>
    </row>
    <row r="5" spans="1:59" ht="18" customHeight="1">
      <c r="A5" s="71"/>
      <c r="B5" s="71"/>
      <c r="C5" s="71"/>
      <c r="D5" s="71"/>
      <c r="E5" s="71"/>
      <c r="F5" s="71"/>
      <c r="G5" s="71"/>
      <c r="H5" s="71"/>
      <c r="I5" s="71"/>
      <c r="J5" s="71"/>
      <c r="K5" s="71"/>
      <c r="L5" s="71"/>
      <c r="M5" s="71"/>
      <c r="N5" s="71"/>
      <c r="O5" s="71"/>
      <c r="P5" s="71"/>
      <c r="Q5" s="71"/>
      <c r="R5" s="71"/>
      <c r="S5" s="71"/>
      <c r="T5" s="71"/>
      <c r="U5" s="74"/>
      <c r="V5" s="74"/>
      <c r="W5" s="74"/>
      <c r="X5" s="74"/>
      <c r="Y5" s="74"/>
      <c r="Z5" s="74"/>
      <c r="AA5" s="74"/>
      <c r="AB5" s="74"/>
      <c r="AC5" s="71"/>
      <c r="AD5" s="71"/>
      <c r="AE5" s="71"/>
      <c r="AF5" s="71"/>
      <c r="AG5" s="71"/>
      <c r="AH5" s="71"/>
      <c r="AI5" s="71"/>
      <c r="AJ5" s="71"/>
      <c r="AK5" s="71"/>
      <c r="AL5" s="71"/>
      <c r="AM5" s="71"/>
      <c r="AN5" s="71"/>
      <c r="AO5" s="71"/>
    </row>
    <row r="6" spans="1:59" ht="21.95" customHeight="1" thickBot="1">
      <c r="A6" s="75" t="s">
        <v>119</v>
      </c>
      <c r="B6" s="76"/>
      <c r="C6" s="76"/>
      <c r="D6" s="76"/>
      <c r="E6" s="76"/>
      <c r="F6" s="76"/>
      <c r="G6" s="76"/>
      <c r="H6" s="77"/>
      <c r="I6" s="78"/>
      <c r="J6" s="79"/>
      <c r="K6" s="80"/>
      <c r="L6" s="345" t="s">
        <v>165</v>
      </c>
      <c r="M6" s="345"/>
      <c r="N6" s="345"/>
      <c r="O6" s="342"/>
      <c r="P6" s="343"/>
      <c r="Q6" s="344"/>
      <c r="R6" s="115" t="s">
        <v>163</v>
      </c>
      <c r="S6" s="115"/>
      <c r="T6" s="341" t="s">
        <v>164</v>
      </c>
      <c r="U6" s="341"/>
      <c r="V6" s="341"/>
      <c r="W6" s="338"/>
      <c r="X6" s="339"/>
      <c r="Y6" s="340"/>
      <c r="Z6" s="115" t="s">
        <v>163</v>
      </c>
      <c r="AA6" s="115"/>
      <c r="AB6" s="71"/>
      <c r="AC6" s="71"/>
      <c r="AD6" s="71"/>
      <c r="AE6" s="71"/>
      <c r="AF6" s="71"/>
      <c r="AG6" s="71"/>
      <c r="AH6" s="71"/>
      <c r="AI6" s="71"/>
      <c r="AJ6" s="71"/>
      <c r="AK6" s="71"/>
      <c r="AL6" s="71"/>
      <c r="AM6" s="71"/>
      <c r="AN6" s="71"/>
      <c r="AO6" s="71"/>
    </row>
    <row r="7" spans="1:59" ht="20.100000000000001" customHeight="1">
      <c r="A7" s="178" t="s">
        <v>8</v>
      </c>
      <c r="B7" s="179"/>
      <c r="C7" s="179"/>
      <c r="D7" s="133" t="s">
        <v>176</v>
      </c>
      <c r="E7" s="134"/>
      <c r="F7" s="134"/>
      <c r="G7" s="134"/>
      <c r="H7" s="134"/>
      <c r="I7" s="134"/>
      <c r="J7" s="134"/>
      <c r="K7" s="134"/>
      <c r="L7" s="134"/>
      <c r="M7" s="134"/>
      <c r="N7" s="134"/>
      <c r="O7" s="134"/>
      <c r="P7" s="134"/>
      <c r="Q7" s="134"/>
      <c r="R7" s="134"/>
      <c r="S7" s="135"/>
      <c r="T7" s="123" t="s">
        <v>38</v>
      </c>
      <c r="U7" s="123"/>
      <c r="V7" s="123"/>
      <c r="W7" s="334" t="s">
        <v>39</v>
      </c>
      <c r="X7" s="276"/>
      <c r="Y7" s="335" t="s">
        <v>14</v>
      </c>
      <c r="Z7" s="336"/>
      <c r="AA7" s="337"/>
      <c r="AB7" s="81"/>
      <c r="AC7" s="346"/>
      <c r="AD7" s="346"/>
      <c r="AE7" s="346"/>
      <c r="AF7" s="346"/>
      <c r="AG7" s="346"/>
      <c r="AH7" s="346"/>
      <c r="AI7" s="346"/>
      <c r="AJ7" s="346"/>
      <c r="AK7" s="346"/>
      <c r="AL7" s="346"/>
      <c r="AM7" s="346"/>
      <c r="AN7" s="346"/>
      <c r="AO7" s="346"/>
      <c r="AP7" s="2"/>
      <c r="AQ7" s="2"/>
      <c r="AR7" s="2"/>
      <c r="AS7" s="2"/>
      <c r="AT7" s="2"/>
      <c r="AU7" s="2"/>
      <c r="AV7" s="2"/>
      <c r="AW7" s="2"/>
      <c r="AX7" s="2"/>
      <c r="AY7" s="2"/>
      <c r="AZ7" s="2"/>
      <c r="BA7" s="2"/>
      <c r="BB7" s="2"/>
      <c r="BC7" s="2"/>
      <c r="BD7" s="2"/>
      <c r="BE7" s="2"/>
      <c r="BF7" s="2"/>
      <c r="BG7" s="2"/>
    </row>
    <row r="8" spans="1:59" ht="20.100000000000001" customHeight="1">
      <c r="A8" s="178"/>
      <c r="B8" s="179"/>
      <c r="C8" s="179"/>
      <c r="D8" s="211" t="s">
        <v>193</v>
      </c>
      <c r="E8" s="240"/>
      <c r="F8" s="240"/>
      <c r="G8" s="173"/>
      <c r="H8" s="121" t="s">
        <v>166</v>
      </c>
      <c r="I8" s="121"/>
      <c r="J8" s="121"/>
      <c r="K8" s="121"/>
      <c r="L8" s="121"/>
      <c r="M8" s="121"/>
      <c r="N8" s="121"/>
      <c r="O8" s="121"/>
      <c r="P8" s="121"/>
      <c r="Q8" s="121"/>
      <c r="R8" s="121"/>
      <c r="S8" s="121"/>
      <c r="T8" s="292"/>
      <c r="U8" s="292"/>
      <c r="V8" s="292"/>
      <c r="W8" s="292"/>
      <c r="X8" s="254"/>
      <c r="Y8" s="313"/>
      <c r="Z8" s="292"/>
      <c r="AA8" s="314"/>
      <c r="AB8" s="81"/>
      <c r="AC8" s="82"/>
      <c r="AD8" s="82"/>
      <c r="AE8" s="82"/>
      <c r="AF8" s="82"/>
      <c r="AG8" s="82"/>
      <c r="AH8" s="82"/>
      <c r="AI8" s="82"/>
      <c r="AJ8" s="82"/>
      <c r="AK8" s="82"/>
      <c r="AL8" s="82"/>
      <c r="AM8" s="82"/>
      <c r="AN8" s="82"/>
      <c r="AO8" s="82"/>
      <c r="AP8" s="2"/>
      <c r="AQ8" s="2"/>
      <c r="AR8" s="2"/>
      <c r="AS8" s="2"/>
      <c r="AT8" s="2"/>
      <c r="AU8" s="2"/>
      <c r="AV8" s="2"/>
      <c r="AW8" s="2"/>
      <c r="AX8" s="2"/>
      <c r="AY8" s="2"/>
      <c r="AZ8" s="2"/>
      <c r="BA8" s="2"/>
      <c r="BB8" s="2"/>
      <c r="BC8" s="2"/>
      <c r="BD8" s="2"/>
      <c r="BE8" s="2"/>
      <c r="BF8" s="2"/>
      <c r="BG8" s="2"/>
    </row>
    <row r="9" spans="1:59" ht="20.100000000000001" customHeight="1">
      <c r="A9" s="178"/>
      <c r="B9" s="179"/>
      <c r="C9" s="179"/>
      <c r="D9" s="141" t="s">
        <v>34</v>
      </c>
      <c r="E9" s="142"/>
      <c r="F9" s="142"/>
      <c r="G9" s="175"/>
      <c r="H9" s="133" t="s">
        <v>35</v>
      </c>
      <c r="I9" s="134"/>
      <c r="J9" s="134"/>
      <c r="K9" s="134"/>
      <c r="L9" s="133" t="s">
        <v>36</v>
      </c>
      <c r="M9" s="134"/>
      <c r="N9" s="134"/>
      <c r="O9" s="134"/>
      <c r="P9" s="133" t="s">
        <v>37</v>
      </c>
      <c r="Q9" s="134"/>
      <c r="R9" s="134"/>
      <c r="S9" s="135"/>
      <c r="T9" s="292"/>
      <c r="U9" s="292"/>
      <c r="V9" s="292"/>
      <c r="W9" s="292"/>
      <c r="X9" s="254"/>
      <c r="Y9" s="313"/>
      <c r="Z9" s="292"/>
      <c r="AA9" s="314"/>
      <c r="AB9" s="81"/>
      <c r="AC9" s="82"/>
      <c r="AD9" s="82"/>
      <c r="AE9" s="82"/>
      <c r="AF9" s="82"/>
      <c r="AG9" s="82"/>
      <c r="AH9" s="82"/>
      <c r="AI9" s="82"/>
      <c r="AJ9" s="82"/>
      <c r="AK9" s="82"/>
      <c r="AL9" s="82"/>
      <c r="AM9" s="82"/>
      <c r="AN9" s="82"/>
      <c r="AO9" s="82"/>
      <c r="AP9" s="2"/>
      <c r="AQ9" s="2"/>
      <c r="AR9" s="2"/>
      <c r="AS9" s="2"/>
      <c r="AT9" s="2"/>
      <c r="AU9" s="2"/>
      <c r="AV9" s="2"/>
      <c r="AW9" s="2"/>
      <c r="AX9" s="2"/>
      <c r="AY9" s="2"/>
      <c r="AZ9" s="2"/>
      <c r="BA9" s="2"/>
      <c r="BB9" s="2"/>
      <c r="BC9" s="2"/>
      <c r="BD9" s="2"/>
      <c r="BE9" s="2"/>
      <c r="BF9" s="2"/>
      <c r="BG9" s="2"/>
    </row>
    <row r="10" spans="1:59" ht="20.100000000000001" customHeight="1" thickBot="1">
      <c r="A10" s="180"/>
      <c r="B10" s="181"/>
      <c r="C10" s="181"/>
      <c r="D10" s="176" t="s">
        <v>6</v>
      </c>
      <c r="E10" s="182"/>
      <c r="F10" s="176" t="s">
        <v>7</v>
      </c>
      <c r="G10" s="182"/>
      <c r="H10" s="133" t="s">
        <v>6</v>
      </c>
      <c r="I10" s="135"/>
      <c r="J10" s="133" t="s">
        <v>7</v>
      </c>
      <c r="K10" s="134"/>
      <c r="L10" s="133" t="s">
        <v>6</v>
      </c>
      <c r="M10" s="135"/>
      <c r="N10" s="133" t="s">
        <v>7</v>
      </c>
      <c r="O10" s="134"/>
      <c r="P10" s="133" t="s">
        <v>6</v>
      </c>
      <c r="Q10" s="135"/>
      <c r="R10" s="133" t="s">
        <v>7</v>
      </c>
      <c r="S10" s="135"/>
      <c r="T10" s="292"/>
      <c r="U10" s="292"/>
      <c r="V10" s="292"/>
      <c r="W10" s="292"/>
      <c r="X10" s="254"/>
      <c r="Y10" s="315"/>
      <c r="Z10" s="316"/>
      <c r="AA10" s="317"/>
      <c r="AB10" s="81"/>
      <c r="AC10" s="330"/>
      <c r="AD10" s="330"/>
      <c r="AE10" s="330"/>
      <c r="AF10" s="330"/>
      <c r="AG10" s="330"/>
      <c r="AH10" s="330"/>
      <c r="AI10" s="330"/>
      <c r="AJ10" s="330"/>
      <c r="AK10" s="330"/>
      <c r="AL10" s="330"/>
      <c r="AM10" s="330"/>
      <c r="AN10" s="330"/>
      <c r="AO10" s="330"/>
      <c r="AP10" s="2"/>
      <c r="AQ10" s="2"/>
      <c r="AR10" s="2"/>
      <c r="AS10" s="331"/>
      <c r="AT10" s="331"/>
      <c r="AU10" s="331"/>
      <c r="AV10" s="318"/>
      <c r="AW10" s="318"/>
      <c r="AX10" s="307"/>
      <c r="AY10" s="307"/>
      <c r="AZ10" s="307"/>
      <c r="BA10" s="318"/>
      <c r="BB10" s="318"/>
      <c r="BC10" s="318"/>
      <c r="BD10" s="318"/>
      <c r="BE10" s="307"/>
      <c r="BF10" s="307"/>
      <c r="BG10" s="307"/>
    </row>
    <row r="11" spans="1:59" ht="20.100000000000001" customHeight="1">
      <c r="A11" s="301" t="s">
        <v>127</v>
      </c>
      <c r="B11" s="348"/>
      <c r="C11" s="348"/>
      <c r="D11" s="131"/>
      <c r="E11" s="131"/>
      <c r="F11" s="131"/>
      <c r="G11" s="131"/>
      <c r="H11" s="131"/>
      <c r="I11" s="131"/>
      <c r="J11" s="131"/>
      <c r="K11" s="131"/>
      <c r="L11" s="131"/>
      <c r="M11" s="131"/>
      <c r="N11" s="131"/>
      <c r="O11" s="131"/>
      <c r="P11" s="131"/>
      <c r="Q11" s="131"/>
      <c r="R11" s="131"/>
      <c r="S11" s="131"/>
      <c r="T11" s="132">
        <f t="shared" ref="T11:T17" si="0">SUM(D11:S11)</f>
        <v>0</v>
      </c>
      <c r="U11" s="132"/>
      <c r="V11" s="132"/>
      <c r="W11" s="322" t="e">
        <f>IF(Z6="","",T17/W6)</f>
        <v>#DIV/0!</v>
      </c>
      <c r="X11" s="323"/>
      <c r="Y11" s="311" t="s">
        <v>40</v>
      </c>
      <c r="Z11" s="123"/>
      <c r="AA11" s="312"/>
      <c r="AB11" s="83"/>
      <c r="AC11" s="84"/>
      <c r="AD11" s="84"/>
      <c r="AE11" s="84"/>
      <c r="AF11" s="84"/>
      <c r="AG11" s="84"/>
      <c r="AH11" s="84"/>
      <c r="AI11" s="84"/>
      <c r="AJ11" s="84"/>
      <c r="AK11" s="84"/>
      <c r="AL11" s="84"/>
      <c r="AM11" s="84"/>
      <c r="AN11" s="84"/>
      <c r="AO11" s="84"/>
      <c r="AP11" s="2"/>
      <c r="AQ11" s="2"/>
      <c r="AR11" s="2"/>
      <c r="AS11" s="307"/>
      <c r="AT11" s="307"/>
      <c r="AU11" s="307"/>
      <c r="AV11" s="318"/>
      <c r="AW11" s="318"/>
      <c r="AX11" s="307"/>
      <c r="AY11" s="307"/>
      <c r="AZ11" s="307"/>
      <c r="BA11" s="319"/>
      <c r="BB11" s="318"/>
      <c r="BC11" s="310"/>
      <c r="BD11" s="310"/>
      <c r="BE11" s="20"/>
      <c r="BF11" s="20"/>
      <c r="BG11" s="20"/>
    </row>
    <row r="12" spans="1:59" ht="20.100000000000001" customHeight="1">
      <c r="A12" s="309" t="s">
        <v>48</v>
      </c>
      <c r="B12" s="161"/>
      <c r="C12" s="161"/>
      <c r="D12" s="131"/>
      <c r="E12" s="131"/>
      <c r="F12" s="131"/>
      <c r="G12" s="131"/>
      <c r="H12" s="131"/>
      <c r="I12" s="131"/>
      <c r="J12" s="131"/>
      <c r="K12" s="131"/>
      <c r="L12" s="131"/>
      <c r="M12" s="131"/>
      <c r="N12" s="131"/>
      <c r="O12" s="131"/>
      <c r="P12" s="131"/>
      <c r="Q12" s="131"/>
      <c r="R12" s="131"/>
      <c r="S12" s="131"/>
      <c r="T12" s="132">
        <f t="shared" si="0"/>
        <v>0</v>
      </c>
      <c r="U12" s="132"/>
      <c r="V12" s="132"/>
      <c r="W12" s="324"/>
      <c r="X12" s="325"/>
      <c r="Y12" s="313"/>
      <c r="Z12" s="292"/>
      <c r="AA12" s="314"/>
      <c r="AB12" s="85"/>
      <c r="AC12" s="84"/>
      <c r="AD12" s="84"/>
      <c r="AE12" s="84"/>
      <c r="AF12" s="84"/>
      <c r="AG12" s="84"/>
      <c r="AH12" s="84"/>
      <c r="AI12" s="84"/>
      <c r="AJ12" s="84"/>
      <c r="AK12" s="84"/>
      <c r="AL12" s="84"/>
      <c r="AM12" s="84"/>
      <c r="AN12" s="84"/>
      <c r="AO12" s="84"/>
      <c r="AP12" s="2"/>
      <c r="AQ12" s="2"/>
      <c r="AR12" s="2"/>
      <c r="AS12" s="307"/>
      <c r="AT12" s="307"/>
      <c r="AU12" s="307"/>
      <c r="AV12" s="318"/>
      <c r="AW12" s="318"/>
      <c r="AX12" s="307"/>
      <c r="AY12" s="307"/>
      <c r="AZ12" s="307"/>
      <c r="BA12" s="318"/>
      <c r="BB12" s="318"/>
      <c r="BC12" s="310"/>
      <c r="BD12" s="310"/>
      <c r="BE12" s="20"/>
      <c r="BF12" s="20"/>
      <c r="BG12" s="20"/>
    </row>
    <row r="13" spans="1:59" ht="20.100000000000001" customHeight="1">
      <c r="A13" s="309" t="s">
        <v>49</v>
      </c>
      <c r="B13" s="161"/>
      <c r="C13" s="161"/>
      <c r="D13" s="131"/>
      <c r="E13" s="131"/>
      <c r="F13" s="131"/>
      <c r="G13" s="131"/>
      <c r="H13" s="131"/>
      <c r="I13" s="131"/>
      <c r="J13" s="131"/>
      <c r="K13" s="131"/>
      <c r="L13" s="131"/>
      <c r="M13" s="131"/>
      <c r="N13" s="131"/>
      <c r="O13" s="131"/>
      <c r="P13" s="131"/>
      <c r="Q13" s="131"/>
      <c r="R13" s="131"/>
      <c r="S13" s="131"/>
      <c r="T13" s="132">
        <f t="shared" si="0"/>
        <v>0</v>
      </c>
      <c r="U13" s="132"/>
      <c r="V13" s="132"/>
      <c r="W13" s="324"/>
      <c r="X13" s="325"/>
      <c r="Y13" s="313"/>
      <c r="Z13" s="292"/>
      <c r="AA13" s="314"/>
      <c r="AB13" s="85"/>
      <c r="AC13" s="84"/>
      <c r="AD13" s="84"/>
      <c r="AE13" s="84"/>
      <c r="AF13" s="84"/>
      <c r="AG13" s="84"/>
      <c r="AH13" s="84"/>
      <c r="AI13" s="84"/>
      <c r="AJ13" s="84"/>
      <c r="AK13" s="84"/>
      <c r="AL13" s="84"/>
      <c r="AM13" s="84"/>
      <c r="AN13" s="84"/>
      <c r="AO13" s="84"/>
      <c r="AP13" s="2"/>
      <c r="AQ13" s="2"/>
      <c r="AR13" s="2"/>
      <c r="AS13" s="318"/>
      <c r="AT13" s="307"/>
      <c r="AU13" s="307"/>
      <c r="AV13" s="307"/>
      <c r="AW13" s="307"/>
      <c r="AX13" s="307"/>
      <c r="AY13" s="307"/>
      <c r="AZ13" s="307"/>
      <c r="BA13" s="306"/>
      <c r="BB13" s="307"/>
      <c r="BC13" s="320"/>
      <c r="BD13" s="320"/>
      <c r="BE13" s="20"/>
      <c r="BF13" s="20"/>
      <c r="BG13" s="20"/>
    </row>
    <row r="14" spans="1:59" ht="20.100000000000001" customHeight="1">
      <c r="A14" s="309" t="s">
        <v>50</v>
      </c>
      <c r="B14" s="161"/>
      <c r="C14" s="161"/>
      <c r="D14" s="131"/>
      <c r="E14" s="131"/>
      <c r="F14" s="131"/>
      <c r="G14" s="131"/>
      <c r="H14" s="131"/>
      <c r="I14" s="131"/>
      <c r="J14" s="131"/>
      <c r="K14" s="131"/>
      <c r="L14" s="131"/>
      <c r="M14" s="131"/>
      <c r="N14" s="131"/>
      <c r="O14" s="131"/>
      <c r="P14" s="131"/>
      <c r="Q14" s="131"/>
      <c r="R14" s="131"/>
      <c r="S14" s="131"/>
      <c r="T14" s="132">
        <f t="shared" si="0"/>
        <v>0</v>
      </c>
      <c r="U14" s="132"/>
      <c r="V14" s="132"/>
      <c r="W14" s="324"/>
      <c r="X14" s="325"/>
      <c r="Y14" s="313"/>
      <c r="Z14" s="292"/>
      <c r="AA14" s="314"/>
      <c r="AB14" s="85"/>
      <c r="AC14" s="86"/>
      <c r="AD14" s="86"/>
      <c r="AE14" s="86"/>
      <c r="AF14" s="86"/>
      <c r="AG14" s="86"/>
      <c r="AH14" s="86"/>
      <c r="AI14" s="86"/>
      <c r="AJ14" s="86"/>
      <c r="AK14" s="86"/>
      <c r="AL14" s="86"/>
      <c r="AM14" s="86"/>
      <c r="AN14" s="86"/>
      <c r="AO14" s="86"/>
      <c r="AP14" s="2"/>
      <c r="AQ14" s="2"/>
      <c r="AR14" s="2"/>
      <c r="AS14" s="318"/>
      <c r="AT14" s="307"/>
      <c r="AU14" s="307"/>
      <c r="AV14" s="307"/>
      <c r="AW14" s="307"/>
      <c r="AX14" s="307"/>
      <c r="AY14" s="307"/>
      <c r="AZ14" s="307"/>
      <c r="BA14" s="306"/>
      <c r="BB14" s="307"/>
      <c r="BC14" s="320"/>
      <c r="BD14" s="320"/>
      <c r="BE14" s="20"/>
      <c r="BF14" s="20"/>
      <c r="BG14" s="20"/>
    </row>
    <row r="15" spans="1:59" ht="20.100000000000001" customHeight="1">
      <c r="A15" s="309" t="s">
        <v>51</v>
      </c>
      <c r="B15" s="161"/>
      <c r="C15" s="161"/>
      <c r="D15" s="131"/>
      <c r="E15" s="131"/>
      <c r="F15" s="131"/>
      <c r="G15" s="131"/>
      <c r="H15" s="131"/>
      <c r="I15" s="131"/>
      <c r="J15" s="131"/>
      <c r="K15" s="131"/>
      <c r="L15" s="131"/>
      <c r="M15" s="131"/>
      <c r="N15" s="131"/>
      <c r="O15" s="131"/>
      <c r="P15" s="131"/>
      <c r="Q15" s="131"/>
      <c r="R15" s="131"/>
      <c r="S15" s="131"/>
      <c r="T15" s="132">
        <f t="shared" si="0"/>
        <v>0</v>
      </c>
      <c r="U15" s="132"/>
      <c r="V15" s="132"/>
      <c r="W15" s="324"/>
      <c r="X15" s="325"/>
      <c r="Y15" s="313"/>
      <c r="Z15" s="292"/>
      <c r="AA15" s="314"/>
      <c r="AB15" s="85"/>
      <c r="AC15" s="86"/>
      <c r="AD15" s="86"/>
      <c r="AE15" s="86"/>
      <c r="AF15" s="86"/>
      <c r="AG15" s="86"/>
      <c r="AH15" s="86"/>
      <c r="AI15" s="86"/>
      <c r="AJ15" s="86"/>
      <c r="AK15" s="86"/>
      <c r="AL15" s="86"/>
      <c r="AM15" s="86"/>
      <c r="AN15" s="86"/>
      <c r="AO15" s="86"/>
      <c r="AP15" s="2"/>
      <c r="AQ15" s="2"/>
      <c r="AR15" s="2"/>
      <c r="AS15" s="318"/>
      <c r="AT15" s="307"/>
      <c r="AU15" s="307"/>
      <c r="AV15" s="307"/>
      <c r="AW15" s="307"/>
      <c r="AX15" s="307"/>
      <c r="AY15" s="307"/>
      <c r="AZ15" s="307"/>
      <c r="BA15" s="306"/>
      <c r="BB15" s="307"/>
      <c r="BC15" s="320"/>
      <c r="BD15" s="320"/>
      <c r="BE15" s="20"/>
      <c r="BF15" s="20"/>
      <c r="BG15" s="20"/>
    </row>
    <row r="16" spans="1:59" ht="20.100000000000001" customHeight="1" thickBot="1">
      <c r="A16" s="321" t="s">
        <v>52</v>
      </c>
      <c r="B16" s="250"/>
      <c r="C16" s="250"/>
      <c r="D16" s="308"/>
      <c r="E16" s="308"/>
      <c r="F16" s="308"/>
      <c r="G16" s="308"/>
      <c r="H16" s="308"/>
      <c r="I16" s="308"/>
      <c r="J16" s="308"/>
      <c r="K16" s="308"/>
      <c r="L16" s="308"/>
      <c r="M16" s="308"/>
      <c r="N16" s="308"/>
      <c r="O16" s="308"/>
      <c r="P16" s="308"/>
      <c r="Q16" s="308"/>
      <c r="R16" s="308"/>
      <c r="S16" s="308"/>
      <c r="T16" s="329">
        <f t="shared" si="0"/>
        <v>0</v>
      </c>
      <c r="U16" s="329"/>
      <c r="V16" s="329"/>
      <c r="W16" s="324"/>
      <c r="X16" s="325"/>
      <c r="Y16" s="313"/>
      <c r="Z16" s="292"/>
      <c r="AA16" s="314"/>
      <c r="AB16" s="83"/>
      <c r="AC16" s="86"/>
      <c r="AD16" s="86"/>
      <c r="AE16" s="86"/>
      <c r="AF16" s="86"/>
      <c r="AG16" s="86"/>
      <c r="AH16" s="86"/>
      <c r="AI16" s="86"/>
      <c r="AJ16" s="86"/>
      <c r="AK16" s="86"/>
      <c r="AL16" s="86"/>
      <c r="AM16" s="86"/>
      <c r="AN16" s="86"/>
      <c r="AO16" s="86"/>
      <c r="AP16" s="2"/>
      <c r="AQ16" s="2"/>
      <c r="AR16" s="2"/>
      <c r="AS16" s="307"/>
      <c r="AT16" s="307"/>
      <c r="AU16" s="307"/>
      <c r="AV16" s="307"/>
      <c r="AW16" s="307"/>
      <c r="AX16" s="307"/>
      <c r="AY16" s="307"/>
      <c r="AZ16" s="307"/>
      <c r="BA16" s="307"/>
      <c r="BB16" s="307"/>
      <c r="BC16" s="320"/>
      <c r="BD16" s="320"/>
      <c r="BE16" s="20"/>
      <c r="BF16" s="20"/>
      <c r="BG16" s="20"/>
    </row>
    <row r="17" spans="1:64" ht="20.100000000000001" customHeight="1" thickTop="1" thickBot="1">
      <c r="A17" s="141" t="s">
        <v>3</v>
      </c>
      <c r="B17" s="142"/>
      <c r="C17" s="142"/>
      <c r="D17" s="123">
        <f>SUM(D11:E16)</f>
        <v>0</v>
      </c>
      <c r="E17" s="123"/>
      <c r="F17" s="123">
        <f>SUM(F11:G16)</f>
        <v>0</v>
      </c>
      <c r="G17" s="123"/>
      <c r="H17" s="123">
        <f>SUM(H11:I16)</f>
        <v>0</v>
      </c>
      <c r="I17" s="123"/>
      <c r="J17" s="123">
        <f>SUM(J11:K16)</f>
        <v>0</v>
      </c>
      <c r="K17" s="123"/>
      <c r="L17" s="123">
        <f>SUM(L11:M16)</f>
        <v>0</v>
      </c>
      <c r="M17" s="123"/>
      <c r="N17" s="123">
        <f>SUM(N11:O16)</f>
        <v>0</v>
      </c>
      <c r="O17" s="123"/>
      <c r="P17" s="123">
        <f>SUM(P11:Q16)</f>
        <v>0</v>
      </c>
      <c r="Q17" s="123"/>
      <c r="R17" s="123">
        <f>SUM(R11:S16)</f>
        <v>0</v>
      </c>
      <c r="S17" s="123"/>
      <c r="T17" s="328">
        <f t="shared" si="0"/>
        <v>0</v>
      </c>
      <c r="U17" s="328"/>
      <c r="V17" s="328"/>
      <c r="W17" s="326"/>
      <c r="X17" s="327"/>
      <c r="Y17" s="315"/>
      <c r="Z17" s="316"/>
      <c r="AA17" s="317"/>
      <c r="AB17" s="83"/>
      <c r="AC17" s="86"/>
      <c r="AD17" s="86"/>
      <c r="AE17" s="86"/>
      <c r="AF17" s="86"/>
      <c r="AG17" s="86"/>
      <c r="AH17" s="86"/>
      <c r="AI17" s="86"/>
      <c r="AJ17" s="86"/>
      <c r="AK17" s="86"/>
      <c r="AL17" s="86"/>
      <c r="AM17" s="86"/>
      <c r="AN17" s="86"/>
      <c r="AO17" s="86"/>
      <c r="AP17" s="2"/>
      <c r="AQ17" s="2"/>
      <c r="AR17" s="2"/>
      <c r="AS17" s="20"/>
      <c r="AT17" s="20"/>
      <c r="AU17" s="20"/>
      <c r="AV17" s="20"/>
      <c r="AW17" s="20"/>
      <c r="AX17" s="20"/>
      <c r="AY17" s="20"/>
      <c r="AZ17" s="20"/>
      <c r="BA17" s="22"/>
      <c r="BB17" s="20"/>
      <c r="BC17" s="19"/>
      <c r="BD17" s="19"/>
      <c r="BE17" s="20"/>
      <c r="BF17" s="20"/>
      <c r="BG17" s="20"/>
    </row>
    <row r="18" spans="1:64" ht="4.5" customHeight="1">
      <c r="A18" s="300"/>
      <c r="B18" s="300"/>
      <c r="C18" s="300"/>
      <c r="D18" s="300"/>
      <c r="E18" s="300"/>
      <c r="F18" s="300"/>
      <c r="G18" s="300"/>
      <c r="H18" s="300"/>
      <c r="I18" s="300"/>
      <c r="J18" s="300"/>
      <c r="K18" s="300"/>
      <c r="L18" s="300"/>
      <c r="M18" s="300"/>
      <c r="N18" s="300"/>
      <c r="O18" s="87"/>
      <c r="P18" s="87"/>
      <c r="Q18" s="87"/>
      <c r="R18" s="87"/>
      <c r="S18" s="87"/>
      <c r="T18" s="87"/>
      <c r="U18" s="124"/>
      <c r="V18" s="124"/>
      <c r="W18" s="124"/>
      <c r="X18" s="124"/>
      <c r="Y18" s="124"/>
      <c r="Z18" s="124"/>
      <c r="AA18" s="124"/>
      <c r="AB18" s="124"/>
      <c r="AC18" s="88"/>
      <c r="AD18" s="88"/>
      <c r="AE18" s="83"/>
      <c r="AF18" s="71"/>
      <c r="AG18" s="86"/>
      <c r="AH18" s="86"/>
      <c r="AI18" s="86"/>
      <c r="AJ18" s="86"/>
      <c r="AK18" s="86"/>
      <c r="AL18" s="86"/>
      <c r="AM18" s="86"/>
      <c r="AN18" s="86"/>
      <c r="AO18" s="86"/>
      <c r="AP18" s="21"/>
      <c r="AQ18" s="21"/>
      <c r="AR18" s="21"/>
      <c r="AS18" s="21"/>
      <c r="AT18" s="21"/>
      <c r="AU18" s="2"/>
      <c r="AV18" s="2"/>
      <c r="AW18" s="2"/>
      <c r="AX18" s="20"/>
      <c r="AY18" s="20"/>
      <c r="AZ18" s="20"/>
      <c r="BA18" s="20"/>
      <c r="BB18" s="20"/>
      <c r="BC18" s="20"/>
      <c r="BD18" s="20"/>
      <c r="BE18" s="20"/>
      <c r="BF18" s="22"/>
      <c r="BG18" s="20"/>
      <c r="BH18" s="19"/>
      <c r="BI18" s="19"/>
      <c r="BJ18" s="20"/>
      <c r="BK18" s="20"/>
      <c r="BL18" s="20"/>
    </row>
    <row r="19" spans="1:64" ht="18" customHeight="1" thickBot="1">
      <c r="A19" s="89" t="s">
        <v>54</v>
      </c>
      <c r="B19" s="90"/>
      <c r="C19" s="90"/>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row>
    <row r="20" spans="1:64" ht="15" customHeight="1">
      <c r="A20" s="117" t="s">
        <v>8</v>
      </c>
      <c r="B20" s="117"/>
      <c r="C20" s="117"/>
      <c r="D20" s="117"/>
      <c r="E20" s="133"/>
      <c r="F20" s="143" t="s">
        <v>53</v>
      </c>
      <c r="G20" s="144"/>
      <c r="H20" s="133" t="s">
        <v>43</v>
      </c>
      <c r="I20" s="134"/>
      <c r="J20" s="134"/>
      <c r="K20" s="134"/>
      <c r="L20" s="134"/>
      <c r="M20" s="134"/>
      <c r="N20" s="134"/>
      <c r="O20" s="134"/>
      <c r="P20" s="299"/>
      <c r="Q20" s="125" t="s">
        <v>14</v>
      </c>
      <c r="R20" s="126"/>
      <c r="S20" s="126"/>
      <c r="T20" s="126"/>
      <c r="U20" s="126"/>
      <c r="V20" s="127"/>
      <c r="W20" s="71"/>
      <c r="X20" s="71"/>
      <c r="Y20" s="71"/>
      <c r="Z20" s="71"/>
      <c r="AA20" s="71"/>
      <c r="AB20" s="71"/>
      <c r="AC20" s="71"/>
      <c r="AD20" s="71"/>
      <c r="AE20" s="71"/>
      <c r="AF20" s="71"/>
      <c r="AG20" s="71"/>
      <c r="AH20" s="71"/>
      <c r="AI20" s="71"/>
      <c r="AJ20" s="71"/>
      <c r="AK20" s="71"/>
      <c r="AL20" s="71"/>
      <c r="AM20" s="71"/>
      <c r="AN20" s="71"/>
      <c r="AO20" s="71"/>
    </row>
    <row r="21" spans="1:64" ht="14.25" customHeight="1" thickBot="1">
      <c r="A21" s="117"/>
      <c r="B21" s="117"/>
      <c r="C21" s="117"/>
      <c r="D21" s="117"/>
      <c r="E21" s="133"/>
      <c r="F21" s="145"/>
      <c r="G21" s="146"/>
      <c r="H21" s="133" t="s">
        <v>8</v>
      </c>
      <c r="I21" s="134"/>
      <c r="J21" s="135"/>
      <c r="K21" s="133" t="s">
        <v>9</v>
      </c>
      <c r="L21" s="135"/>
      <c r="M21" s="133" t="s">
        <v>17</v>
      </c>
      <c r="N21" s="135"/>
      <c r="O21" s="133" t="s">
        <v>18</v>
      </c>
      <c r="P21" s="299"/>
      <c r="Q21" s="128"/>
      <c r="R21" s="129"/>
      <c r="S21" s="129"/>
      <c r="T21" s="129"/>
      <c r="U21" s="129"/>
      <c r="V21" s="130"/>
      <c r="W21" s="71"/>
      <c r="X21" s="71"/>
      <c r="Y21" s="71"/>
      <c r="Z21" s="71"/>
      <c r="AA21" s="71"/>
      <c r="AB21" s="71"/>
      <c r="AC21" s="71"/>
      <c r="AD21" s="71"/>
      <c r="AE21" s="71"/>
      <c r="AF21" s="71"/>
      <c r="AG21" s="71"/>
      <c r="AH21" s="71"/>
      <c r="AI21" s="71"/>
      <c r="AJ21" s="71"/>
      <c r="AK21" s="71"/>
      <c r="AL21" s="71"/>
      <c r="AM21" s="71"/>
      <c r="AN21" s="71"/>
      <c r="AO21" s="71"/>
    </row>
    <row r="22" spans="1:64" ht="20.100000000000001" customHeight="1">
      <c r="A22" s="211" t="s">
        <v>2</v>
      </c>
      <c r="B22" s="173"/>
      <c r="C22" s="117" t="s">
        <v>41</v>
      </c>
      <c r="D22" s="117"/>
      <c r="E22" s="117"/>
      <c r="F22" s="136"/>
      <c r="G22" s="137"/>
      <c r="H22" s="138" t="s">
        <v>44</v>
      </c>
      <c r="I22" s="139"/>
      <c r="J22" s="140"/>
      <c r="K22" s="199">
        <v>1.65</v>
      </c>
      <c r="L22" s="200"/>
      <c r="M22" s="157">
        <f>ROUND(F22*K22,3)</f>
        <v>0</v>
      </c>
      <c r="N22" s="158"/>
      <c r="O22" s="136"/>
      <c r="P22" s="159"/>
      <c r="Q22" s="120" t="s">
        <v>47</v>
      </c>
      <c r="R22" s="121"/>
      <c r="S22" s="121"/>
      <c r="T22" s="121"/>
      <c r="U22" s="121"/>
      <c r="V22" s="122"/>
      <c r="W22" s="71"/>
      <c r="X22" s="71"/>
      <c r="Y22" s="71"/>
      <c r="Z22" s="71"/>
      <c r="AA22" s="71"/>
      <c r="AB22" s="71"/>
      <c r="AC22" s="71"/>
      <c r="AD22" s="71"/>
      <c r="AE22" s="71"/>
      <c r="AF22" s="71"/>
      <c r="AG22" s="71"/>
      <c r="AH22" s="71"/>
      <c r="AI22" s="71"/>
      <c r="AJ22" s="71"/>
      <c r="AK22" s="71"/>
      <c r="AL22" s="71"/>
      <c r="AM22" s="71"/>
      <c r="AN22" s="71"/>
      <c r="AO22" s="71"/>
    </row>
    <row r="23" spans="1:64" ht="20.100000000000001" customHeight="1">
      <c r="A23" s="141"/>
      <c r="B23" s="175"/>
      <c r="C23" s="117" t="s">
        <v>42</v>
      </c>
      <c r="D23" s="117"/>
      <c r="E23" s="117"/>
      <c r="F23" s="136"/>
      <c r="G23" s="137"/>
      <c r="H23" s="138" t="s">
        <v>45</v>
      </c>
      <c r="I23" s="139"/>
      <c r="J23" s="140"/>
      <c r="K23" s="138">
        <v>3.3</v>
      </c>
      <c r="L23" s="140"/>
      <c r="M23" s="157">
        <f>ROUND(F23*K23,3)</f>
        <v>0</v>
      </c>
      <c r="N23" s="158"/>
      <c r="O23" s="136"/>
      <c r="P23" s="159"/>
      <c r="Q23" s="118" t="s">
        <v>17</v>
      </c>
      <c r="R23" s="117"/>
      <c r="S23" s="117"/>
      <c r="T23" s="117" t="s">
        <v>18</v>
      </c>
      <c r="U23" s="117"/>
      <c r="V23" s="119"/>
      <c r="W23" s="71"/>
      <c r="X23" s="71"/>
      <c r="Y23" s="71"/>
      <c r="Z23" s="71"/>
      <c r="AA23" s="71"/>
      <c r="AB23" s="71"/>
      <c r="AC23" s="71"/>
      <c r="AD23" s="71"/>
      <c r="AE23" s="71"/>
      <c r="AF23" s="71"/>
      <c r="AG23" s="71"/>
      <c r="AH23" s="71"/>
      <c r="AI23" s="71"/>
      <c r="AJ23" s="71"/>
      <c r="AK23" s="71"/>
      <c r="AL23" s="71"/>
      <c r="AM23" s="71"/>
      <c r="AN23" s="71"/>
      <c r="AO23" s="71"/>
    </row>
    <row r="24" spans="1:64" ht="20.100000000000001" customHeight="1">
      <c r="A24" s="211" t="s">
        <v>5</v>
      </c>
      <c r="B24" s="173"/>
      <c r="C24" s="161" t="s">
        <v>61</v>
      </c>
      <c r="D24" s="162"/>
      <c r="E24" s="163"/>
      <c r="F24" s="136"/>
      <c r="G24" s="137"/>
      <c r="H24" s="138" t="s">
        <v>44</v>
      </c>
      <c r="I24" s="139"/>
      <c r="J24" s="140"/>
      <c r="K24" s="199">
        <v>1.65</v>
      </c>
      <c r="L24" s="200"/>
      <c r="M24" s="157">
        <f>ROUND(F24*K24,3)</f>
        <v>0</v>
      </c>
      <c r="N24" s="158"/>
      <c r="O24" s="136"/>
      <c r="P24" s="159"/>
      <c r="Q24" s="116">
        <f>SUM(M22:N26)</f>
        <v>0</v>
      </c>
      <c r="R24" s="117"/>
      <c r="S24" s="117"/>
      <c r="T24" s="117"/>
      <c r="U24" s="117"/>
      <c r="V24" s="119"/>
      <c r="W24" s="71"/>
      <c r="X24" s="71"/>
      <c r="Y24" s="71"/>
      <c r="Z24" s="71"/>
      <c r="AA24" s="71"/>
      <c r="AB24" s="71"/>
      <c r="AC24" s="71"/>
      <c r="AD24" s="71"/>
      <c r="AE24" s="71"/>
      <c r="AF24" s="71"/>
      <c r="AG24" s="71"/>
      <c r="AH24" s="71"/>
      <c r="AI24" s="71"/>
      <c r="AJ24" s="71"/>
      <c r="AK24" s="71"/>
      <c r="AL24" s="71"/>
      <c r="AM24" s="71"/>
      <c r="AN24" s="71"/>
      <c r="AO24" s="71"/>
    </row>
    <row r="25" spans="1:64" ht="20.100000000000001" customHeight="1">
      <c r="A25" s="301"/>
      <c r="B25" s="302"/>
      <c r="C25" s="117" t="s">
        <v>42</v>
      </c>
      <c r="D25" s="117"/>
      <c r="E25" s="117"/>
      <c r="F25" s="136"/>
      <c r="G25" s="137"/>
      <c r="H25" s="138" t="s">
        <v>45</v>
      </c>
      <c r="I25" s="139"/>
      <c r="J25" s="140"/>
      <c r="K25" s="199">
        <v>3.3</v>
      </c>
      <c r="L25" s="200"/>
      <c r="M25" s="157">
        <f>ROUND(F25*K25,3)</f>
        <v>0</v>
      </c>
      <c r="N25" s="158"/>
      <c r="O25" s="136"/>
      <c r="P25" s="159"/>
      <c r="Q25" s="118"/>
      <c r="R25" s="117"/>
      <c r="S25" s="117"/>
      <c r="T25" s="117"/>
      <c r="U25" s="117"/>
      <c r="V25" s="119"/>
      <c r="W25" s="71"/>
      <c r="X25" s="71"/>
      <c r="Y25" s="71"/>
      <c r="Z25" s="71"/>
      <c r="AA25" s="71"/>
      <c r="AB25" s="71"/>
      <c r="AC25" s="71"/>
      <c r="AD25" s="71"/>
      <c r="AE25" s="71"/>
      <c r="AF25" s="71"/>
      <c r="AG25" s="71"/>
      <c r="AH25" s="71"/>
      <c r="AI25" s="71"/>
      <c r="AJ25" s="71"/>
      <c r="AK25" s="71"/>
      <c r="AL25" s="71"/>
      <c r="AM25" s="71"/>
      <c r="AN25" s="71"/>
      <c r="AO25" s="71"/>
    </row>
    <row r="26" spans="1:64" ht="21" customHeight="1" thickBot="1">
      <c r="A26" s="141"/>
      <c r="B26" s="175"/>
      <c r="C26" s="303" t="s">
        <v>156</v>
      </c>
      <c r="D26" s="304"/>
      <c r="E26" s="305"/>
      <c r="F26" s="136"/>
      <c r="G26" s="137"/>
      <c r="H26" s="138" t="s">
        <v>16</v>
      </c>
      <c r="I26" s="139"/>
      <c r="J26" s="140"/>
      <c r="K26" s="199">
        <v>1.98</v>
      </c>
      <c r="L26" s="200"/>
      <c r="M26" s="157">
        <f>ROUND(F26*K26,3)</f>
        <v>0</v>
      </c>
      <c r="N26" s="158"/>
      <c r="O26" s="136"/>
      <c r="P26" s="159"/>
      <c r="Q26" s="128" t="s">
        <v>46</v>
      </c>
      <c r="R26" s="129"/>
      <c r="S26" s="129"/>
      <c r="T26" s="129"/>
      <c r="U26" s="129"/>
      <c r="V26" s="130"/>
      <c r="W26" s="71"/>
      <c r="X26" s="71"/>
      <c r="Y26" s="71"/>
      <c r="Z26" s="71"/>
      <c r="AA26" s="71"/>
      <c r="AB26" s="71"/>
      <c r="AC26" s="71"/>
      <c r="AD26" s="71"/>
      <c r="AE26" s="71"/>
      <c r="AF26" s="71"/>
      <c r="AG26" s="71"/>
      <c r="AH26" s="71"/>
      <c r="AI26" s="71"/>
      <c r="AJ26" s="71"/>
      <c r="AK26" s="71"/>
      <c r="AL26" s="71"/>
      <c r="AM26" s="71"/>
      <c r="AN26" s="71"/>
      <c r="AO26" s="71"/>
    </row>
    <row r="27" spans="1:64" ht="20.100000000000001" customHeight="1">
      <c r="A27" s="161" t="s">
        <v>4</v>
      </c>
      <c r="B27" s="162"/>
      <c r="C27" s="162"/>
      <c r="D27" s="162"/>
      <c r="E27" s="162"/>
      <c r="F27" s="185"/>
      <c r="G27" s="186"/>
      <c r="H27" s="148" t="s">
        <v>16</v>
      </c>
      <c r="I27" s="149"/>
      <c r="J27" s="150"/>
      <c r="K27" s="187">
        <v>1.98</v>
      </c>
      <c r="L27" s="188"/>
      <c r="M27" s="157">
        <f t="shared" ref="M27:M30" si="1">ROUND(F27*K27,3)</f>
        <v>0</v>
      </c>
      <c r="N27" s="158"/>
      <c r="O27" s="136"/>
      <c r="P27" s="159"/>
      <c r="Q27" s="120" t="s">
        <v>126</v>
      </c>
      <c r="R27" s="121"/>
      <c r="S27" s="121"/>
      <c r="T27" s="121"/>
      <c r="U27" s="121"/>
      <c r="V27" s="122"/>
      <c r="W27" s="71"/>
      <c r="X27" s="71"/>
      <c r="Y27" s="71"/>
      <c r="Z27" s="71"/>
      <c r="AA27" s="71"/>
      <c r="AB27" s="71"/>
      <c r="AC27" s="71"/>
      <c r="AD27" s="71"/>
      <c r="AE27" s="71"/>
      <c r="AF27" s="71"/>
      <c r="AG27" s="71"/>
      <c r="AH27" s="71"/>
      <c r="AI27" s="71"/>
      <c r="AJ27" s="71"/>
      <c r="AK27" s="71"/>
      <c r="AL27" s="71"/>
      <c r="AM27" s="71"/>
      <c r="AN27" s="71"/>
      <c r="AO27" s="71"/>
    </row>
    <row r="28" spans="1:64" ht="20.100000000000001" customHeight="1">
      <c r="A28" s="161" t="s">
        <v>167</v>
      </c>
      <c r="B28" s="162"/>
      <c r="C28" s="162"/>
      <c r="D28" s="162"/>
      <c r="E28" s="163"/>
      <c r="F28" s="136"/>
      <c r="G28" s="137"/>
      <c r="H28" s="151"/>
      <c r="I28" s="152"/>
      <c r="J28" s="153"/>
      <c r="K28" s="199">
        <v>1.98</v>
      </c>
      <c r="L28" s="200"/>
      <c r="M28" s="157">
        <f t="shared" si="1"/>
        <v>0</v>
      </c>
      <c r="N28" s="158"/>
      <c r="O28" s="136"/>
      <c r="P28" s="159"/>
      <c r="Q28" s="118" t="s">
        <v>17</v>
      </c>
      <c r="R28" s="117"/>
      <c r="S28" s="117"/>
      <c r="T28" s="117" t="s">
        <v>18</v>
      </c>
      <c r="U28" s="117"/>
      <c r="V28" s="119"/>
      <c r="W28" s="71"/>
      <c r="X28" s="71"/>
      <c r="Y28" s="71"/>
      <c r="Z28" s="71"/>
      <c r="AA28" s="71"/>
      <c r="AB28" s="71"/>
      <c r="AC28" s="71"/>
      <c r="AD28" s="71"/>
      <c r="AE28" s="71"/>
      <c r="AF28" s="71"/>
      <c r="AG28" s="71"/>
      <c r="AH28" s="71"/>
      <c r="AI28" s="71"/>
      <c r="AJ28" s="71"/>
      <c r="AK28" s="71"/>
      <c r="AL28" s="71"/>
      <c r="AM28" s="71"/>
      <c r="AN28" s="71"/>
      <c r="AO28" s="71"/>
    </row>
    <row r="29" spans="1:64" ht="20.100000000000001" customHeight="1">
      <c r="A29" s="117" t="s">
        <v>51</v>
      </c>
      <c r="B29" s="117"/>
      <c r="C29" s="117"/>
      <c r="D29" s="117"/>
      <c r="E29" s="117"/>
      <c r="F29" s="136"/>
      <c r="G29" s="137"/>
      <c r="H29" s="151"/>
      <c r="I29" s="152"/>
      <c r="J29" s="153"/>
      <c r="K29" s="199">
        <v>1.98</v>
      </c>
      <c r="L29" s="200"/>
      <c r="M29" s="157">
        <f t="shared" si="1"/>
        <v>0</v>
      </c>
      <c r="N29" s="158"/>
      <c r="O29" s="136"/>
      <c r="P29" s="159"/>
      <c r="Q29" s="116">
        <f>SUM(M27:N30)</f>
        <v>0</v>
      </c>
      <c r="R29" s="117"/>
      <c r="S29" s="117"/>
      <c r="T29" s="117"/>
      <c r="U29" s="117"/>
      <c r="V29" s="119"/>
      <c r="W29" s="71"/>
      <c r="X29" s="71"/>
      <c r="Y29" s="71"/>
      <c r="Z29" s="71"/>
      <c r="AA29" s="71"/>
      <c r="AB29" s="71"/>
      <c r="AC29" s="71"/>
      <c r="AD29" s="71"/>
      <c r="AE29" s="71"/>
      <c r="AF29" s="71"/>
      <c r="AG29" s="71"/>
      <c r="AH29" s="71"/>
      <c r="AI29" s="71"/>
      <c r="AJ29" s="71"/>
      <c r="AK29" s="71"/>
      <c r="AL29" s="71"/>
      <c r="AM29" s="71"/>
      <c r="AN29" s="71"/>
      <c r="AO29" s="71"/>
    </row>
    <row r="30" spans="1:64" ht="20.100000000000001" customHeight="1" thickBot="1">
      <c r="A30" s="161" t="s">
        <v>52</v>
      </c>
      <c r="B30" s="162"/>
      <c r="C30" s="162"/>
      <c r="D30" s="162"/>
      <c r="E30" s="162"/>
      <c r="F30" s="136"/>
      <c r="G30" s="137"/>
      <c r="H30" s="154"/>
      <c r="I30" s="155"/>
      <c r="J30" s="156"/>
      <c r="K30" s="199">
        <v>1.98</v>
      </c>
      <c r="L30" s="200"/>
      <c r="M30" s="157">
        <f t="shared" si="1"/>
        <v>0</v>
      </c>
      <c r="N30" s="158"/>
      <c r="O30" s="136"/>
      <c r="P30" s="159"/>
      <c r="Q30" s="128" t="s">
        <v>46</v>
      </c>
      <c r="R30" s="129"/>
      <c r="S30" s="129"/>
      <c r="T30" s="129"/>
      <c r="U30" s="129"/>
      <c r="V30" s="130"/>
      <c r="W30" s="71"/>
      <c r="X30" s="71"/>
      <c r="Y30" s="71"/>
      <c r="Z30" s="71"/>
      <c r="AA30" s="71"/>
      <c r="AB30" s="71"/>
      <c r="AC30" s="71"/>
      <c r="AD30" s="71"/>
      <c r="AE30" s="71"/>
      <c r="AF30" s="71"/>
      <c r="AG30" s="71"/>
      <c r="AH30" s="71"/>
      <c r="AI30" s="71"/>
      <c r="AJ30" s="71"/>
      <c r="AK30" s="71"/>
      <c r="AL30" s="71"/>
      <c r="AM30" s="71"/>
      <c r="AN30" s="71"/>
      <c r="AO30" s="71"/>
    </row>
    <row r="31" spans="1:64" ht="20.100000000000001" customHeight="1" thickBot="1">
      <c r="A31" s="211" t="s">
        <v>170</v>
      </c>
      <c r="B31" s="240"/>
      <c r="C31" s="240"/>
      <c r="D31" s="240"/>
      <c r="E31" s="173"/>
      <c r="F31" s="164">
        <f>SUM(F27:G30)</f>
        <v>0</v>
      </c>
      <c r="G31" s="165"/>
      <c r="H31" s="138" t="s">
        <v>169</v>
      </c>
      <c r="I31" s="139"/>
      <c r="J31" s="140"/>
      <c r="K31" s="199">
        <v>1.98</v>
      </c>
      <c r="L31" s="200"/>
      <c r="M31" s="157">
        <f t="shared" ref="M31" si="2">ROUND(F31*K31,3)</f>
        <v>0</v>
      </c>
      <c r="N31" s="158"/>
      <c r="O31" s="91"/>
      <c r="P31" s="92"/>
      <c r="Q31" s="128" t="s">
        <v>46</v>
      </c>
      <c r="R31" s="129"/>
      <c r="S31" s="129"/>
      <c r="T31" s="129"/>
      <c r="U31" s="129"/>
      <c r="V31" s="130"/>
      <c r="W31" s="71"/>
      <c r="X31" s="87"/>
      <c r="Y31" s="87"/>
      <c r="Z31" s="87"/>
      <c r="AA31" s="83"/>
      <c r="AB31" s="87"/>
      <c r="AC31" s="87"/>
      <c r="AD31" s="71"/>
      <c r="AE31" s="71"/>
      <c r="AF31" s="71"/>
      <c r="AG31" s="71"/>
      <c r="AH31" s="71"/>
      <c r="AI31" s="71"/>
      <c r="AJ31" s="71"/>
      <c r="AK31" s="71"/>
      <c r="AL31" s="71"/>
      <c r="AM31" s="71"/>
      <c r="AN31" s="71"/>
      <c r="AO31" s="71"/>
    </row>
    <row r="32" spans="1:64" ht="20.100000000000001" customHeight="1" thickBot="1">
      <c r="A32" s="161" t="s">
        <v>170</v>
      </c>
      <c r="B32" s="162"/>
      <c r="C32" s="162"/>
      <c r="D32" s="162"/>
      <c r="E32" s="163"/>
      <c r="F32" s="164">
        <f>SUM(F27:G30)</f>
        <v>0</v>
      </c>
      <c r="G32" s="165"/>
      <c r="H32" s="166" t="s">
        <v>168</v>
      </c>
      <c r="I32" s="166"/>
      <c r="J32" s="166"/>
      <c r="K32" s="166">
        <v>3.3</v>
      </c>
      <c r="L32" s="166"/>
      <c r="M32" s="157">
        <f t="shared" ref="M32" si="3">ROUND(F32*K32,3)</f>
        <v>0</v>
      </c>
      <c r="N32" s="158"/>
      <c r="O32" s="136"/>
      <c r="P32" s="159"/>
      <c r="Q32" s="128" t="s">
        <v>46</v>
      </c>
      <c r="R32" s="129"/>
      <c r="S32" s="129"/>
      <c r="T32" s="129"/>
      <c r="U32" s="129"/>
      <c r="V32" s="130"/>
      <c r="W32" s="71"/>
      <c r="X32" s="71"/>
      <c r="Y32" s="71"/>
      <c r="Z32" s="71"/>
      <c r="AA32" s="71"/>
      <c r="AB32" s="71"/>
      <c r="AC32" s="71"/>
      <c r="AD32" s="71"/>
      <c r="AE32" s="71"/>
      <c r="AF32" s="71"/>
      <c r="AG32" s="71"/>
      <c r="AH32" s="71"/>
      <c r="AI32" s="71"/>
      <c r="AJ32" s="71"/>
      <c r="AK32" s="71"/>
      <c r="AL32" s="71"/>
      <c r="AM32" s="71"/>
      <c r="AN32" s="71"/>
      <c r="AO32" s="71"/>
    </row>
    <row r="33" spans="1:41" s="3" customFormat="1" ht="15.95" customHeight="1">
      <c r="A33" s="69" t="s">
        <v>59</v>
      </c>
      <c r="B33" s="160" t="s">
        <v>60</v>
      </c>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69"/>
      <c r="AE33" s="69"/>
    </row>
    <row r="34" spans="1:41" s="3" customFormat="1" ht="15.95" customHeight="1">
      <c r="A34" s="69"/>
      <c r="B34" s="160" t="s">
        <v>157</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69"/>
      <c r="AE34" s="69"/>
    </row>
    <row r="35" spans="1:41" s="3" customFormat="1" ht="15.95" customHeight="1">
      <c r="A35" s="65" t="s">
        <v>171</v>
      </c>
      <c r="B35" s="347" t="s">
        <v>172</v>
      </c>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row>
    <row r="36" spans="1:41" ht="9.75" customHeight="1">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row>
    <row r="37" spans="1:41" ht="20.100000000000001" customHeight="1" thickBot="1">
      <c r="A37" s="93" t="s">
        <v>240</v>
      </c>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row>
    <row r="38" spans="1:41" ht="20.100000000000001" customHeight="1">
      <c r="A38" s="176" t="s">
        <v>99</v>
      </c>
      <c r="B38" s="182"/>
      <c r="C38" s="176" t="s">
        <v>102</v>
      </c>
      <c r="D38" s="177"/>
      <c r="E38" s="177"/>
      <c r="F38" s="177"/>
      <c r="G38" s="177"/>
      <c r="H38" s="182"/>
      <c r="I38" s="176" t="s">
        <v>9</v>
      </c>
      <c r="J38" s="177"/>
      <c r="K38" s="370" t="s">
        <v>182</v>
      </c>
      <c r="L38" s="371"/>
      <c r="M38" s="371"/>
      <c r="N38" s="371"/>
      <c r="O38" s="371"/>
      <c r="P38" s="371"/>
      <c r="Q38" s="371"/>
      <c r="R38" s="371"/>
      <c r="S38" s="371"/>
      <c r="T38" s="371"/>
      <c r="U38" s="371"/>
      <c r="V38" s="371"/>
      <c r="W38" s="371"/>
      <c r="X38" s="371"/>
      <c r="Y38" s="371"/>
      <c r="Z38" s="372"/>
      <c r="AA38" s="382" t="s">
        <v>191</v>
      </c>
      <c r="AB38" s="383"/>
      <c r="AC38" s="384"/>
      <c r="AD38" s="71"/>
      <c r="AE38" s="71"/>
      <c r="AF38" s="71"/>
      <c r="AG38" s="71"/>
      <c r="AH38" s="71"/>
      <c r="AI38" s="71"/>
      <c r="AJ38" s="71"/>
      <c r="AK38" s="71"/>
      <c r="AL38" s="71"/>
      <c r="AM38" s="71"/>
      <c r="AN38" s="71"/>
      <c r="AO38" s="71"/>
    </row>
    <row r="39" spans="1:41" ht="21.95" customHeight="1">
      <c r="A39" s="178"/>
      <c r="B39" s="189"/>
      <c r="C39" s="178" t="s">
        <v>103</v>
      </c>
      <c r="D39" s="189"/>
      <c r="E39" s="168" t="s">
        <v>175</v>
      </c>
      <c r="F39" s="169"/>
      <c r="G39" s="172" t="s">
        <v>98</v>
      </c>
      <c r="H39" s="173"/>
      <c r="I39" s="178"/>
      <c r="J39" s="179"/>
      <c r="K39" s="201" t="s">
        <v>58</v>
      </c>
      <c r="L39" s="196"/>
      <c r="M39" s="168" t="s">
        <v>231</v>
      </c>
      <c r="N39" s="203"/>
      <c r="O39" s="195" t="s">
        <v>185</v>
      </c>
      <c r="P39" s="196"/>
      <c r="Q39" s="183" t="s">
        <v>186</v>
      </c>
      <c r="R39" s="183"/>
      <c r="S39" s="191" t="s">
        <v>187</v>
      </c>
      <c r="T39" s="191"/>
      <c r="U39" s="191" t="s">
        <v>188</v>
      </c>
      <c r="V39" s="191"/>
      <c r="W39" s="191" t="s">
        <v>189</v>
      </c>
      <c r="X39" s="191"/>
      <c r="Y39" s="191" t="s">
        <v>190</v>
      </c>
      <c r="Z39" s="192"/>
      <c r="AA39" s="385"/>
      <c r="AB39" s="179"/>
      <c r="AC39" s="230"/>
      <c r="AD39" s="71"/>
      <c r="AE39" s="71"/>
      <c r="AF39" s="71"/>
      <c r="AG39" s="71"/>
      <c r="AH39" s="71"/>
      <c r="AI39" s="71"/>
      <c r="AJ39" s="71"/>
      <c r="AK39" s="71"/>
      <c r="AL39" s="71"/>
      <c r="AM39" s="71"/>
      <c r="AN39" s="71"/>
      <c r="AO39" s="71"/>
    </row>
    <row r="40" spans="1:41" ht="21.95" customHeight="1">
      <c r="A40" s="180"/>
      <c r="B40" s="190"/>
      <c r="C40" s="180"/>
      <c r="D40" s="190"/>
      <c r="E40" s="170"/>
      <c r="F40" s="171"/>
      <c r="G40" s="174"/>
      <c r="H40" s="175"/>
      <c r="I40" s="180"/>
      <c r="J40" s="181"/>
      <c r="K40" s="202"/>
      <c r="L40" s="198"/>
      <c r="M40" s="170"/>
      <c r="N40" s="204"/>
      <c r="O40" s="197"/>
      <c r="P40" s="198"/>
      <c r="Q40" s="184"/>
      <c r="R40" s="184"/>
      <c r="S40" s="193"/>
      <c r="T40" s="193"/>
      <c r="U40" s="193"/>
      <c r="V40" s="193"/>
      <c r="W40" s="193"/>
      <c r="X40" s="193"/>
      <c r="Y40" s="193"/>
      <c r="Z40" s="194"/>
      <c r="AA40" s="386"/>
      <c r="AB40" s="181"/>
      <c r="AC40" s="231"/>
      <c r="AD40" s="71"/>
      <c r="AE40" s="71"/>
      <c r="AF40" s="71"/>
      <c r="AG40" s="71"/>
      <c r="AH40" s="71"/>
      <c r="AI40" s="71"/>
      <c r="AJ40" s="71"/>
      <c r="AK40" s="71"/>
      <c r="AL40" s="71"/>
      <c r="AM40" s="71"/>
      <c r="AN40" s="71"/>
      <c r="AO40" s="71"/>
    </row>
    <row r="41" spans="1:41" ht="21.95" customHeight="1">
      <c r="A41" s="161" t="s">
        <v>2</v>
      </c>
      <c r="B41" s="163"/>
      <c r="C41" s="136"/>
      <c r="D41" s="137"/>
      <c r="E41" s="136"/>
      <c r="F41" s="207"/>
      <c r="G41" s="208"/>
      <c r="H41" s="137"/>
      <c r="I41" s="209" t="s">
        <v>11</v>
      </c>
      <c r="J41" s="210"/>
      <c r="K41" s="167">
        <f>ROUNDDOWN($T$11/3,1)</f>
        <v>0</v>
      </c>
      <c r="L41" s="147"/>
      <c r="M41" s="147">
        <f t="shared" ref="M41" si="4">ROUNDDOWN($T$11/3,1)</f>
        <v>0</v>
      </c>
      <c r="N41" s="147"/>
      <c r="O41" s="147">
        <f t="shared" ref="O41" si="5">ROUNDDOWN($T$11/3,1)</f>
        <v>0</v>
      </c>
      <c r="P41" s="147"/>
      <c r="Q41" s="147">
        <f t="shared" ref="Q41" si="6">ROUNDDOWN($T$11/3,1)</f>
        <v>0</v>
      </c>
      <c r="R41" s="147"/>
      <c r="S41" s="147">
        <f t="shared" ref="S41" si="7">ROUNDDOWN($T$11/3,1)</f>
        <v>0</v>
      </c>
      <c r="T41" s="147"/>
      <c r="U41" s="147">
        <f t="shared" ref="U41" si="8">ROUNDDOWN($T$11/3,1)</f>
        <v>0</v>
      </c>
      <c r="V41" s="147"/>
      <c r="W41" s="147">
        <f t="shared" ref="W41" si="9">ROUNDDOWN($T$11/3,1)</f>
        <v>0</v>
      </c>
      <c r="X41" s="147"/>
      <c r="Y41" s="147">
        <f t="shared" ref="Y41" si="10">ROUNDDOWN($T$11/3,1)</f>
        <v>0</v>
      </c>
      <c r="Z41" s="356"/>
      <c r="AA41" s="387" t="s">
        <v>192</v>
      </c>
      <c r="AB41" s="179"/>
      <c r="AC41" s="230"/>
      <c r="AD41" s="71"/>
      <c r="AE41" s="71"/>
      <c r="AF41" s="71"/>
      <c r="AG41" s="71"/>
      <c r="AH41" s="71"/>
      <c r="AI41" s="71"/>
      <c r="AJ41" s="71"/>
      <c r="AK41" s="71"/>
      <c r="AL41" s="71"/>
      <c r="AM41" s="71"/>
      <c r="AN41" s="71"/>
      <c r="AO41" s="71"/>
    </row>
    <row r="42" spans="1:41" ht="21.95" customHeight="1">
      <c r="A42" s="211" t="s">
        <v>48</v>
      </c>
      <c r="B42" s="173"/>
      <c r="C42" s="214"/>
      <c r="D42" s="215"/>
      <c r="E42" s="214"/>
      <c r="F42" s="216"/>
      <c r="G42" s="218"/>
      <c r="H42" s="215"/>
      <c r="I42" s="205" t="s">
        <v>10</v>
      </c>
      <c r="J42" s="206"/>
      <c r="K42" s="358">
        <f>ROUNDDOWN(($T$12+$T$13)/6,1)</f>
        <v>0</v>
      </c>
      <c r="L42" s="359"/>
      <c r="M42" s="359">
        <f t="shared" ref="M42" si="11">ROUNDDOWN(($T$12+$T$13)/6,1)</f>
        <v>0</v>
      </c>
      <c r="N42" s="359"/>
      <c r="O42" s="359">
        <f t="shared" ref="O42" si="12">ROUNDDOWN(($T$12+$T$13)/6,1)</f>
        <v>0</v>
      </c>
      <c r="P42" s="359"/>
      <c r="Q42" s="293"/>
      <c r="R42" s="293"/>
      <c r="S42" s="293"/>
      <c r="T42" s="293"/>
      <c r="U42" s="364">
        <f t="shared" ref="U42" si="13">ROUNDDOWN(($T$12+$T$13)/6,1)</f>
        <v>0</v>
      </c>
      <c r="V42" s="365"/>
      <c r="W42" s="293"/>
      <c r="X42" s="293"/>
      <c r="Y42" s="293"/>
      <c r="Z42" s="295"/>
      <c r="AA42" s="179"/>
      <c r="AB42" s="179"/>
      <c r="AC42" s="230"/>
      <c r="AD42" s="71"/>
      <c r="AE42" s="71"/>
      <c r="AF42" s="71"/>
      <c r="AG42" s="71"/>
      <c r="AH42" s="71"/>
      <c r="AI42" s="71"/>
      <c r="AJ42" s="71"/>
      <c r="AK42" s="71"/>
      <c r="AL42" s="71"/>
      <c r="AM42" s="71"/>
      <c r="AN42" s="71"/>
      <c r="AO42" s="71"/>
    </row>
    <row r="43" spans="1:41" ht="21.95" customHeight="1">
      <c r="A43" s="141"/>
      <c r="B43" s="175"/>
      <c r="C43" s="185"/>
      <c r="D43" s="186"/>
      <c r="E43" s="185"/>
      <c r="F43" s="217"/>
      <c r="G43" s="219"/>
      <c r="H43" s="186"/>
      <c r="I43" s="212" t="s">
        <v>173</v>
      </c>
      <c r="J43" s="213"/>
      <c r="K43" s="360"/>
      <c r="L43" s="361"/>
      <c r="M43" s="361"/>
      <c r="N43" s="361"/>
      <c r="O43" s="361"/>
      <c r="P43" s="361"/>
      <c r="Q43" s="264">
        <f t="shared" ref="Q43" si="14">ROUNDDOWN($T$12/5,1)</f>
        <v>0</v>
      </c>
      <c r="R43" s="264"/>
      <c r="S43" s="264">
        <f t="shared" ref="S43" si="15">ROUNDDOWN($T$12/5,1)</f>
        <v>0</v>
      </c>
      <c r="T43" s="264"/>
      <c r="U43" s="366"/>
      <c r="V43" s="367"/>
      <c r="W43" s="264">
        <f t="shared" ref="W43" si="16">ROUNDDOWN($T$12/5,1)</f>
        <v>0</v>
      </c>
      <c r="X43" s="264"/>
      <c r="Y43" s="264">
        <f t="shared" ref="Y43" si="17">ROUNDDOWN($T$12/5,1)</f>
        <v>0</v>
      </c>
      <c r="Z43" s="357"/>
      <c r="AA43" s="179"/>
      <c r="AB43" s="179"/>
      <c r="AC43" s="230"/>
      <c r="AD43" s="71"/>
      <c r="AE43" s="71"/>
      <c r="AF43" s="71"/>
      <c r="AG43" s="71"/>
      <c r="AH43" s="71"/>
      <c r="AI43" s="71"/>
      <c r="AJ43" s="71"/>
      <c r="AK43" s="71"/>
      <c r="AL43" s="71"/>
      <c r="AM43" s="71"/>
      <c r="AN43" s="71"/>
      <c r="AO43" s="71"/>
    </row>
    <row r="44" spans="1:41" ht="21.95" customHeight="1">
      <c r="A44" s="161" t="s">
        <v>49</v>
      </c>
      <c r="B44" s="163"/>
      <c r="C44" s="136"/>
      <c r="D44" s="137"/>
      <c r="E44" s="136"/>
      <c r="F44" s="207"/>
      <c r="G44" s="208"/>
      <c r="H44" s="137"/>
      <c r="I44" s="205" t="s">
        <v>10</v>
      </c>
      <c r="J44" s="206"/>
      <c r="K44" s="362"/>
      <c r="L44" s="363"/>
      <c r="M44" s="363"/>
      <c r="N44" s="363"/>
      <c r="O44" s="363"/>
      <c r="P44" s="363"/>
      <c r="Q44" s="147">
        <f t="shared" ref="Q44" si="18">ROUNDDOWN($T$13/6,1)</f>
        <v>0</v>
      </c>
      <c r="R44" s="147"/>
      <c r="S44" s="147">
        <f t="shared" ref="S44" si="19">ROUNDDOWN($T$13/6,1)</f>
        <v>0</v>
      </c>
      <c r="T44" s="147"/>
      <c r="U44" s="368"/>
      <c r="V44" s="369"/>
      <c r="W44" s="147">
        <f t="shared" ref="W44" si="20">ROUNDDOWN($T$13/6,1)</f>
        <v>0</v>
      </c>
      <c r="X44" s="147"/>
      <c r="Y44" s="147">
        <f t="shared" ref="Y44" si="21">ROUNDDOWN($T$13/6,1)</f>
        <v>0</v>
      </c>
      <c r="Z44" s="356"/>
      <c r="AA44" s="179"/>
      <c r="AB44" s="179"/>
      <c r="AC44" s="230"/>
      <c r="AD44" s="71"/>
      <c r="AE44" s="71"/>
      <c r="AF44" s="71"/>
      <c r="AG44" s="71"/>
      <c r="AH44" s="71"/>
      <c r="AI44" s="71"/>
      <c r="AJ44" s="71"/>
      <c r="AK44" s="71"/>
      <c r="AL44" s="71"/>
      <c r="AM44" s="71"/>
      <c r="AN44" s="71"/>
      <c r="AO44" s="71"/>
    </row>
    <row r="45" spans="1:41" ht="21.95" customHeight="1">
      <c r="A45" s="211" t="s">
        <v>50</v>
      </c>
      <c r="B45" s="173"/>
      <c r="C45" s="214"/>
      <c r="D45" s="215"/>
      <c r="E45" s="214"/>
      <c r="F45" s="216"/>
      <c r="G45" s="218"/>
      <c r="H45" s="215"/>
      <c r="I45" s="205" t="s">
        <v>128</v>
      </c>
      <c r="J45" s="227"/>
      <c r="K45" s="376">
        <f>ROUNDDOWN($T$14/20,1)</f>
        <v>0</v>
      </c>
      <c r="L45" s="294"/>
      <c r="M45" s="294">
        <f t="shared" ref="M45" si="22">ROUNDDOWN($T$14/20,1)</f>
        <v>0</v>
      </c>
      <c r="N45" s="294"/>
      <c r="O45" s="293"/>
      <c r="P45" s="293"/>
      <c r="Q45" s="294">
        <f t="shared" ref="Q45" si="23">ROUNDDOWN($T$14/20,1)</f>
        <v>0</v>
      </c>
      <c r="R45" s="294"/>
      <c r="S45" s="293"/>
      <c r="T45" s="293"/>
      <c r="U45" s="293"/>
      <c r="V45" s="293"/>
      <c r="W45" s="294">
        <f t="shared" ref="W45" si="24">ROUNDDOWN($T$14/20,1)</f>
        <v>0</v>
      </c>
      <c r="X45" s="294"/>
      <c r="Y45" s="293"/>
      <c r="Z45" s="295"/>
      <c r="AA45" s="179"/>
      <c r="AB45" s="179"/>
      <c r="AC45" s="230"/>
      <c r="AD45" s="71"/>
      <c r="AE45" s="71"/>
      <c r="AF45" s="71"/>
      <c r="AG45" s="71"/>
      <c r="AH45" s="71"/>
      <c r="AI45" s="71"/>
      <c r="AJ45" s="71"/>
      <c r="AK45" s="71"/>
      <c r="AL45" s="71"/>
      <c r="AM45" s="71"/>
      <c r="AN45" s="71"/>
      <c r="AO45" s="71"/>
    </row>
    <row r="46" spans="1:41" ht="21.95" customHeight="1">
      <c r="A46" s="141"/>
      <c r="B46" s="175"/>
      <c r="C46" s="185"/>
      <c r="D46" s="186"/>
      <c r="E46" s="185"/>
      <c r="F46" s="217"/>
      <c r="G46" s="219"/>
      <c r="H46" s="186"/>
      <c r="I46" s="212" t="s">
        <v>55</v>
      </c>
      <c r="J46" s="270"/>
      <c r="K46" s="263"/>
      <c r="L46" s="261"/>
      <c r="M46" s="261"/>
      <c r="N46" s="261"/>
      <c r="O46" s="264">
        <f t="shared" ref="O46" si="25">ROUNDDOWN($T$14/15,1)</f>
        <v>0</v>
      </c>
      <c r="P46" s="264"/>
      <c r="Q46" s="261"/>
      <c r="R46" s="261"/>
      <c r="S46" s="264">
        <f t="shared" ref="S46" si="26">ROUNDDOWN($T$14/15,1)</f>
        <v>0</v>
      </c>
      <c r="T46" s="264"/>
      <c r="U46" s="264">
        <f t="shared" ref="U46" si="27">ROUNDDOWN($T$14/15,1)</f>
        <v>0</v>
      </c>
      <c r="V46" s="264"/>
      <c r="W46" s="261"/>
      <c r="X46" s="261"/>
      <c r="Y46" s="264">
        <f t="shared" ref="Y46" si="28">ROUNDDOWN($T$14/15,1)</f>
        <v>0</v>
      </c>
      <c r="Z46" s="357"/>
      <c r="AA46" s="179"/>
      <c r="AB46" s="179"/>
      <c r="AC46" s="230"/>
      <c r="AD46" s="71"/>
      <c r="AE46" s="71"/>
      <c r="AF46" s="71"/>
      <c r="AG46" s="71"/>
      <c r="AH46" s="71"/>
      <c r="AI46" s="71"/>
      <c r="AJ46" s="71"/>
      <c r="AK46" s="71"/>
      <c r="AL46" s="71"/>
      <c r="AM46" s="71"/>
      <c r="AN46" s="71"/>
      <c r="AO46" s="71"/>
    </row>
    <row r="47" spans="1:41" ht="21.95" customHeight="1">
      <c r="A47" s="161" t="s">
        <v>51</v>
      </c>
      <c r="B47" s="163"/>
      <c r="C47" s="136"/>
      <c r="D47" s="137"/>
      <c r="E47" s="136"/>
      <c r="F47" s="207"/>
      <c r="G47" s="208"/>
      <c r="H47" s="137"/>
      <c r="I47" s="205" t="s">
        <v>56</v>
      </c>
      <c r="J47" s="227"/>
      <c r="K47" s="376">
        <f>ROUNDDOWN(SUM($T$15:$V$16)/30,1)</f>
        <v>0</v>
      </c>
      <c r="L47" s="294"/>
      <c r="M47" s="293"/>
      <c r="N47" s="293"/>
      <c r="O47" s="294">
        <f t="shared" ref="O47" si="29">ROUNDDOWN(SUM($T$15:$V$16)/30,1)</f>
        <v>0</v>
      </c>
      <c r="P47" s="294"/>
      <c r="Q47" s="294">
        <f t="shared" ref="Q47" si="30">ROUNDDOWN(SUM($T$15:$V$16)/30,1)</f>
        <v>0</v>
      </c>
      <c r="R47" s="294"/>
      <c r="S47" s="293"/>
      <c r="T47" s="293"/>
      <c r="U47" s="293"/>
      <c r="V47" s="293"/>
      <c r="W47" s="293"/>
      <c r="X47" s="293"/>
      <c r="Y47" s="294">
        <f t="shared" ref="Y47" si="31">ROUNDDOWN(SUM($T$15:$V$16)/30,1)</f>
        <v>0</v>
      </c>
      <c r="Z47" s="296"/>
      <c r="AA47" s="179"/>
      <c r="AB47" s="179"/>
      <c r="AC47" s="230"/>
      <c r="AD47" s="71"/>
      <c r="AE47" s="71"/>
      <c r="AF47" s="71"/>
      <c r="AG47" s="71"/>
      <c r="AH47" s="71"/>
      <c r="AI47" s="71"/>
      <c r="AJ47" s="71"/>
      <c r="AK47" s="71"/>
      <c r="AL47" s="71"/>
      <c r="AM47" s="71"/>
      <c r="AN47" s="71"/>
      <c r="AO47" s="71"/>
    </row>
    <row r="48" spans="1:41" ht="21.95" customHeight="1">
      <c r="A48" s="161" t="s">
        <v>52</v>
      </c>
      <c r="B48" s="163"/>
      <c r="C48" s="136"/>
      <c r="D48" s="137"/>
      <c r="E48" s="136"/>
      <c r="F48" s="207"/>
      <c r="G48" s="208"/>
      <c r="H48" s="137"/>
      <c r="I48" s="212" t="s">
        <v>174</v>
      </c>
      <c r="J48" s="270"/>
      <c r="K48" s="263"/>
      <c r="L48" s="261"/>
      <c r="M48" s="264">
        <f t="shared" ref="M48" si="32">ROUNDDOWN(SUM($T$15:$V$16)/25,1)</f>
        <v>0</v>
      </c>
      <c r="N48" s="264"/>
      <c r="O48" s="261"/>
      <c r="P48" s="261"/>
      <c r="Q48" s="261"/>
      <c r="R48" s="261"/>
      <c r="S48" s="264">
        <f t="shared" ref="S48" si="33">ROUNDDOWN(SUM($T$15:$V$16)/25,1)</f>
        <v>0</v>
      </c>
      <c r="T48" s="264"/>
      <c r="U48" s="264">
        <f t="shared" ref="U48" si="34">ROUNDDOWN(SUM($T$15:$V$16)/25,1)</f>
        <v>0</v>
      </c>
      <c r="V48" s="264"/>
      <c r="W48" s="264">
        <f t="shared" ref="W48" si="35">ROUNDDOWN(SUM($T$15:$V$16)/25,1)</f>
        <v>0</v>
      </c>
      <c r="X48" s="264"/>
      <c r="Y48" s="261"/>
      <c r="Z48" s="262"/>
      <c r="AA48" s="179"/>
      <c r="AB48" s="179"/>
      <c r="AC48" s="230"/>
      <c r="AD48" s="71"/>
      <c r="AE48" s="71"/>
      <c r="AF48" s="71"/>
      <c r="AG48" s="71"/>
      <c r="AH48" s="71"/>
      <c r="AI48" s="71"/>
      <c r="AJ48" s="71"/>
      <c r="AK48" s="71"/>
      <c r="AL48" s="71"/>
      <c r="AM48" s="71"/>
      <c r="AN48" s="71"/>
      <c r="AO48" s="71"/>
    </row>
    <row r="49" spans="1:41" ht="21.95" customHeight="1" thickBot="1">
      <c r="A49" s="250" t="s">
        <v>100</v>
      </c>
      <c r="B49" s="251"/>
      <c r="C49" s="246"/>
      <c r="D49" s="249"/>
      <c r="E49" s="246"/>
      <c r="F49" s="247"/>
      <c r="G49" s="248"/>
      <c r="H49" s="249"/>
      <c r="I49" s="271" t="s">
        <v>57</v>
      </c>
      <c r="J49" s="272"/>
      <c r="K49" s="373"/>
      <c r="L49" s="374"/>
      <c r="M49" s="374"/>
      <c r="N49" s="374"/>
      <c r="O49" s="374"/>
      <c r="P49" s="374"/>
      <c r="Q49" s="374"/>
      <c r="R49" s="374"/>
      <c r="S49" s="374"/>
      <c r="T49" s="374"/>
      <c r="U49" s="374"/>
      <c r="V49" s="374"/>
      <c r="W49" s="374"/>
      <c r="X49" s="374"/>
      <c r="Y49" s="374"/>
      <c r="Z49" s="375"/>
      <c r="AA49" s="179"/>
      <c r="AB49" s="179"/>
      <c r="AC49" s="230"/>
      <c r="AD49" s="71"/>
      <c r="AE49" s="71"/>
      <c r="AF49" s="71"/>
      <c r="AG49" s="71"/>
      <c r="AH49" s="71"/>
      <c r="AI49" s="71"/>
      <c r="AJ49" s="71"/>
      <c r="AK49" s="71"/>
      <c r="AL49" s="71"/>
      <c r="AM49" s="71"/>
      <c r="AN49" s="71"/>
      <c r="AO49" s="71"/>
    </row>
    <row r="50" spans="1:41" ht="21.95" customHeight="1" thickTop="1">
      <c r="A50" s="252" t="s">
        <v>101</v>
      </c>
      <c r="B50" s="252"/>
      <c r="C50" s="252">
        <f>SUM(C41:D49)</f>
        <v>0</v>
      </c>
      <c r="D50" s="252"/>
      <c r="E50" s="252">
        <f>SUM(E41:F49)</f>
        <v>0</v>
      </c>
      <c r="F50" s="178"/>
      <c r="G50" s="349">
        <f>SUM(G41:H49)</f>
        <v>0</v>
      </c>
      <c r="H50" s="350"/>
      <c r="I50" s="351"/>
      <c r="J50" s="352"/>
      <c r="K50" s="238">
        <f>ROUND(SUM(K41:L48),0)</f>
        <v>0</v>
      </c>
      <c r="L50" s="220"/>
      <c r="M50" s="220">
        <f t="shared" ref="M50" si="36">ROUND(SUM(M41:N48),0)</f>
        <v>0</v>
      </c>
      <c r="N50" s="220"/>
      <c r="O50" s="220">
        <f t="shared" ref="O50" si="37">ROUND(SUM(O41:P48),0)</f>
        <v>0</v>
      </c>
      <c r="P50" s="220"/>
      <c r="Q50" s="220">
        <f t="shared" ref="Q50" si="38">ROUND(SUM(Q41:R48),0)</f>
        <v>0</v>
      </c>
      <c r="R50" s="220"/>
      <c r="S50" s="220">
        <f t="shared" ref="S50" si="39">ROUND(SUM(S41:T48),0)</f>
        <v>0</v>
      </c>
      <c r="T50" s="220"/>
      <c r="U50" s="220">
        <f t="shared" ref="U50" si="40">ROUND(SUM(U41:V48),0)</f>
        <v>0</v>
      </c>
      <c r="V50" s="220"/>
      <c r="W50" s="220">
        <f t="shared" ref="W50" si="41">ROUND(SUM(W41:X48),0)</f>
        <v>0</v>
      </c>
      <c r="X50" s="220"/>
      <c r="Y50" s="220">
        <f t="shared" ref="Y50" si="42">ROUND(SUM(Y41:Z48),0)</f>
        <v>0</v>
      </c>
      <c r="Z50" s="265"/>
      <c r="AA50" s="179"/>
      <c r="AB50" s="179"/>
      <c r="AC50" s="230"/>
      <c r="AD50" s="71"/>
      <c r="AE50" s="71"/>
      <c r="AF50" s="71"/>
      <c r="AG50" s="71"/>
      <c r="AH50" s="71"/>
      <c r="AI50" s="71"/>
      <c r="AJ50" s="71"/>
      <c r="AK50" s="71"/>
      <c r="AL50" s="71"/>
      <c r="AM50" s="71"/>
      <c r="AN50" s="71"/>
      <c r="AO50" s="71"/>
    </row>
    <row r="51" spans="1:41" ht="21.95" customHeight="1">
      <c r="A51" s="244" t="s">
        <v>180</v>
      </c>
      <c r="B51" s="245"/>
      <c r="C51" s="245"/>
      <c r="D51" s="245"/>
      <c r="E51" s="245"/>
      <c r="F51" s="245"/>
      <c r="G51" s="245"/>
      <c r="H51" s="245"/>
      <c r="I51" s="245"/>
      <c r="J51" s="211"/>
      <c r="K51" s="239"/>
      <c r="L51" s="221"/>
      <c r="M51" s="221"/>
      <c r="N51" s="221"/>
      <c r="O51" s="221"/>
      <c r="P51" s="221"/>
      <c r="Q51" s="221"/>
      <c r="R51" s="221"/>
      <c r="S51" s="221"/>
      <c r="T51" s="221"/>
      <c r="U51" s="221"/>
      <c r="V51" s="221"/>
      <c r="W51" s="221"/>
      <c r="X51" s="221"/>
      <c r="Y51" s="221"/>
      <c r="Z51" s="266"/>
      <c r="AA51" s="179"/>
      <c r="AB51" s="179"/>
      <c r="AC51" s="230"/>
      <c r="AD51" s="71"/>
      <c r="AE51" s="71"/>
      <c r="AF51" s="71"/>
      <c r="AG51" s="71"/>
      <c r="AH51" s="71"/>
      <c r="AI51" s="71"/>
      <c r="AJ51" s="71"/>
      <c r="AK51" s="71"/>
      <c r="AL51" s="71"/>
      <c r="AM51" s="71"/>
      <c r="AN51" s="71"/>
      <c r="AO51" s="71"/>
    </row>
    <row r="52" spans="1:41" ht="21.95" customHeight="1">
      <c r="A52" s="309" t="s">
        <v>179</v>
      </c>
      <c r="B52" s="309"/>
      <c r="C52" s="309" t="s">
        <v>177</v>
      </c>
      <c r="D52" s="309"/>
      <c r="E52" s="309"/>
      <c r="F52" s="309"/>
      <c r="G52" s="309"/>
      <c r="H52" s="309"/>
      <c r="I52" s="309"/>
      <c r="J52" s="161"/>
      <c r="K52" s="355">
        <f>IF($W$6&lt;=90,1,0)</f>
        <v>1</v>
      </c>
      <c r="L52" s="297"/>
      <c r="M52" s="297">
        <f t="shared" ref="M52" si="43">IF($W$6&lt;=90,1,0)</f>
        <v>1</v>
      </c>
      <c r="N52" s="297"/>
      <c r="O52" s="297">
        <f t="shared" ref="O52" si="44">IF($W$6&lt;=90,1,0)</f>
        <v>1</v>
      </c>
      <c r="P52" s="297"/>
      <c r="Q52" s="297">
        <f t="shared" ref="Q52" si="45">IF($W$6&lt;=90,1,0)</f>
        <v>1</v>
      </c>
      <c r="R52" s="297"/>
      <c r="S52" s="297">
        <f t="shared" ref="S52" si="46">IF($W$6&lt;=90,1,0)</f>
        <v>1</v>
      </c>
      <c r="T52" s="297"/>
      <c r="U52" s="297">
        <f t="shared" ref="U52" si="47">IF($W$6&lt;=90,1,0)</f>
        <v>1</v>
      </c>
      <c r="V52" s="297"/>
      <c r="W52" s="297">
        <f t="shared" ref="W52" si="48">IF($W$6&lt;=90,1,0)</f>
        <v>1</v>
      </c>
      <c r="X52" s="297"/>
      <c r="Y52" s="297">
        <f t="shared" ref="Y52" si="49">IF($W$6&lt;=90,1,0)</f>
        <v>1</v>
      </c>
      <c r="Z52" s="298"/>
      <c r="AA52" s="179"/>
      <c r="AB52" s="179"/>
      <c r="AC52" s="230"/>
      <c r="AD52" s="94"/>
      <c r="AE52" s="95"/>
      <c r="AF52" s="94"/>
      <c r="AG52" s="95"/>
      <c r="AH52" s="94"/>
      <c r="AI52" s="87"/>
      <c r="AJ52" s="87"/>
      <c r="AK52" s="87"/>
      <c r="AL52" s="87"/>
      <c r="AM52" s="71"/>
      <c r="AN52" s="71"/>
      <c r="AO52" s="71"/>
    </row>
    <row r="53" spans="1:41" ht="21.95" customHeight="1">
      <c r="A53" s="309"/>
      <c r="B53" s="309"/>
      <c r="C53" s="309" t="s">
        <v>178</v>
      </c>
      <c r="D53" s="309"/>
      <c r="E53" s="309"/>
      <c r="F53" s="309"/>
      <c r="G53" s="309"/>
      <c r="H53" s="309"/>
      <c r="I53" s="309"/>
      <c r="J53" s="161"/>
      <c r="K53" s="355">
        <f>IF($D$17&gt;=1,1,0)</f>
        <v>0</v>
      </c>
      <c r="L53" s="297"/>
      <c r="M53" s="297">
        <f t="shared" ref="M53" si="50">IF($D$17&gt;=1,1,0)</f>
        <v>0</v>
      </c>
      <c r="N53" s="297"/>
      <c r="O53" s="297">
        <f t="shared" ref="O53" si="51">IF($D$17&gt;=1,1,0)</f>
        <v>0</v>
      </c>
      <c r="P53" s="297"/>
      <c r="Q53" s="297">
        <f t="shared" ref="Q53" si="52">IF($D$17&gt;=1,1,0)</f>
        <v>0</v>
      </c>
      <c r="R53" s="297"/>
      <c r="S53" s="297">
        <f t="shared" ref="S53" si="53">IF($D$17&gt;=1,1,0)</f>
        <v>0</v>
      </c>
      <c r="T53" s="297"/>
      <c r="U53" s="297">
        <f t="shared" ref="U53" si="54">IF($D$17&gt;=1,1,0)</f>
        <v>0</v>
      </c>
      <c r="V53" s="297"/>
      <c r="W53" s="297">
        <f t="shared" ref="W53" si="55">IF($D$17&gt;=1,1,0)</f>
        <v>0</v>
      </c>
      <c r="X53" s="297"/>
      <c r="Y53" s="297">
        <f t="shared" ref="Y53" si="56">IF($D$17&gt;=1,1,0)</f>
        <v>0</v>
      </c>
      <c r="Z53" s="298"/>
      <c r="AA53" s="179"/>
      <c r="AB53" s="179"/>
      <c r="AC53" s="230"/>
      <c r="AD53" s="94"/>
      <c r="AE53" s="95"/>
      <c r="AF53" s="94"/>
      <c r="AG53" s="95"/>
      <c r="AH53" s="94"/>
      <c r="AI53" s="87"/>
      <c r="AJ53" s="87"/>
      <c r="AK53" s="87"/>
      <c r="AL53" s="87"/>
      <c r="AM53" s="71"/>
      <c r="AN53" s="71"/>
      <c r="AO53" s="71"/>
    </row>
    <row r="54" spans="1:41" ht="21.95" customHeight="1">
      <c r="A54" s="377" t="s">
        <v>229</v>
      </c>
      <c r="B54" s="378"/>
      <c r="C54" s="378"/>
      <c r="D54" s="378"/>
      <c r="E54" s="378"/>
      <c r="F54" s="378"/>
      <c r="G54" s="378"/>
      <c r="H54" s="378"/>
      <c r="I54" s="378"/>
      <c r="J54" s="379"/>
      <c r="K54" s="380">
        <f>SUM(K50:L53)</f>
        <v>1</v>
      </c>
      <c r="L54" s="381"/>
      <c r="M54" s="381">
        <f t="shared" ref="M54" si="57">SUM(M50:N53)</f>
        <v>1</v>
      </c>
      <c r="N54" s="381"/>
      <c r="O54" s="381">
        <f t="shared" ref="O54" si="58">SUM(O50:P53)</f>
        <v>1</v>
      </c>
      <c r="P54" s="381"/>
      <c r="Q54" s="381">
        <f t="shared" ref="Q54" si="59">SUM(Q50:R53)</f>
        <v>1</v>
      </c>
      <c r="R54" s="381"/>
      <c r="S54" s="381">
        <f t="shared" ref="S54" si="60">SUM(S50:T53)</f>
        <v>1</v>
      </c>
      <c r="T54" s="381"/>
      <c r="U54" s="381">
        <f t="shared" ref="U54" si="61">SUM(U50:V53)</f>
        <v>1</v>
      </c>
      <c r="V54" s="381"/>
      <c r="W54" s="381">
        <f t="shared" ref="W54" si="62">SUM(W50:X53)</f>
        <v>1</v>
      </c>
      <c r="X54" s="381"/>
      <c r="Y54" s="381">
        <f t="shared" ref="Y54" si="63">SUM(Y50:Z53)</f>
        <v>1</v>
      </c>
      <c r="Z54" s="395"/>
      <c r="AA54" s="179"/>
      <c r="AB54" s="179"/>
      <c r="AC54" s="230"/>
      <c r="AD54" s="94"/>
      <c r="AE54" s="95"/>
      <c r="AF54" s="94"/>
      <c r="AG54" s="95"/>
      <c r="AH54" s="94"/>
      <c r="AI54" s="87"/>
      <c r="AJ54" s="87"/>
      <c r="AK54" s="87"/>
      <c r="AL54" s="87"/>
      <c r="AM54" s="71"/>
      <c r="AN54" s="71"/>
      <c r="AO54" s="71"/>
    </row>
    <row r="55" spans="1:41" ht="21.95" customHeight="1">
      <c r="A55" s="161" t="s">
        <v>181</v>
      </c>
      <c r="B55" s="163"/>
      <c r="C55" s="161" t="s">
        <v>183</v>
      </c>
      <c r="D55" s="162"/>
      <c r="E55" s="162"/>
      <c r="F55" s="162"/>
      <c r="G55" s="162"/>
      <c r="H55" s="162"/>
      <c r="I55" s="162"/>
      <c r="J55" s="162"/>
      <c r="K55" s="355">
        <v>1</v>
      </c>
      <c r="L55" s="297"/>
      <c r="M55" s="297">
        <v>1</v>
      </c>
      <c r="N55" s="297"/>
      <c r="O55" s="297">
        <v>1</v>
      </c>
      <c r="P55" s="297"/>
      <c r="Q55" s="297">
        <v>1</v>
      </c>
      <c r="R55" s="297"/>
      <c r="S55" s="297">
        <v>1</v>
      </c>
      <c r="T55" s="297"/>
      <c r="U55" s="297">
        <v>1</v>
      </c>
      <c r="V55" s="297"/>
      <c r="W55" s="297">
        <v>1</v>
      </c>
      <c r="X55" s="297"/>
      <c r="Y55" s="297">
        <v>1</v>
      </c>
      <c r="Z55" s="298"/>
      <c r="AA55" s="179"/>
      <c r="AB55" s="179"/>
      <c r="AC55" s="230"/>
      <c r="AD55" s="94"/>
      <c r="AE55" s="95"/>
      <c r="AF55" s="94"/>
      <c r="AG55" s="95"/>
      <c r="AH55" s="94"/>
      <c r="AI55" s="87"/>
      <c r="AJ55" s="87"/>
      <c r="AK55" s="87"/>
      <c r="AL55" s="87"/>
      <c r="AM55" s="71"/>
      <c r="AN55" s="71"/>
      <c r="AO55" s="71"/>
    </row>
    <row r="56" spans="1:41" ht="21.95" customHeight="1" thickBot="1">
      <c r="A56" s="377" t="s">
        <v>184</v>
      </c>
      <c r="B56" s="390"/>
      <c r="C56" s="378"/>
      <c r="D56" s="378"/>
      <c r="E56" s="378"/>
      <c r="F56" s="378"/>
      <c r="G56" s="378"/>
      <c r="H56" s="378"/>
      <c r="I56" s="378"/>
      <c r="J56" s="378"/>
      <c r="K56" s="391">
        <f>SUM(K54:L55)</f>
        <v>2</v>
      </c>
      <c r="L56" s="392"/>
      <c r="M56" s="393">
        <f t="shared" ref="M56" si="64">SUM(M54:N55)</f>
        <v>2</v>
      </c>
      <c r="N56" s="392"/>
      <c r="O56" s="393">
        <f t="shared" ref="O56" si="65">SUM(O54:P55)</f>
        <v>2</v>
      </c>
      <c r="P56" s="392"/>
      <c r="Q56" s="393">
        <f t="shared" ref="Q56" si="66">SUM(Q54:R55)</f>
        <v>2</v>
      </c>
      <c r="R56" s="392"/>
      <c r="S56" s="393">
        <f t="shared" ref="S56" si="67">SUM(S54:T55)</f>
        <v>2</v>
      </c>
      <c r="T56" s="392"/>
      <c r="U56" s="393">
        <f t="shared" ref="U56" si="68">SUM(U54:V55)</f>
        <v>2</v>
      </c>
      <c r="V56" s="392"/>
      <c r="W56" s="393">
        <f t="shared" ref="W56" si="69">SUM(W54:X55)</f>
        <v>2</v>
      </c>
      <c r="X56" s="392"/>
      <c r="Y56" s="393">
        <f t="shared" ref="Y56" si="70">SUM(Y54:Z55)</f>
        <v>2</v>
      </c>
      <c r="Z56" s="394"/>
      <c r="AA56" s="388"/>
      <c r="AB56" s="388"/>
      <c r="AC56" s="389"/>
      <c r="AD56" s="94"/>
      <c r="AE56" s="95"/>
      <c r="AF56" s="94"/>
      <c r="AG56" s="95"/>
      <c r="AH56" s="94"/>
      <c r="AI56" s="87"/>
      <c r="AJ56" s="87"/>
      <c r="AK56" s="87"/>
      <c r="AL56" s="87"/>
      <c r="AM56" s="71"/>
      <c r="AN56" s="71"/>
      <c r="AO56" s="71"/>
    </row>
    <row r="57" spans="1:41" s="105" customFormat="1" ht="21.95" customHeight="1">
      <c r="A57" s="106" t="s">
        <v>247</v>
      </c>
      <c r="B57" s="108" t="s">
        <v>250</v>
      </c>
      <c r="C57" s="101"/>
      <c r="D57" s="101"/>
      <c r="E57" s="101"/>
      <c r="F57" s="101"/>
      <c r="G57" s="101"/>
      <c r="H57" s="101"/>
      <c r="I57" s="101"/>
      <c r="J57" s="101"/>
      <c r="K57" s="102"/>
      <c r="L57" s="102"/>
      <c r="M57" s="102"/>
      <c r="N57" s="102"/>
      <c r="O57" s="102"/>
      <c r="P57" s="102"/>
      <c r="Q57" s="102"/>
      <c r="R57" s="102"/>
      <c r="S57" s="102"/>
      <c r="T57" s="102"/>
      <c r="U57" s="102"/>
      <c r="V57" s="102"/>
      <c r="W57" s="102"/>
      <c r="X57" s="102"/>
      <c r="Y57" s="102"/>
      <c r="Z57" s="102"/>
      <c r="AA57" s="96"/>
      <c r="AB57" s="96"/>
      <c r="AC57" s="96"/>
      <c r="AD57" s="103"/>
      <c r="AE57" s="104"/>
      <c r="AF57" s="103"/>
      <c r="AG57" s="104"/>
      <c r="AH57" s="103"/>
      <c r="AI57" s="96"/>
      <c r="AJ57" s="96"/>
      <c r="AK57" s="96"/>
      <c r="AL57" s="96"/>
      <c r="AM57" s="100"/>
      <c r="AN57" s="100"/>
      <c r="AO57" s="100"/>
    </row>
    <row r="58" spans="1:41" s="105" customFormat="1" ht="21.95" customHeight="1">
      <c r="A58" s="106"/>
      <c r="B58" s="107" t="s">
        <v>248</v>
      </c>
      <c r="C58" s="101"/>
      <c r="D58" s="101"/>
      <c r="E58" s="101"/>
      <c r="F58" s="101"/>
      <c r="G58" s="101"/>
      <c r="H58" s="101"/>
      <c r="I58" s="101"/>
      <c r="J58" s="101"/>
      <c r="K58" s="102"/>
      <c r="L58" s="102"/>
      <c r="M58" s="102"/>
      <c r="N58" s="102"/>
      <c r="O58" s="102"/>
      <c r="P58" s="102"/>
      <c r="Q58" s="102"/>
      <c r="R58" s="102"/>
      <c r="S58" s="102"/>
      <c r="T58" s="102"/>
      <c r="U58" s="102"/>
      <c r="V58" s="102"/>
      <c r="W58" s="102"/>
      <c r="X58" s="102"/>
      <c r="Y58" s="102"/>
      <c r="Z58" s="102"/>
      <c r="AA58" s="96"/>
      <c r="AB58" s="96"/>
      <c r="AC58" s="96"/>
      <c r="AD58" s="103"/>
      <c r="AE58" s="104"/>
      <c r="AF58" s="103"/>
      <c r="AG58" s="104"/>
      <c r="AH58" s="103"/>
      <c r="AI58" s="96"/>
      <c r="AJ58" s="96"/>
      <c r="AK58" s="96"/>
      <c r="AL58" s="96"/>
      <c r="AM58" s="100"/>
      <c r="AN58" s="100"/>
      <c r="AO58" s="100"/>
    </row>
    <row r="59" spans="1:41" s="5" customFormat="1" ht="21.95" customHeight="1">
      <c r="A59" s="67" t="s">
        <v>62</v>
      </c>
      <c r="B59" s="67" t="s">
        <v>196</v>
      </c>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row>
    <row r="60" spans="1:41" s="5" customFormat="1" ht="21.95" customHeight="1">
      <c r="A60" s="66" t="s">
        <v>62</v>
      </c>
      <c r="B60" s="66" t="s">
        <v>200</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G60" s="29"/>
      <c r="AH60" s="29"/>
      <c r="AI60" s="29"/>
      <c r="AJ60" s="29"/>
    </row>
    <row r="61" spans="1:41" s="5" customFormat="1" ht="21.95" customHeight="1">
      <c r="A61" s="66" t="s">
        <v>62</v>
      </c>
      <c r="B61" s="66" t="s">
        <v>226</v>
      </c>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G61" s="29"/>
      <c r="AH61" s="29"/>
      <c r="AI61" s="29"/>
      <c r="AJ61" s="29"/>
    </row>
    <row r="62" spans="1:41" s="5" customFormat="1" ht="21.95" customHeight="1">
      <c r="A62" s="66"/>
      <c r="B62" s="66" t="s">
        <v>227</v>
      </c>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G62" s="29"/>
      <c r="AH62" s="29"/>
      <c r="AI62" s="29"/>
      <c r="AJ62" s="29"/>
    </row>
    <row r="63" spans="1:41" s="5" customFormat="1" ht="21.95" customHeight="1">
      <c r="A63" s="66"/>
      <c r="B63" s="66" t="s">
        <v>228</v>
      </c>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G63" s="29"/>
      <c r="AH63" s="29"/>
      <c r="AI63" s="29"/>
      <c r="AJ63" s="29"/>
    </row>
    <row r="64" spans="1:41" s="5" customFormat="1" ht="21.95" customHeight="1">
      <c r="A64" s="66" t="s">
        <v>62</v>
      </c>
      <c r="B64" s="66" t="s">
        <v>236</v>
      </c>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G64" s="29"/>
      <c r="AH64" s="29"/>
      <c r="AI64" s="29"/>
      <c r="AJ64" s="29"/>
    </row>
    <row r="65" spans="1:36" s="5" customFormat="1" ht="21.95" customHeight="1">
      <c r="A65" s="66"/>
      <c r="B65" s="66" t="s">
        <v>237</v>
      </c>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G65" s="29"/>
      <c r="AH65" s="29"/>
      <c r="AI65" s="29"/>
      <c r="AJ65" s="29"/>
    </row>
    <row r="66" spans="1:36" s="5" customFormat="1" ht="21.95" customHeight="1">
      <c r="A66" s="66"/>
      <c r="B66" s="66" t="s">
        <v>238</v>
      </c>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G66" s="29"/>
      <c r="AH66" s="29"/>
      <c r="AI66" s="29"/>
      <c r="AJ66" s="29"/>
    </row>
    <row r="67" spans="1:36" s="5" customFormat="1" ht="21.95" customHeight="1">
      <c r="A67" s="4" t="s">
        <v>199</v>
      </c>
      <c r="B67" s="4" t="s">
        <v>211</v>
      </c>
      <c r="C67" s="4"/>
      <c r="D67" s="4"/>
      <c r="E67" s="4"/>
      <c r="F67" s="4"/>
      <c r="G67" s="4"/>
      <c r="H67" s="4"/>
      <c r="I67" s="4"/>
      <c r="J67" s="4"/>
      <c r="K67" s="4"/>
      <c r="L67" s="4"/>
      <c r="M67" s="4"/>
      <c r="N67" s="4"/>
      <c r="O67" s="4"/>
      <c r="P67" s="4"/>
      <c r="Q67" s="4"/>
      <c r="R67" s="4"/>
      <c r="S67" s="96"/>
      <c r="T67" s="81"/>
      <c r="U67" s="81"/>
      <c r="V67" s="81"/>
      <c r="W67" s="81"/>
      <c r="X67" s="81"/>
      <c r="Y67" s="4"/>
      <c r="Z67" s="4"/>
      <c r="AA67" s="4"/>
      <c r="AB67" s="4"/>
      <c r="AC67" s="4"/>
      <c r="AD67" s="4"/>
      <c r="AE67" s="4"/>
      <c r="AG67" s="29"/>
      <c r="AH67" s="29"/>
      <c r="AI67" s="29"/>
      <c r="AJ67" s="29"/>
    </row>
    <row r="68" spans="1:36" s="5" customFormat="1" ht="21.95" customHeight="1">
      <c r="A68" s="4" t="s">
        <v>201</v>
      </c>
      <c r="B68" s="4" t="s">
        <v>202</v>
      </c>
      <c r="C68" s="4"/>
      <c r="D68" s="4"/>
      <c r="E68" s="4"/>
      <c r="F68" s="4"/>
      <c r="G68" s="4"/>
      <c r="H68" s="4"/>
      <c r="I68" s="4"/>
      <c r="J68" s="4"/>
      <c r="K68" s="4"/>
      <c r="L68" s="4"/>
      <c r="M68" s="4"/>
      <c r="N68" s="4"/>
      <c r="O68" s="4"/>
      <c r="P68" s="4"/>
      <c r="Q68" s="4"/>
      <c r="R68" s="4"/>
      <c r="S68" s="96"/>
      <c r="T68" s="81"/>
      <c r="U68" s="81"/>
      <c r="V68" s="81"/>
      <c r="W68" s="81"/>
      <c r="X68" s="81"/>
      <c r="Y68" s="4"/>
      <c r="Z68" s="4"/>
      <c r="AA68" s="4"/>
      <c r="AB68" s="4"/>
      <c r="AC68" s="4"/>
      <c r="AD68" s="4"/>
      <c r="AE68" s="4"/>
      <c r="AG68" s="29"/>
      <c r="AH68" s="29"/>
      <c r="AI68" s="29"/>
      <c r="AJ68" s="29"/>
    </row>
    <row r="69" spans="1:36" s="5" customFormat="1" ht="21.95" customHeight="1">
      <c r="A69" s="4"/>
      <c r="B69" s="4" t="s">
        <v>203</v>
      </c>
      <c r="C69" s="4"/>
      <c r="D69" s="4"/>
      <c r="E69" s="4"/>
      <c r="F69" s="4"/>
      <c r="G69" s="4"/>
      <c r="H69" s="4"/>
      <c r="I69" s="4"/>
      <c r="J69" s="4"/>
      <c r="K69" s="4"/>
      <c r="L69" s="4"/>
      <c r="M69" s="4"/>
      <c r="N69" s="4"/>
      <c r="O69" s="4"/>
      <c r="P69" s="4"/>
      <c r="Q69" s="4"/>
      <c r="R69" s="4"/>
      <c r="S69" s="96"/>
      <c r="T69" s="81"/>
      <c r="U69" s="81"/>
      <c r="V69" s="81"/>
      <c r="W69" s="81"/>
      <c r="X69" s="81"/>
      <c r="Y69" s="4"/>
      <c r="Z69" s="4"/>
      <c r="AA69" s="4"/>
      <c r="AB69" s="4"/>
      <c r="AC69" s="4"/>
      <c r="AD69" s="4"/>
      <c r="AE69" s="4"/>
      <c r="AG69" s="29"/>
      <c r="AH69" s="29"/>
      <c r="AI69" s="29"/>
      <c r="AJ69" s="29"/>
    </row>
    <row r="70" spans="1:36" s="5" customFormat="1" ht="21.95" customHeight="1">
      <c r="A70" s="4"/>
      <c r="B70" s="4" t="s">
        <v>204</v>
      </c>
      <c r="C70" s="4"/>
      <c r="D70" s="4"/>
      <c r="E70" s="4"/>
      <c r="F70" s="4"/>
      <c r="G70" s="4"/>
      <c r="H70" s="4"/>
      <c r="I70" s="4"/>
      <c r="J70" s="4"/>
      <c r="K70" s="4"/>
      <c r="L70" s="4"/>
      <c r="M70" s="4"/>
      <c r="N70" s="4"/>
      <c r="O70" s="4"/>
      <c r="P70" s="4"/>
      <c r="Q70" s="4"/>
      <c r="R70" s="4"/>
      <c r="S70" s="96"/>
      <c r="T70" s="81"/>
      <c r="U70" s="81"/>
      <c r="V70" s="81"/>
      <c r="W70" s="81"/>
      <c r="X70" s="81"/>
      <c r="Y70" s="4"/>
      <c r="Z70" s="4"/>
      <c r="AA70" s="4"/>
      <c r="AB70" s="4"/>
      <c r="AC70" s="4"/>
      <c r="AD70" s="4"/>
      <c r="AE70" s="4"/>
      <c r="AG70" s="29"/>
      <c r="AH70" s="29"/>
      <c r="AI70" s="29"/>
      <c r="AJ70" s="29"/>
    </row>
    <row r="71" spans="1:36" s="5" customFormat="1" ht="21.95" customHeight="1">
      <c r="A71" s="4"/>
      <c r="B71" s="4"/>
      <c r="C71" s="4" t="s">
        <v>205</v>
      </c>
      <c r="D71" s="4"/>
      <c r="E71" s="4"/>
      <c r="F71" s="4"/>
      <c r="G71" s="4"/>
      <c r="H71" s="4"/>
      <c r="I71" s="4"/>
      <c r="J71" s="4"/>
      <c r="K71" s="4"/>
      <c r="L71" s="4"/>
      <c r="M71" s="4"/>
      <c r="N71" s="4"/>
      <c r="O71" s="4"/>
      <c r="P71" s="4"/>
      <c r="Q71" s="4"/>
      <c r="R71" s="4"/>
      <c r="S71" s="96"/>
      <c r="T71" s="81"/>
      <c r="U71" s="81"/>
      <c r="V71" s="81"/>
      <c r="W71" s="81"/>
      <c r="X71" s="81"/>
      <c r="Y71" s="4"/>
      <c r="Z71" s="4"/>
      <c r="AA71" s="4"/>
      <c r="AB71" s="4"/>
      <c r="AC71" s="4"/>
      <c r="AD71" s="4"/>
      <c r="AE71" s="4"/>
      <c r="AG71" s="29"/>
      <c r="AH71" s="29"/>
      <c r="AI71" s="29"/>
      <c r="AJ71" s="29"/>
    </row>
    <row r="72" spans="1:36" s="5" customFormat="1" ht="21.95" customHeight="1">
      <c r="A72" s="4"/>
      <c r="B72" s="4"/>
      <c r="C72" s="4" t="s">
        <v>206</v>
      </c>
      <c r="D72" s="4"/>
      <c r="E72" s="4"/>
      <c r="F72" s="4"/>
      <c r="G72" s="4"/>
      <c r="H72" s="4"/>
      <c r="I72" s="4"/>
      <c r="J72" s="4"/>
      <c r="K72" s="4"/>
      <c r="L72" s="4"/>
      <c r="M72" s="4"/>
      <c r="N72" s="4"/>
      <c r="O72" s="4"/>
      <c r="P72" s="4"/>
      <c r="Q72" s="4"/>
      <c r="R72" s="4"/>
      <c r="S72" s="96"/>
      <c r="T72" s="81"/>
      <c r="U72" s="81"/>
      <c r="V72" s="81"/>
      <c r="W72" s="81"/>
      <c r="X72" s="81"/>
      <c r="Y72" s="4"/>
      <c r="Z72" s="4"/>
      <c r="AA72" s="4"/>
      <c r="AB72" s="4"/>
      <c r="AC72" s="4"/>
      <c r="AD72" s="4"/>
      <c r="AE72" s="4"/>
      <c r="AG72" s="29"/>
      <c r="AH72" s="29"/>
      <c r="AI72" s="29"/>
      <c r="AJ72" s="29"/>
    </row>
    <row r="73" spans="1:36" s="5" customFormat="1" ht="21.95" customHeight="1">
      <c r="A73" s="4"/>
      <c r="B73" s="4"/>
      <c r="C73" s="4" t="s">
        <v>207</v>
      </c>
      <c r="D73" s="4"/>
      <c r="E73" s="4"/>
      <c r="F73" s="4"/>
      <c r="G73" s="4"/>
      <c r="H73" s="4"/>
      <c r="I73" s="4"/>
      <c r="J73" s="4"/>
      <c r="K73" s="4"/>
      <c r="L73" s="4"/>
      <c r="M73" s="4"/>
      <c r="N73" s="4"/>
      <c r="O73" s="4"/>
      <c r="P73" s="4"/>
      <c r="Q73" s="4"/>
      <c r="R73" s="4"/>
      <c r="S73" s="96"/>
      <c r="T73" s="81"/>
      <c r="U73" s="81"/>
      <c r="V73" s="81"/>
      <c r="W73" s="81"/>
      <c r="X73" s="81"/>
      <c r="Y73" s="4"/>
      <c r="Z73" s="4"/>
      <c r="AA73" s="4"/>
      <c r="AB73" s="4"/>
      <c r="AC73" s="4"/>
      <c r="AD73" s="4"/>
      <c r="AE73" s="4"/>
      <c r="AG73" s="29"/>
      <c r="AH73" s="29"/>
      <c r="AI73" s="29"/>
      <c r="AJ73" s="29"/>
    </row>
    <row r="74" spans="1:36" s="5" customFormat="1" ht="21.95" customHeight="1">
      <c r="A74" s="4"/>
      <c r="B74" s="4"/>
      <c r="C74" s="4" t="s">
        <v>208</v>
      </c>
      <c r="D74" s="4"/>
      <c r="E74" s="4"/>
      <c r="F74" s="4"/>
      <c r="G74" s="4"/>
      <c r="H74" s="4"/>
      <c r="I74" s="4"/>
      <c r="J74" s="4"/>
      <c r="K74" s="4"/>
      <c r="L74" s="4"/>
      <c r="M74" s="4"/>
      <c r="N74" s="4"/>
      <c r="O74" s="4"/>
      <c r="P74" s="4"/>
      <c r="Q74" s="4"/>
      <c r="R74" s="4"/>
      <c r="S74" s="96"/>
      <c r="T74" s="81"/>
      <c r="U74" s="81"/>
      <c r="V74" s="81"/>
      <c r="W74" s="81"/>
      <c r="X74" s="81"/>
      <c r="Y74" s="4"/>
      <c r="Z74" s="4"/>
      <c r="AA74" s="4"/>
      <c r="AB74" s="4"/>
      <c r="AC74" s="4"/>
      <c r="AD74" s="4"/>
      <c r="AE74" s="4"/>
      <c r="AG74" s="29"/>
      <c r="AH74" s="29"/>
      <c r="AI74" s="29"/>
      <c r="AJ74" s="29"/>
    </row>
    <row r="75" spans="1:36" s="5" customFormat="1" ht="21.95" customHeight="1">
      <c r="A75" s="4"/>
      <c r="B75" s="4" t="s">
        <v>209</v>
      </c>
      <c r="C75" s="4"/>
      <c r="D75" s="4"/>
      <c r="E75" s="4"/>
      <c r="F75" s="4"/>
      <c r="G75" s="4"/>
      <c r="H75" s="4"/>
      <c r="I75" s="4"/>
      <c r="J75" s="4"/>
      <c r="K75" s="4"/>
      <c r="L75" s="4"/>
      <c r="M75" s="4"/>
      <c r="N75" s="4"/>
      <c r="O75" s="4"/>
      <c r="P75" s="4"/>
      <c r="Q75" s="4"/>
      <c r="R75" s="4"/>
      <c r="S75" s="96"/>
      <c r="T75" s="81"/>
      <c r="U75" s="81"/>
      <c r="V75" s="81"/>
      <c r="W75" s="81"/>
      <c r="X75" s="81"/>
      <c r="Y75" s="4"/>
      <c r="Z75" s="4"/>
      <c r="AA75" s="4"/>
      <c r="AB75" s="4"/>
      <c r="AC75" s="4"/>
      <c r="AD75" s="4"/>
      <c r="AE75" s="4"/>
      <c r="AG75" s="29"/>
      <c r="AH75" s="29"/>
      <c r="AI75" s="29"/>
      <c r="AJ75" s="29"/>
    </row>
    <row r="76" spans="1:36" s="5" customFormat="1" ht="21.95" customHeight="1">
      <c r="A76" s="4" t="s">
        <v>210</v>
      </c>
      <c r="B76" s="4" t="s">
        <v>217</v>
      </c>
      <c r="C76" s="4"/>
      <c r="D76" s="4"/>
      <c r="E76" s="4"/>
      <c r="F76" s="4"/>
      <c r="G76" s="4"/>
      <c r="H76" s="4"/>
      <c r="I76" s="4"/>
      <c r="J76" s="4"/>
      <c r="K76" s="4"/>
      <c r="L76" s="4"/>
      <c r="M76" s="4"/>
      <c r="N76" s="4"/>
      <c r="O76" s="4"/>
      <c r="P76" s="4"/>
      <c r="Q76" s="4"/>
      <c r="R76" s="4"/>
      <c r="S76" s="96"/>
      <c r="T76" s="81"/>
      <c r="U76" s="81"/>
      <c r="V76" s="81"/>
      <c r="W76" s="81"/>
      <c r="X76" s="81"/>
      <c r="Y76" s="4"/>
      <c r="Z76" s="4"/>
      <c r="AA76" s="4"/>
      <c r="AB76" s="4"/>
      <c r="AC76" s="4"/>
      <c r="AD76" s="4"/>
      <c r="AE76" s="4"/>
      <c r="AG76" s="29"/>
      <c r="AH76" s="29"/>
      <c r="AI76" s="29"/>
      <c r="AJ76" s="29"/>
    </row>
    <row r="77" spans="1:36" s="5" customFormat="1" ht="21.95" customHeight="1">
      <c r="A77" s="4"/>
      <c r="B77" s="4" t="s">
        <v>218</v>
      </c>
      <c r="C77" s="4"/>
      <c r="D77" s="4"/>
      <c r="E77" s="4"/>
      <c r="F77" s="4"/>
      <c r="G77" s="4"/>
      <c r="H77" s="4"/>
      <c r="I77" s="4"/>
      <c r="J77" s="4"/>
      <c r="K77" s="4"/>
      <c r="L77" s="4"/>
      <c r="M77" s="4"/>
      <c r="N77" s="4"/>
      <c r="O77" s="4"/>
      <c r="P77" s="4"/>
      <c r="Q77" s="4"/>
      <c r="R77" s="4"/>
      <c r="S77" s="96"/>
      <c r="T77" s="81"/>
      <c r="U77" s="81"/>
      <c r="V77" s="81"/>
      <c r="W77" s="81"/>
      <c r="X77" s="81"/>
      <c r="Y77" s="4"/>
      <c r="Z77" s="4"/>
      <c r="AA77" s="4"/>
      <c r="AB77" s="4"/>
      <c r="AC77" s="4"/>
      <c r="AD77" s="4"/>
      <c r="AE77" s="4"/>
      <c r="AG77" s="29"/>
      <c r="AH77" s="29"/>
      <c r="AI77" s="29"/>
      <c r="AJ77" s="29"/>
    </row>
    <row r="78" spans="1:36" s="5" customFormat="1" ht="21.95" customHeight="1">
      <c r="A78" s="4"/>
      <c r="B78" s="4" t="s">
        <v>219</v>
      </c>
      <c r="C78" s="4"/>
      <c r="D78" s="4"/>
      <c r="E78" s="4"/>
      <c r="F78" s="4"/>
      <c r="G78" s="4"/>
      <c r="H78" s="4"/>
      <c r="I78" s="4"/>
      <c r="J78" s="4"/>
      <c r="K78" s="4"/>
      <c r="L78" s="4"/>
      <c r="M78" s="4"/>
      <c r="N78" s="4"/>
      <c r="O78" s="4"/>
      <c r="P78" s="4"/>
      <c r="Q78" s="4"/>
      <c r="R78" s="4"/>
      <c r="S78" s="96"/>
      <c r="T78" s="81"/>
      <c r="U78" s="81"/>
      <c r="V78" s="81"/>
      <c r="W78" s="81"/>
      <c r="X78" s="81"/>
      <c r="Y78" s="4"/>
      <c r="Z78" s="4"/>
      <c r="AA78" s="4"/>
      <c r="AB78" s="4"/>
      <c r="AC78" s="4"/>
      <c r="AD78" s="4"/>
      <c r="AE78" s="4"/>
      <c r="AG78" s="29"/>
      <c r="AH78" s="29"/>
      <c r="AI78" s="29"/>
      <c r="AJ78" s="29"/>
    </row>
    <row r="79" spans="1:36" s="5" customFormat="1" ht="21.95" customHeight="1">
      <c r="A79" s="4"/>
      <c r="B79" s="4" t="s">
        <v>220</v>
      </c>
      <c r="C79" s="4"/>
      <c r="D79" s="4"/>
      <c r="E79" s="4"/>
      <c r="F79" s="4"/>
      <c r="G79" s="4"/>
      <c r="H79" s="4"/>
      <c r="I79" s="4"/>
      <c r="J79" s="4"/>
      <c r="K79" s="4"/>
      <c r="L79" s="4"/>
      <c r="M79" s="4"/>
      <c r="N79" s="4"/>
      <c r="O79" s="4"/>
      <c r="P79" s="4"/>
      <c r="Q79" s="4"/>
      <c r="R79" s="4"/>
      <c r="S79" s="96"/>
      <c r="T79" s="81"/>
      <c r="U79" s="81"/>
      <c r="V79" s="81"/>
      <c r="W79" s="81"/>
      <c r="X79" s="81"/>
      <c r="Y79" s="4"/>
      <c r="Z79" s="4"/>
      <c r="AA79" s="4"/>
      <c r="AB79" s="4"/>
      <c r="AC79" s="4"/>
      <c r="AD79" s="4"/>
      <c r="AE79" s="4"/>
      <c r="AG79" s="29"/>
      <c r="AH79" s="29"/>
      <c r="AI79" s="29"/>
      <c r="AJ79" s="29"/>
    </row>
    <row r="80" spans="1:36" s="5" customFormat="1" ht="21.95" customHeight="1">
      <c r="A80" s="4"/>
      <c r="B80" s="4" t="s">
        <v>221</v>
      </c>
      <c r="C80" s="4"/>
      <c r="D80" s="4"/>
      <c r="E80" s="4"/>
      <c r="F80" s="4"/>
      <c r="G80" s="4"/>
      <c r="H80" s="4"/>
      <c r="I80" s="4"/>
      <c r="J80" s="4"/>
      <c r="K80" s="4"/>
      <c r="L80" s="4"/>
      <c r="M80" s="4"/>
      <c r="N80" s="4"/>
      <c r="O80" s="4"/>
      <c r="P80" s="4"/>
      <c r="Q80" s="4"/>
      <c r="R80" s="4"/>
      <c r="S80" s="96"/>
      <c r="T80" s="81"/>
      <c r="U80" s="81"/>
      <c r="V80" s="81"/>
      <c r="W80" s="81"/>
      <c r="X80" s="81"/>
      <c r="Y80" s="4"/>
      <c r="Z80" s="4"/>
      <c r="AA80" s="4"/>
      <c r="AB80" s="4"/>
      <c r="AC80" s="4"/>
      <c r="AD80" s="4"/>
      <c r="AE80" s="4"/>
      <c r="AG80" s="29"/>
      <c r="AH80" s="29"/>
      <c r="AI80" s="29"/>
      <c r="AJ80" s="29"/>
    </row>
    <row r="81" spans="1:41" s="5" customFormat="1" ht="21.95" customHeight="1">
      <c r="A81" s="4"/>
      <c r="B81" s="4" t="s">
        <v>222</v>
      </c>
      <c r="C81" s="4"/>
      <c r="D81" s="4"/>
      <c r="E81" s="4"/>
      <c r="F81" s="4"/>
      <c r="G81" s="4"/>
      <c r="H81" s="4"/>
      <c r="I81" s="4"/>
      <c r="J81" s="4"/>
      <c r="K81" s="4"/>
      <c r="L81" s="4"/>
      <c r="M81" s="4"/>
      <c r="N81" s="4"/>
      <c r="O81" s="4"/>
      <c r="P81" s="4"/>
      <c r="Q81" s="4"/>
      <c r="R81" s="4"/>
      <c r="S81" s="96"/>
      <c r="T81" s="81"/>
      <c r="U81" s="81"/>
      <c r="V81" s="81"/>
      <c r="W81" s="81"/>
      <c r="X81" s="81"/>
      <c r="Y81" s="4"/>
      <c r="Z81" s="4"/>
      <c r="AA81" s="4"/>
      <c r="AB81" s="4"/>
      <c r="AC81" s="4"/>
      <c r="AD81" s="4"/>
      <c r="AE81" s="4"/>
      <c r="AG81" s="29"/>
      <c r="AH81" s="29"/>
      <c r="AI81" s="29"/>
      <c r="AJ81" s="29"/>
    </row>
    <row r="82" spans="1:41" s="5" customFormat="1" ht="21.95" customHeight="1">
      <c r="A82" s="4"/>
      <c r="B82" s="4" t="s">
        <v>223</v>
      </c>
      <c r="C82" s="4"/>
      <c r="D82" s="4"/>
      <c r="E82" s="4"/>
      <c r="F82" s="4"/>
      <c r="G82" s="4"/>
      <c r="H82" s="4"/>
      <c r="I82" s="4"/>
      <c r="J82" s="4"/>
      <c r="K82" s="4"/>
      <c r="L82" s="4"/>
      <c r="M82" s="4"/>
      <c r="N82" s="4"/>
      <c r="O82" s="4"/>
      <c r="P82" s="4"/>
      <c r="Q82" s="4"/>
      <c r="R82" s="4"/>
      <c r="S82" s="96"/>
      <c r="T82" s="81"/>
      <c r="U82" s="81"/>
      <c r="V82" s="81"/>
      <c r="W82" s="81"/>
      <c r="X82" s="81"/>
      <c r="Y82" s="4"/>
      <c r="Z82" s="4"/>
      <c r="AA82" s="4"/>
      <c r="AB82" s="4"/>
      <c r="AC82" s="4"/>
      <c r="AD82" s="4"/>
      <c r="AE82" s="4"/>
      <c r="AG82" s="29"/>
      <c r="AH82" s="29"/>
      <c r="AI82" s="29"/>
      <c r="AJ82" s="29"/>
    </row>
    <row r="83" spans="1:41" s="5" customFormat="1" ht="21.95" customHeight="1">
      <c r="A83" s="4" t="s">
        <v>210</v>
      </c>
      <c r="B83" s="4" t="s">
        <v>239</v>
      </c>
      <c r="C83" s="4"/>
      <c r="D83" s="4"/>
      <c r="E83" s="4"/>
      <c r="F83" s="4"/>
      <c r="G83" s="4"/>
      <c r="H83" s="4"/>
      <c r="I83" s="4"/>
      <c r="J83" s="4"/>
      <c r="K83" s="4"/>
      <c r="L83" s="4"/>
      <c r="M83" s="4"/>
      <c r="N83" s="4"/>
      <c r="O83" s="4"/>
      <c r="P83" s="4"/>
      <c r="Q83" s="4"/>
      <c r="R83" s="4"/>
      <c r="S83" s="96"/>
      <c r="T83" s="81"/>
      <c r="U83" s="81"/>
      <c r="V83" s="81"/>
      <c r="W83" s="81"/>
      <c r="X83" s="81"/>
      <c r="Y83" s="4"/>
      <c r="Z83" s="4"/>
      <c r="AA83" s="4"/>
      <c r="AB83" s="4"/>
      <c r="AC83" s="4"/>
      <c r="AD83" s="4"/>
      <c r="AE83" s="4"/>
      <c r="AG83" s="29"/>
      <c r="AH83" s="29"/>
      <c r="AI83" s="29"/>
      <c r="AJ83" s="29"/>
    </row>
    <row r="84" spans="1:41" s="5" customFormat="1" ht="21.95" customHeight="1">
      <c r="A84" s="4"/>
      <c r="B84" s="4" t="s">
        <v>241</v>
      </c>
      <c r="C84" s="4"/>
      <c r="D84" s="4"/>
      <c r="E84" s="4"/>
      <c r="F84" s="4"/>
      <c r="G84" s="4"/>
      <c r="H84" s="4"/>
      <c r="I84" s="4"/>
      <c r="J84" s="4"/>
      <c r="K84" s="4"/>
      <c r="L84" s="4"/>
      <c r="M84" s="4"/>
      <c r="N84" s="4"/>
      <c r="O84" s="4"/>
      <c r="P84" s="4"/>
      <c r="Q84" s="4"/>
      <c r="R84" s="4"/>
      <c r="S84" s="96"/>
      <c r="T84" s="81"/>
      <c r="U84" s="81"/>
      <c r="V84" s="81"/>
      <c r="W84" s="81"/>
      <c r="X84" s="81"/>
      <c r="Y84" s="4"/>
      <c r="Z84" s="4"/>
      <c r="AA84" s="4"/>
      <c r="AB84" s="4"/>
      <c r="AC84" s="4"/>
      <c r="AD84" s="4"/>
      <c r="AE84" s="4"/>
      <c r="AG84" s="29"/>
      <c r="AH84" s="29"/>
      <c r="AI84" s="29"/>
      <c r="AJ84" s="29"/>
    </row>
    <row r="85" spans="1:41" s="5" customFormat="1" ht="21.95" customHeight="1">
      <c r="A85" s="4"/>
      <c r="B85" s="4"/>
      <c r="C85" s="4"/>
      <c r="D85" s="4"/>
      <c r="E85" s="4"/>
      <c r="F85" s="4"/>
      <c r="G85" s="4"/>
      <c r="H85" s="4"/>
      <c r="I85" s="4"/>
      <c r="J85" s="4"/>
      <c r="K85" s="4"/>
      <c r="L85" s="4"/>
      <c r="M85" s="4"/>
      <c r="N85" s="4"/>
      <c r="O85" s="4"/>
      <c r="P85" s="4"/>
      <c r="Q85" s="4"/>
      <c r="R85" s="4"/>
      <c r="S85" s="96"/>
      <c r="T85" s="81"/>
      <c r="U85" s="81"/>
      <c r="V85" s="81"/>
      <c r="W85" s="81"/>
      <c r="X85" s="81"/>
      <c r="Y85" s="4"/>
      <c r="Z85" s="4"/>
      <c r="AA85" s="4"/>
      <c r="AB85" s="4"/>
      <c r="AC85" s="4"/>
      <c r="AD85" s="4"/>
      <c r="AE85" s="4"/>
      <c r="AG85" s="29"/>
      <c r="AH85" s="29"/>
      <c r="AI85" s="29"/>
      <c r="AJ85" s="29"/>
    </row>
    <row r="86" spans="1:41" ht="21.95" customHeight="1">
      <c r="A86" s="93" t="s">
        <v>212</v>
      </c>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row>
    <row r="87" spans="1:41" ht="21.95" customHeight="1">
      <c r="A87" s="176" t="s">
        <v>8</v>
      </c>
      <c r="B87" s="177"/>
      <c r="C87" s="177"/>
      <c r="D87" s="177"/>
      <c r="E87" s="177"/>
      <c r="F87" s="177"/>
      <c r="G87" s="177"/>
      <c r="H87" s="177"/>
      <c r="I87" s="177"/>
      <c r="J87" s="182"/>
      <c r="K87" s="176" t="s">
        <v>102</v>
      </c>
      <c r="L87" s="177"/>
      <c r="M87" s="177"/>
      <c r="N87" s="177"/>
      <c r="O87" s="177"/>
      <c r="P87" s="182"/>
      <c r="Q87" s="117" t="s">
        <v>215</v>
      </c>
      <c r="R87" s="117"/>
      <c r="S87" s="117"/>
      <c r="T87" s="117"/>
      <c r="U87" s="117"/>
      <c r="V87" s="117"/>
      <c r="W87" s="117"/>
      <c r="X87" s="117"/>
      <c r="Y87" s="117"/>
      <c r="Z87" s="117"/>
      <c r="AA87" s="117"/>
      <c r="AB87" s="117"/>
      <c r="AC87" s="117"/>
      <c r="AD87" s="71"/>
      <c r="AE87" s="71"/>
      <c r="AF87" s="71"/>
      <c r="AG87" s="71"/>
      <c r="AH87" s="71"/>
      <c r="AI87" s="71"/>
      <c r="AJ87" s="71"/>
      <c r="AK87" s="71"/>
      <c r="AL87" s="71"/>
      <c r="AM87" s="71"/>
      <c r="AN87" s="71"/>
      <c r="AO87" s="71"/>
    </row>
    <row r="88" spans="1:41" ht="21.95" customHeight="1">
      <c r="A88" s="178"/>
      <c r="B88" s="179"/>
      <c r="C88" s="179"/>
      <c r="D88" s="179"/>
      <c r="E88" s="179"/>
      <c r="F88" s="179"/>
      <c r="G88" s="179"/>
      <c r="H88" s="179"/>
      <c r="I88" s="179"/>
      <c r="J88" s="189"/>
      <c r="K88" s="178" t="s">
        <v>103</v>
      </c>
      <c r="L88" s="189"/>
      <c r="M88" s="168" t="s">
        <v>175</v>
      </c>
      <c r="N88" s="169"/>
      <c r="O88" s="172" t="s">
        <v>98</v>
      </c>
      <c r="P88" s="173"/>
      <c r="Q88" s="117"/>
      <c r="R88" s="117"/>
      <c r="S88" s="117"/>
      <c r="T88" s="117"/>
      <c r="U88" s="117"/>
      <c r="V88" s="117"/>
      <c r="W88" s="117"/>
      <c r="X88" s="117"/>
      <c r="Y88" s="117"/>
      <c r="Z88" s="117"/>
      <c r="AA88" s="117"/>
      <c r="AB88" s="117"/>
      <c r="AC88" s="117"/>
      <c r="AD88" s="71"/>
      <c r="AE88" s="71"/>
      <c r="AF88" s="71"/>
      <c r="AG88" s="71"/>
      <c r="AH88" s="71"/>
      <c r="AI88" s="71"/>
      <c r="AJ88" s="71"/>
      <c r="AK88" s="71"/>
      <c r="AL88" s="71"/>
      <c r="AM88" s="71"/>
      <c r="AN88" s="71"/>
      <c r="AO88" s="71"/>
    </row>
    <row r="89" spans="1:41" ht="21.95" customHeight="1">
      <c r="A89" s="180"/>
      <c r="B89" s="181"/>
      <c r="C89" s="181"/>
      <c r="D89" s="181"/>
      <c r="E89" s="181"/>
      <c r="F89" s="181"/>
      <c r="G89" s="181"/>
      <c r="H89" s="181"/>
      <c r="I89" s="181"/>
      <c r="J89" s="190"/>
      <c r="K89" s="180"/>
      <c r="L89" s="190"/>
      <c r="M89" s="170"/>
      <c r="N89" s="171"/>
      <c r="O89" s="174"/>
      <c r="P89" s="175"/>
      <c r="Q89" s="117"/>
      <c r="R89" s="117"/>
      <c r="S89" s="117"/>
      <c r="T89" s="117"/>
      <c r="U89" s="117"/>
      <c r="V89" s="117"/>
      <c r="W89" s="117"/>
      <c r="X89" s="117"/>
      <c r="Y89" s="117"/>
      <c r="Z89" s="117"/>
      <c r="AA89" s="117"/>
      <c r="AB89" s="117"/>
      <c r="AC89" s="117"/>
      <c r="AD89" s="71"/>
      <c r="AE89" s="71"/>
      <c r="AF89" s="71"/>
      <c r="AG89" s="71"/>
      <c r="AH89" s="71"/>
      <c r="AI89" s="71"/>
      <c r="AJ89" s="71"/>
      <c r="AK89" s="71"/>
      <c r="AL89" s="71"/>
      <c r="AM89" s="71"/>
      <c r="AN89" s="71"/>
      <c r="AO89" s="71"/>
    </row>
    <row r="90" spans="1:41" ht="21.95" customHeight="1">
      <c r="A90" s="161" t="s">
        <v>213</v>
      </c>
      <c r="B90" s="162"/>
      <c r="C90" s="162"/>
      <c r="D90" s="162"/>
      <c r="E90" s="162"/>
      <c r="F90" s="162"/>
      <c r="G90" s="162"/>
      <c r="H90" s="162"/>
      <c r="I90" s="162"/>
      <c r="J90" s="163"/>
      <c r="K90" s="136"/>
      <c r="L90" s="137"/>
      <c r="M90" s="136"/>
      <c r="N90" s="207"/>
      <c r="O90" s="208"/>
      <c r="P90" s="137"/>
      <c r="Q90" s="396"/>
      <c r="R90" s="396"/>
      <c r="S90" s="396"/>
      <c r="T90" s="396"/>
      <c r="U90" s="396"/>
      <c r="V90" s="396"/>
      <c r="W90" s="396"/>
      <c r="X90" s="396"/>
      <c r="Y90" s="396"/>
      <c r="Z90" s="396"/>
      <c r="AA90" s="396"/>
      <c r="AB90" s="396"/>
      <c r="AC90" s="396"/>
      <c r="AD90" s="71"/>
      <c r="AE90" s="71"/>
      <c r="AF90" s="71"/>
      <c r="AG90" s="71"/>
      <c r="AH90" s="71"/>
      <c r="AI90" s="71"/>
      <c r="AJ90" s="71"/>
      <c r="AK90" s="71"/>
      <c r="AL90" s="71"/>
      <c r="AM90" s="71"/>
      <c r="AN90" s="71"/>
      <c r="AO90" s="71"/>
    </row>
    <row r="91" spans="1:41" ht="21.95" customHeight="1" thickBot="1">
      <c r="A91" s="211" t="s">
        <v>214</v>
      </c>
      <c r="B91" s="240"/>
      <c r="C91" s="240"/>
      <c r="D91" s="240"/>
      <c r="E91" s="240"/>
      <c r="F91" s="240"/>
      <c r="G91" s="240"/>
      <c r="H91" s="240"/>
      <c r="I91" s="240"/>
      <c r="J91" s="173"/>
      <c r="K91" s="214"/>
      <c r="L91" s="215"/>
      <c r="M91" s="214"/>
      <c r="N91" s="216"/>
      <c r="O91" s="218"/>
      <c r="P91" s="215"/>
      <c r="Q91" s="397"/>
      <c r="R91" s="397"/>
      <c r="S91" s="397"/>
      <c r="T91" s="397"/>
      <c r="U91" s="397"/>
      <c r="V91" s="397"/>
      <c r="W91" s="397"/>
      <c r="X91" s="397"/>
      <c r="Y91" s="397"/>
      <c r="Z91" s="397"/>
      <c r="AA91" s="397"/>
      <c r="AB91" s="397"/>
      <c r="AC91" s="397"/>
      <c r="AD91" s="71"/>
      <c r="AE91" s="71"/>
      <c r="AF91" s="71"/>
      <c r="AG91" s="71"/>
      <c r="AH91" s="71"/>
      <c r="AI91" s="71"/>
      <c r="AJ91" s="71"/>
      <c r="AK91" s="71"/>
      <c r="AL91" s="71"/>
      <c r="AM91" s="71"/>
      <c r="AN91" s="71"/>
      <c r="AO91" s="71"/>
    </row>
    <row r="92" spans="1:41" ht="21.95" customHeight="1" thickTop="1">
      <c r="A92" s="241" t="s">
        <v>38</v>
      </c>
      <c r="B92" s="242"/>
      <c r="C92" s="242"/>
      <c r="D92" s="242"/>
      <c r="E92" s="242"/>
      <c r="F92" s="242"/>
      <c r="G92" s="242"/>
      <c r="H92" s="242"/>
      <c r="I92" s="242"/>
      <c r="J92" s="243"/>
      <c r="K92" s="398">
        <f>SUM(K90:L91)</f>
        <v>0</v>
      </c>
      <c r="L92" s="398"/>
      <c r="M92" s="398">
        <f>SUM(M90:N91)</f>
        <v>0</v>
      </c>
      <c r="N92" s="241"/>
      <c r="O92" s="399">
        <f>SUM(O90:P91)</f>
        <v>0</v>
      </c>
      <c r="P92" s="398"/>
      <c r="Q92" s="398"/>
      <c r="R92" s="398"/>
      <c r="S92" s="398"/>
      <c r="T92" s="398"/>
      <c r="U92" s="398"/>
      <c r="V92" s="398"/>
      <c r="W92" s="398"/>
      <c r="X92" s="398"/>
      <c r="Y92" s="398"/>
      <c r="Z92" s="398"/>
      <c r="AA92" s="398"/>
      <c r="AB92" s="398"/>
      <c r="AC92" s="398"/>
      <c r="AD92" s="71"/>
      <c r="AE92" s="71"/>
      <c r="AF92" s="71"/>
      <c r="AG92" s="71"/>
      <c r="AH92" s="71"/>
      <c r="AI92" s="71"/>
      <c r="AJ92" s="71"/>
      <c r="AK92" s="71"/>
      <c r="AL92" s="71"/>
      <c r="AM92" s="71"/>
      <c r="AN92" s="71"/>
      <c r="AO92" s="71"/>
    </row>
    <row r="93" spans="1:41" s="5" customFormat="1" ht="21.95" customHeight="1">
      <c r="A93" s="4"/>
      <c r="B93" s="4"/>
      <c r="C93" s="4"/>
      <c r="D93" s="4"/>
      <c r="E93" s="4"/>
      <c r="F93" s="4"/>
      <c r="G93" s="4"/>
      <c r="H93" s="4"/>
      <c r="I93" s="4"/>
      <c r="J93" s="4"/>
      <c r="K93" s="4"/>
      <c r="L93" s="4"/>
      <c r="M93" s="4"/>
      <c r="N93" s="4"/>
      <c r="O93" s="4"/>
      <c r="P93" s="4"/>
      <c r="Q93" s="4"/>
      <c r="R93" s="4"/>
      <c r="S93" s="96"/>
      <c r="T93" s="81"/>
      <c r="U93" s="81"/>
      <c r="V93" s="81"/>
      <c r="W93" s="81"/>
      <c r="X93" s="81"/>
      <c r="Y93" s="4"/>
      <c r="Z93" s="4"/>
      <c r="AA93" s="4"/>
      <c r="AB93" s="4"/>
      <c r="AC93" s="4"/>
      <c r="AD93" s="4"/>
      <c r="AE93" s="4"/>
      <c r="AG93" s="29"/>
      <c r="AH93" s="29"/>
      <c r="AI93" s="29"/>
      <c r="AJ93" s="29"/>
    </row>
    <row r="94" spans="1:41" ht="18" customHeight="1" thickBot="1">
      <c r="A94" s="97" t="s">
        <v>216</v>
      </c>
      <c r="B94" s="98"/>
      <c r="C94" s="98"/>
      <c r="D94" s="99"/>
      <c r="E94" s="99"/>
      <c r="F94" s="71"/>
      <c r="G94" s="71"/>
      <c r="H94" s="71"/>
      <c r="I94" s="71"/>
      <c r="J94" s="71"/>
      <c r="K94" s="71"/>
      <c r="L94" s="71"/>
      <c r="M94" s="71"/>
      <c r="N94" s="71"/>
      <c r="O94" s="71"/>
      <c r="P94" s="71"/>
      <c r="Q94" s="71"/>
      <c r="R94" s="71"/>
      <c r="S94" s="71"/>
      <c r="T94" s="71"/>
      <c r="U94" s="71"/>
      <c r="V94" s="71"/>
      <c r="W94" s="83"/>
      <c r="X94" s="87"/>
      <c r="Y94" s="87"/>
      <c r="Z94" s="87"/>
      <c r="AA94" s="87"/>
      <c r="AB94" s="179"/>
      <c r="AC94" s="179"/>
      <c r="AD94" s="179"/>
      <c r="AE94" s="87"/>
      <c r="AF94" s="71"/>
      <c r="AG94" s="100"/>
      <c r="AH94" s="100"/>
      <c r="AI94" s="100"/>
      <c r="AJ94" s="100"/>
      <c r="AK94" s="71"/>
      <c r="AL94" s="71"/>
      <c r="AM94" s="71"/>
      <c r="AN94" s="71"/>
      <c r="AO94" s="71"/>
    </row>
    <row r="95" spans="1:41" ht="18" customHeight="1">
      <c r="A95" s="228" t="s">
        <v>63</v>
      </c>
      <c r="B95" s="256"/>
      <c r="C95" s="228" t="s">
        <v>242</v>
      </c>
      <c r="D95" s="229"/>
      <c r="E95" s="232" t="s">
        <v>232</v>
      </c>
      <c r="F95" s="233"/>
      <c r="G95" s="273" t="s">
        <v>15</v>
      </c>
      <c r="H95" s="274"/>
      <c r="I95" s="274"/>
      <c r="J95" s="275"/>
      <c r="K95" s="279" t="s">
        <v>67</v>
      </c>
      <c r="L95" s="275"/>
      <c r="M95" s="282" t="s">
        <v>97</v>
      </c>
      <c r="N95" s="283"/>
      <c r="O95" s="288" t="s">
        <v>19</v>
      </c>
      <c r="P95" s="289"/>
      <c r="Q95" s="289"/>
      <c r="R95" s="290"/>
      <c r="S95" s="292" t="s">
        <v>230</v>
      </c>
      <c r="T95" s="254"/>
      <c r="U95" s="134"/>
      <c r="V95" s="134"/>
      <c r="W95" s="134"/>
      <c r="X95" s="135"/>
      <c r="Y95" s="117" t="s">
        <v>66</v>
      </c>
      <c r="Z95" s="117"/>
      <c r="AA95" s="228" t="s">
        <v>243</v>
      </c>
      <c r="AB95" s="256"/>
      <c r="AC95" s="176" t="s">
        <v>158</v>
      </c>
      <c r="AD95" s="182"/>
      <c r="AE95" s="71"/>
      <c r="AF95" s="71"/>
      <c r="AG95" s="71"/>
      <c r="AH95" s="71"/>
      <c r="AI95" s="71"/>
      <c r="AJ95" s="71"/>
      <c r="AK95" s="71"/>
      <c r="AL95" s="71"/>
      <c r="AM95" s="71"/>
      <c r="AN95" s="71"/>
      <c r="AO95" s="71"/>
    </row>
    <row r="96" spans="1:41" ht="18" customHeight="1">
      <c r="A96" s="257"/>
      <c r="B96" s="258"/>
      <c r="C96" s="178"/>
      <c r="D96" s="230"/>
      <c r="E96" s="234"/>
      <c r="F96" s="235"/>
      <c r="G96" s="276"/>
      <c r="H96" s="277"/>
      <c r="I96" s="277"/>
      <c r="J96" s="278"/>
      <c r="K96" s="280"/>
      <c r="L96" s="281"/>
      <c r="M96" s="284"/>
      <c r="N96" s="285"/>
      <c r="O96" s="291"/>
      <c r="P96" s="277"/>
      <c r="Q96" s="277"/>
      <c r="R96" s="278"/>
      <c r="S96" s="292"/>
      <c r="T96" s="292"/>
      <c r="U96" s="253" t="s">
        <v>65</v>
      </c>
      <c r="V96" s="253"/>
      <c r="W96" s="228" t="s">
        <v>159</v>
      </c>
      <c r="X96" s="182"/>
      <c r="Y96" s="117"/>
      <c r="Z96" s="117"/>
      <c r="AA96" s="257"/>
      <c r="AB96" s="258"/>
      <c r="AC96" s="178"/>
      <c r="AD96" s="189"/>
      <c r="AE96" s="71"/>
      <c r="AF96" s="71"/>
      <c r="AG96" s="71"/>
      <c r="AH96" s="71"/>
      <c r="AI96" s="71"/>
      <c r="AJ96" s="71"/>
      <c r="AK96" s="71"/>
      <c r="AL96" s="71"/>
      <c r="AM96" s="71"/>
      <c r="AN96" s="71"/>
      <c r="AO96" s="71"/>
    </row>
    <row r="97" spans="1:41" ht="18" customHeight="1">
      <c r="A97" s="259"/>
      <c r="B97" s="260"/>
      <c r="C97" s="180"/>
      <c r="D97" s="231"/>
      <c r="E97" s="236"/>
      <c r="F97" s="237"/>
      <c r="G97" s="254" t="s">
        <v>12</v>
      </c>
      <c r="H97" s="255"/>
      <c r="I97" s="254" t="s">
        <v>13</v>
      </c>
      <c r="J97" s="255"/>
      <c r="K97" s="276"/>
      <c r="L97" s="278"/>
      <c r="M97" s="286"/>
      <c r="N97" s="287"/>
      <c r="O97" s="267" t="s">
        <v>244</v>
      </c>
      <c r="P97" s="268"/>
      <c r="Q97" s="269" t="s">
        <v>64</v>
      </c>
      <c r="R97" s="268"/>
      <c r="S97" s="292"/>
      <c r="T97" s="292"/>
      <c r="U97" s="253"/>
      <c r="V97" s="253"/>
      <c r="W97" s="180"/>
      <c r="X97" s="190"/>
      <c r="Y97" s="117"/>
      <c r="Z97" s="117"/>
      <c r="AA97" s="259"/>
      <c r="AB97" s="260"/>
      <c r="AC97" s="180"/>
      <c r="AD97" s="190"/>
      <c r="AE97" s="71"/>
      <c r="AF97" s="71"/>
      <c r="AG97" s="71"/>
      <c r="AH97" s="71"/>
      <c r="AI97" s="71"/>
      <c r="AJ97" s="71"/>
      <c r="AK97" s="71"/>
      <c r="AL97" s="71"/>
      <c r="AM97" s="71"/>
      <c r="AN97" s="71"/>
      <c r="AO97" s="71"/>
    </row>
    <row r="98" spans="1:41" ht="24.75" customHeight="1" thickBot="1">
      <c r="A98" s="222"/>
      <c r="B98" s="223"/>
      <c r="C98" s="136"/>
      <c r="D98" s="159"/>
      <c r="E98" s="224"/>
      <c r="F98" s="225"/>
      <c r="G98" s="226"/>
      <c r="H98" s="225"/>
      <c r="I98" s="226"/>
      <c r="J98" s="225"/>
      <c r="K98" s="226"/>
      <c r="L98" s="225"/>
      <c r="M98" s="226"/>
      <c r="N98" s="353"/>
      <c r="O98" s="354"/>
      <c r="P98" s="137"/>
      <c r="Q98" s="136"/>
      <c r="R98" s="137"/>
      <c r="S98" s="131"/>
      <c r="T98" s="131"/>
      <c r="U98" s="131"/>
      <c r="V98" s="131"/>
      <c r="W98" s="131"/>
      <c r="X98" s="131"/>
      <c r="Y98" s="131"/>
      <c r="Z98" s="131"/>
      <c r="AA98" s="136"/>
      <c r="AB98" s="137"/>
      <c r="AC98" s="133">
        <f>SUM(A98:T98,Y98:AB98)</f>
        <v>0</v>
      </c>
      <c r="AD98" s="135"/>
      <c r="AE98" s="71"/>
      <c r="AF98" s="71"/>
      <c r="AG98" s="71"/>
      <c r="AH98" s="71"/>
      <c r="AI98" s="71"/>
      <c r="AJ98" s="71"/>
      <c r="AK98" s="71"/>
      <c r="AL98" s="71"/>
      <c r="AM98" s="71"/>
      <c r="AN98" s="71"/>
      <c r="AO98" s="71"/>
    </row>
    <row r="99" spans="1:41" s="7" customFormat="1" ht="15.95" customHeight="1">
      <c r="A99" s="66" t="s">
        <v>62</v>
      </c>
      <c r="B99" s="68" t="s">
        <v>194</v>
      </c>
      <c r="C99" s="68"/>
      <c r="D99" s="66"/>
      <c r="E99" s="66"/>
      <c r="F99" s="66"/>
      <c r="G99" s="66"/>
      <c r="H99" s="66"/>
      <c r="I99" s="66"/>
      <c r="J99" s="66"/>
      <c r="K99" s="66"/>
      <c r="L99" s="66"/>
      <c r="M99" s="66"/>
      <c r="N99" s="66"/>
      <c r="O99" s="66"/>
      <c r="P99" s="66"/>
      <c r="Q99" s="66"/>
      <c r="R99" s="66"/>
      <c r="S99" s="68"/>
      <c r="T99" s="68"/>
      <c r="U99" s="68"/>
      <c r="V99" s="68"/>
      <c r="W99" s="68"/>
      <c r="X99" s="68"/>
      <c r="Y99" s="66"/>
      <c r="Z99" s="66"/>
      <c r="AA99" s="66"/>
      <c r="AB99" s="16"/>
      <c r="AC99" s="16"/>
      <c r="AD99" s="16"/>
      <c r="AE99" s="16"/>
    </row>
    <row r="100" spans="1:41" s="7" customFormat="1" ht="15.95" customHeight="1">
      <c r="A100" s="66" t="s">
        <v>62</v>
      </c>
      <c r="B100" s="66" t="s">
        <v>245</v>
      </c>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16"/>
      <c r="AC100" s="16"/>
      <c r="AD100" s="16"/>
      <c r="AE100" s="16"/>
    </row>
    <row r="101" spans="1:41" s="7" customFormat="1" ht="15.95" customHeight="1">
      <c r="A101" s="66" t="s">
        <v>62</v>
      </c>
      <c r="B101" s="66" t="s">
        <v>195</v>
      </c>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row>
    <row r="102" spans="1:41" s="5" customFormat="1" ht="15.95" customHeight="1">
      <c r="A102" s="66" t="s">
        <v>62</v>
      </c>
      <c r="B102" s="66" t="s">
        <v>198</v>
      </c>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row>
    <row r="103" spans="1:41" s="7" customFormat="1" ht="15.95" customHeight="1">
      <c r="A103" s="66"/>
      <c r="B103" s="66" t="s">
        <v>197</v>
      </c>
      <c r="C103" s="6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row>
    <row r="104" spans="1:41" s="7" customFormat="1" ht="15.95" customHeight="1">
      <c r="A104" s="66" t="s">
        <v>62</v>
      </c>
      <c r="B104" s="66" t="s">
        <v>246</v>
      </c>
      <c r="C104" s="6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row>
    <row r="105" spans="1:41" s="7" customFormat="1" ht="15.95" customHeight="1">
      <c r="A105" s="4"/>
      <c r="B105" s="4" t="s">
        <v>234</v>
      </c>
      <c r="C105" s="4"/>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row>
    <row r="106" spans="1:41" s="7" customFormat="1" ht="15.95" customHeight="1">
      <c r="A106" s="4"/>
      <c r="B106" s="4" t="s">
        <v>235</v>
      </c>
      <c r="C106" s="4"/>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row>
    <row r="107" spans="1:41" s="7" customFormat="1" ht="15.95" customHeight="1"/>
    <row r="108" spans="1:41" s="7" customFormat="1" ht="15.95" customHeight="1">
      <c r="H108" s="7" t="s">
        <v>68</v>
      </c>
      <c r="S108" s="7" t="s">
        <v>69</v>
      </c>
    </row>
  </sheetData>
  <mergeCells count="446">
    <mergeCell ref="Q87:AC89"/>
    <mergeCell ref="Q90:AC90"/>
    <mergeCell ref="Q91:AC91"/>
    <mergeCell ref="Q92:AC92"/>
    <mergeCell ref="K92:L92"/>
    <mergeCell ref="M92:N92"/>
    <mergeCell ref="O92:P92"/>
    <mergeCell ref="K91:L91"/>
    <mergeCell ref="M91:N91"/>
    <mergeCell ref="O91:P91"/>
    <mergeCell ref="K90:L90"/>
    <mergeCell ref="M90:N90"/>
    <mergeCell ref="O90:P90"/>
    <mergeCell ref="K88:L89"/>
    <mergeCell ref="M88:N89"/>
    <mergeCell ref="O88:P89"/>
    <mergeCell ref="AA38:AC40"/>
    <mergeCell ref="AA41:AC56"/>
    <mergeCell ref="C55:J55"/>
    <mergeCell ref="A55:B55"/>
    <mergeCell ref="A56:J56"/>
    <mergeCell ref="K56:L56"/>
    <mergeCell ref="M56:N56"/>
    <mergeCell ref="O56:P56"/>
    <mergeCell ref="Q56:R56"/>
    <mergeCell ref="S56:T56"/>
    <mergeCell ref="U56:V56"/>
    <mergeCell ref="W56:X56"/>
    <mergeCell ref="Y56:Z56"/>
    <mergeCell ref="W54:X54"/>
    <mergeCell ref="Y54:Z54"/>
    <mergeCell ref="K55:L55"/>
    <mergeCell ref="M55:N55"/>
    <mergeCell ref="O55:P55"/>
    <mergeCell ref="Q55:R55"/>
    <mergeCell ref="S55:T55"/>
    <mergeCell ref="Q52:R52"/>
    <mergeCell ref="S52:T52"/>
    <mergeCell ref="U52:V52"/>
    <mergeCell ref="W52:X52"/>
    <mergeCell ref="U55:V55"/>
    <mergeCell ref="W55:X55"/>
    <mergeCell ref="Y55:Z55"/>
    <mergeCell ref="A52:B53"/>
    <mergeCell ref="A54:J54"/>
    <mergeCell ref="K54:L54"/>
    <mergeCell ref="M54:N54"/>
    <mergeCell ref="O54:P54"/>
    <mergeCell ref="Q54:R54"/>
    <mergeCell ref="S54:T54"/>
    <mergeCell ref="U54:V54"/>
    <mergeCell ref="C53:J53"/>
    <mergeCell ref="K53:L53"/>
    <mergeCell ref="M53:N53"/>
    <mergeCell ref="O53:P53"/>
    <mergeCell ref="Q53:R53"/>
    <mergeCell ref="S53:T53"/>
    <mergeCell ref="U53:V53"/>
    <mergeCell ref="W53:X53"/>
    <mergeCell ref="K38:Z38"/>
    <mergeCell ref="K49:Z49"/>
    <mergeCell ref="K45:L45"/>
    <mergeCell ref="M45:N45"/>
    <mergeCell ref="O45:P45"/>
    <mergeCell ref="Q45:R45"/>
    <mergeCell ref="K46:L46"/>
    <mergeCell ref="M46:N46"/>
    <mergeCell ref="O46:P46"/>
    <mergeCell ref="Q46:R46"/>
    <mergeCell ref="K47:L47"/>
    <mergeCell ref="M47:N47"/>
    <mergeCell ref="O47:P47"/>
    <mergeCell ref="Q47:R47"/>
    <mergeCell ref="S46:T46"/>
    <mergeCell ref="U46:V46"/>
    <mergeCell ref="Y43:Z43"/>
    <mergeCell ref="S44:T44"/>
    <mergeCell ref="W44:X44"/>
    <mergeCell ref="Y44:Z44"/>
    <mergeCell ref="Q42:R42"/>
    <mergeCell ref="W46:X46"/>
    <mergeCell ref="U47:V47"/>
    <mergeCell ref="W47:X47"/>
    <mergeCell ref="Q43:R43"/>
    <mergeCell ref="Q44:R44"/>
    <mergeCell ref="S43:T43"/>
    <mergeCell ref="W43:X43"/>
    <mergeCell ref="Y46:Z46"/>
    <mergeCell ref="K42:L44"/>
    <mergeCell ref="M42:N44"/>
    <mergeCell ref="O42:P44"/>
    <mergeCell ref="U42:V44"/>
    <mergeCell ref="Y41:Z41"/>
    <mergeCell ref="S39:T40"/>
    <mergeCell ref="U39:V40"/>
    <mergeCell ref="W39:X40"/>
    <mergeCell ref="S41:T41"/>
    <mergeCell ref="U41:V41"/>
    <mergeCell ref="W41:X41"/>
    <mergeCell ref="S42:T42"/>
    <mergeCell ref="W42:X42"/>
    <mergeCell ref="Y42:Z42"/>
    <mergeCell ref="AC98:AD98"/>
    <mergeCell ref="AA98:AB98"/>
    <mergeCell ref="W96:X97"/>
    <mergeCell ref="U95:X95"/>
    <mergeCell ref="C49:D49"/>
    <mergeCell ref="E50:F50"/>
    <mergeCell ref="G50:H50"/>
    <mergeCell ref="I50:J50"/>
    <mergeCell ref="Y95:Z97"/>
    <mergeCell ref="M98:N98"/>
    <mergeCell ref="O98:P98"/>
    <mergeCell ref="Q98:R98"/>
    <mergeCell ref="S98:T98"/>
    <mergeCell ref="U98:V98"/>
    <mergeCell ref="W98:X98"/>
    <mergeCell ref="Y98:Z98"/>
    <mergeCell ref="S50:T51"/>
    <mergeCell ref="U50:V51"/>
    <mergeCell ref="W50:X51"/>
    <mergeCell ref="Y53:Z53"/>
    <mergeCell ref="C52:J52"/>
    <mergeCell ref="K52:L52"/>
    <mergeCell ref="M52:N52"/>
    <mergeCell ref="O52:P52"/>
    <mergeCell ref="H9:K9"/>
    <mergeCell ref="L9:O9"/>
    <mergeCell ref="P9:S9"/>
    <mergeCell ref="D10:E10"/>
    <mergeCell ref="F10:G10"/>
    <mergeCell ref="K31:L31"/>
    <mergeCell ref="M31:N31"/>
    <mergeCell ref="Q31:V31"/>
    <mergeCell ref="B35:AE35"/>
    <mergeCell ref="H31:J31"/>
    <mergeCell ref="A31:E31"/>
    <mergeCell ref="F31:G31"/>
    <mergeCell ref="D17:E17"/>
    <mergeCell ref="F17:G17"/>
    <mergeCell ref="H17:I17"/>
    <mergeCell ref="J17:K17"/>
    <mergeCell ref="J14:K14"/>
    <mergeCell ref="A11:C11"/>
    <mergeCell ref="D11:E11"/>
    <mergeCell ref="F11:G11"/>
    <mergeCell ref="H11:I11"/>
    <mergeCell ref="J11:K11"/>
    <mergeCell ref="H13:I13"/>
    <mergeCell ref="J13:K13"/>
    <mergeCell ref="BE10:BG10"/>
    <mergeCell ref="J10:K10"/>
    <mergeCell ref="L10:M10"/>
    <mergeCell ref="N10:O10"/>
    <mergeCell ref="P10:Q10"/>
    <mergeCell ref="R10:S10"/>
    <mergeCell ref="AC10:AO10"/>
    <mergeCell ref="AS10:AU10"/>
    <mergeCell ref="A1:AD1"/>
    <mergeCell ref="A4:B4"/>
    <mergeCell ref="A7:C10"/>
    <mergeCell ref="T7:V10"/>
    <mergeCell ref="W7:X10"/>
    <mergeCell ref="Y7:AA10"/>
    <mergeCell ref="H10:I10"/>
    <mergeCell ref="R6:S6"/>
    <mergeCell ref="W6:Y6"/>
    <mergeCell ref="T6:V6"/>
    <mergeCell ref="O6:Q6"/>
    <mergeCell ref="L6:N6"/>
    <mergeCell ref="AC7:AO7"/>
    <mergeCell ref="D8:G8"/>
    <mergeCell ref="H8:S8"/>
    <mergeCell ref="D9:G9"/>
    <mergeCell ref="AV10:AW10"/>
    <mergeCell ref="AX10:AZ10"/>
    <mergeCell ref="BA10:BB10"/>
    <mergeCell ref="BC10:BD10"/>
    <mergeCell ref="F14:G14"/>
    <mergeCell ref="H14:I14"/>
    <mergeCell ref="P11:Q11"/>
    <mergeCell ref="R11:S11"/>
    <mergeCell ref="T11:V11"/>
    <mergeCell ref="W11:X17"/>
    <mergeCell ref="R12:S12"/>
    <mergeCell ref="T12:V12"/>
    <mergeCell ref="L13:M13"/>
    <mergeCell ref="P17:Q17"/>
    <mergeCell ref="R17:S17"/>
    <mergeCell ref="T17:V17"/>
    <mergeCell ref="P16:Q16"/>
    <mergeCell ref="R16:S16"/>
    <mergeCell ref="T16:V16"/>
    <mergeCell ref="L11:M11"/>
    <mergeCell ref="N11:O11"/>
    <mergeCell ref="N17:O17"/>
    <mergeCell ref="BC13:BD13"/>
    <mergeCell ref="P13:Q13"/>
    <mergeCell ref="A13:C13"/>
    <mergeCell ref="D13:E13"/>
    <mergeCell ref="F13:G13"/>
    <mergeCell ref="AS13:AU13"/>
    <mergeCell ref="AV13:AW13"/>
    <mergeCell ref="AX13:AZ13"/>
    <mergeCell ref="A16:C16"/>
    <mergeCell ref="D16:E16"/>
    <mergeCell ref="F16:G16"/>
    <mergeCell ref="H16:I16"/>
    <mergeCell ref="J16:K16"/>
    <mergeCell ref="P15:Q15"/>
    <mergeCell ref="L14:M14"/>
    <mergeCell ref="N14:O14"/>
    <mergeCell ref="P14:Q14"/>
    <mergeCell ref="R14:S14"/>
    <mergeCell ref="T14:V14"/>
    <mergeCell ref="AS14:AU16"/>
    <mergeCell ref="R15:S15"/>
    <mergeCell ref="T15:V15"/>
    <mergeCell ref="AV14:AW16"/>
    <mergeCell ref="AX14:AZ16"/>
    <mergeCell ref="BC11:BD12"/>
    <mergeCell ref="A12:C12"/>
    <mergeCell ref="D12:E12"/>
    <mergeCell ref="F12:G12"/>
    <mergeCell ref="H12:I12"/>
    <mergeCell ref="J12:K12"/>
    <mergeCell ref="L12:M12"/>
    <mergeCell ref="N12:O12"/>
    <mergeCell ref="P12:Q12"/>
    <mergeCell ref="Y11:AA17"/>
    <mergeCell ref="AS11:AU12"/>
    <mergeCell ref="AV11:AW12"/>
    <mergeCell ref="AX11:AZ12"/>
    <mergeCell ref="BA11:BB12"/>
    <mergeCell ref="BA13:BB13"/>
    <mergeCell ref="N13:O13"/>
    <mergeCell ref="BC14:BD16"/>
    <mergeCell ref="A15:C15"/>
    <mergeCell ref="D15:E15"/>
    <mergeCell ref="F15:G15"/>
    <mergeCell ref="H15:I15"/>
    <mergeCell ref="J15:K15"/>
    <mergeCell ref="L15:M15"/>
    <mergeCell ref="N15:O15"/>
    <mergeCell ref="Q29:S29"/>
    <mergeCell ref="T29:V29"/>
    <mergeCell ref="Q26:V26"/>
    <mergeCell ref="O26:P26"/>
    <mergeCell ref="BA14:BB16"/>
    <mergeCell ref="L16:M16"/>
    <mergeCell ref="N16:O16"/>
    <mergeCell ref="A14:C14"/>
    <mergeCell ref="D14:E14"/>
    <mergeCell ref="C25:E25"/>
    <mergeCell ref="F25:G25"/>
    <mergeCell ref="H25:J25"/>
    <mergeCell ref="K25:L25"/>
    <mergeCell ref="M25:N25"/>
    <mergeCell ref="O25:P25"/>
    <mergeCell ref="O23:P23"/>
    <mergeCell ref="K22:L22"/>
    <mergeCell ref="M22:N22"/>
    <mergeCell ref="A28:E28"/>
    <mergeCell ref="M26:N26"/>
    <mergeCell ref="F26:G26"/>
    <mergeCell ref="K26:L26"/>
    <mergeCell ref="F23:G23"/>
    <mergeCell ref="H23:J23"/>
    <mergeCell ref="K23:L23"/>
    <mergeCell ref="M23:N23"/>
    <mergeCell ref="H26:J26"/>
    <mergeCell ref="H20:P20"/>
    <mergeCell ref="H21:J21"/>
    <mergeCell ref="K21:L21"/>
    <mergeCell ref="M21:N21"/>
    <mergeCell ref="O21:P21"/>
    <mergeCell ref="A18:N18"/>
    <mergeCell ref="A24:B26"/>
    <mergeCell ref="C24:E24"/>
    <mergeCell ref="F24:G24"/>
    <mergeCell ref="H24:J24"/>
    <mergeCell ref="K24:L24"/>
    <mergeCell ref="M24:N24"/>
    <mergeCell ref="O24:P24"/>
    <mergeCell ref="C23:E23"/>
    <mergeCell ref="O22:P22"/>
    <mergeCell ref="A22:B23"/>
    <mergeCell ref="C26:E26"/>
    <mergeCell ref="Q50:R51"/>
    <mergeCell ref="Y50:Z51"/>
    <mergeCell ref="O97:P97"/>
    <mergeCell ref="Q97:R97"/>
    <mergeCell ref="I46:J46"/>
    <mergeCell ref="I44:J44"/>
    <mergeCell ref="I49:J49"/>
    <mergeCell ref="G95:J96"/>
    <mergeCell ref="K95:L97"/>
    <mergeCell ref="M95:N97"/>
    <mergeCell ref="O95:R96"/>
    <mergeCell ref="S95:T97"/>
    <mergeCell ref="I47:J47"/>
    <mergeCell ref="I48:J48"/>
    <mergeCell ref="S45:T45"/>
    <mergeCell ref="U45:V45"/>
    <mergeCell ref="W45:X45"/>
    <mergeCell ref="Y45:Z45"/>
    <mergeCell ref="S48:T48"/>
    <mergeCell ref="U48:V48"/>
    <mergeCell ref="W48:X48"/>
    <mergeCell ref="S47:T47"/>
    <mergeCell ref="Y47:Z47"/>
    <mergeCell ref="Y52:Z52"/>
    <mergeCell ref="AC95:AD97"/>
    <mergeCell ref="AB94:AD94"/>
    <mergeCell ref="E47:F47"/>
    <mergeCell ref="G47:H47"/>
    <mergeCell ref="E48:F48"/>
    <mergeCell ref="A51:J51"/>
    <mergeCell ref="G48:H48"/>
    <mergeCell ref="E49:F49"/>
    <mergeCell ref="G49:H49"/>
    <mergeCell ref="A48:B48"/>
    <mergeCell ref="A49:B49"/>
    <mergeCell ref="A47:B47"/>
    <mergeCell ref="A50:B50"/>
    <mergeCell ref="C50:D50"/>
    <mergeCell ref="U96:V97"/>
    <mergeCell ref="G97:H97"/>
    <mergeCell ref="I97:J97"/>
    <mergeCell ref="AA95:AB97"/>
    <mergeCell ref="A95:B97"/>
    <mergeCell ref="Y48:Z48"/>
    <mergeCell ref="K48:L48"/>
    <mergeCell ref="M48:N48"/>
    <mergeCell ref="O48:P48"/>
    <mergeCell ref="Q48:R48"/>
    <mergeCell ref="A98:B98"/>
    <mergeCell ref="C98:D98"/>
    <mergeCell ref="E98:F98"/>
    <mergeCell ref="G98:H98"/>
    <mergeCell ref="I98:J98"/>
    <mergeCell ref="K98:L98"/>
    <mergeCell ref="C45:D46"/>
    <mergeCell ref="C44:D44"/>
    <mergeCell ref="E45:F46"/>
    <mergeCell ref="G45:H46"/>
    <mergeCell ref="I45:J45"/>
    <mergeCell ref="C47:D47"/>
    <mergeCell ref="C48:D48"/>
    <mergeCell ref="A45:B46"/>
    <mergeCell ref="C95:D97"/>
    <mergeCell ref="E95:F97"/>
    <mergeCell ref="K50:L51"/>
    <mergeCell ref="A91:J91"/>
    <mergeCell ref="A92:J92"/>
    <mergeCell ref="A90:J90"/>
    <mergeCell ref="A87:J89"/>
    <mergeCell ref="I42:J42"/>
    <mergeCell ref="K87:P87"/>
    <mergeCell ref="A44:B44"/>
    <mergeCell ref="E44:F44"/>
    <mergeCell ref="G44:H44"/>
    <mergeCell ref="I41:J41"/>
    <mergeCell ref="E41:F41"/>
    <mergeCell ref="G41:H41"/>
    <mergeCell ref="A42:B43"/>
    <mergeCell ref="I43:J43"/>
    <mergeCell ref="C42:D43"/>
    <mergeCell ref="E42:F43"/>
    <mergeCell ref="G42:H43"/>
    <mergeCell ref="C41:D41"/>
    <mergeCell ref="O41:P41"/>
    <mergeCell ref="M50:N51"/>
    <mergeCell ref="O50:P51"/>
    <mergeCell ref="A38:B40"/>
    <mergeCell ref="M28:N28"/>
    <mergeCell ref="O28:P28"/>
    <mergeCell ref="Q28:S28"/>
    <mergeCell ref="T28:V28"/>
    <mergeCell ref="Y39:Z40"/>
    <mergeCell ref="C39:D40"/>
    <mergeCell ref="O39:P40"/>
    <mergeCell ref="K28:L28"/>
    <mergeCell ref="Q32:V32"/>
    <mergeCell ref="A30:E30"/>
    <mergeCell ref="F30:G30"/>
    <mergeCell ref="K30:L30"/>
    <mergeCell ref="M30:N30"/>
    <mergeCell ref="O30:P30"/>
    <mergeCell ref="Q30:V30"/>
    <mergeCell ref="F29:G29"/>
    <mergeCell ref="K39:L40"/>
    <mergeCell ref="M39:N40"/>
    <mergeCell ref="K29:L29"/>
    <mergeCell ref="M29:N29"/>
    <mergeCell ref="O29:P29"/>
    <mergeCell ref="A29:E29"/>
    <mergeCell ref="F28:G28"/>
    <mergeCell ref="Q41:R41"/>
    <mergeCell ref="H27:J30"/>
    <mergeCell ref="M32:N32"/>
    <mergeCell ref="O32:P32"/>
    <mergeCell ref="B33:AC33"/>
    <mergeCell ref="B34:AC34"/>
    <mergeCell ref="A32:E32"/>
    <mergeCell ref="F32:G32"/>
    <mergeCell ref="H32:J32"/>
    <mergeCell ref="K32:L32"/>
    <mergeCell ref="M41:N41"/>
    <mergeCell ref="A41:B41"/>
    <mergeCell ref="K41:L41"/>
    <mergeCell ref="E39:F40"/>
    <mergeCell ref="G39:H40"/>
    <mergeCell ref="I38:J40"/>
    <mergeCell ref="C38:H38"/>
    <mergeCell ref="Q39:R40"/>
    <mergeCell ref="A27:E27"/>
    <mergeCell ref="F27:G27"/>
    <mergeCell ref="K27:L27"/>
    <mergeCell ref="M27:N27"/>
    <mergeCell ref="O27:P27"/>
    <mergeCell ref="Q27:V27"/>
    <mergeCell ref="U2:AB2"/>
    <mergeCell ref="U3:AB3"/>
    <mergeCell ref="U4:AB4"/>
    <mergeCell ref="Z6:AA6"/>
    <mergeCell ref="Q24:S25"/>
    <mergeCell ref="T24:V25"/>
    <mergeCell ref="Q22:V22"/>
    <mergeCell ref="L17:M17"/>
    <mergeCell ref="AA18:AB18"/>
    <mergeCell ref="Q20:V21"/>
    <mergeCell ref="U18:V18"/>
    <mergeCell ref="W18:X18"/>
    <mergeCell ref="Y18:Z18"/>
    <mergeCell ref="Q23:S23"/>
    <mergeCell ref="T23:V23"/>
    <mergeCell ref="R13:S13"/>
    <mergeCell ref="T13:V13"/>
    <mergeCell ref="D7:S7"/>
    <mergeCell ref="C22:E22"/>
    <mergeCell ref="F22:G22"/>
    <mergeCell ref="H22:J22"/>
    <mergeCell ref="A17:C17"/>
    <mergeCell ref="A20:E21"/>
    <mergeCell ref="F20:G21"/>
  </mergeCells>
  <phoneticPr fontId="1"/>
  <dataValidations xWindow="1004" yWindow="491" count="7">
    <dataValidation allowBlank="1" showInputMessage="1" showErrorMessage="1" prompt="1歳児で乳児室を利用している児童がいる場合は、乳児室面積を人数で按分してください。" sqref="O24:P24" xr:uid="{00000000-0002-0000-0000-000005000000}"/>
    <dataValidation allowBlank="1" showInputMessage="1" showErrorMessage="1" prompt="1歳児クラスの児童で歩行を開始し、「ほふく室」ではなく「保育室」で保育をしている場合は、「保育室」の面積を人数按分してください。" sqref="O26:P26" xr:uid="{00000000-0002-0000-0000-000006000000}"/>
    <dataValidation allowBlank="1" showInputMessage="1" showErrorMessage="1" prompt="1歳児で発達が「ほふく」まで達せず「乳児室」を利用している児童を当該欄に計上してください。" sqref="F24:G24" xr:uid="{00000000-0002-0000-0000-000007000000}"/>
    <dataValidation allowBlank="1" showInputMessage="1" showErrorMessage="1" prompt="1歳児クラスの児童でも満2歳児で「保育室」で保育をしている場合当該欄に計上してください。" sqref="F26:G26" xr:uid="{00000000-0002-0000-0000-000008000000}"/>
    <dataValidation allowBlank="1" showInputMessage="1" showErrorMessage="1" prompt="当該欄に人数を計上する場合は、その者の雇用を開始した月の現況調査表に、保育補助者としての資格が確認出来る書類を添付してください。_x000a_・子育て支援研修受講者は、修了証書_x000a_・研修未受講の場合、認定こども園や保育所での保育業務従事期間を証する就労証明（常勤で１年以上・保育業務以外の職種は不可）" sqref="O98:P98" xr:uid="{00000000-0002-0000-0000-000009000000}"/>
    <dataValidation allowBlank="1" showInputMessage="1" showErrorMessage="1" prompt="自園調理の施設は必ず調理員の人数を入力願います。" sqref="S98:T98" xr:uid="{00000000-0002-0000-0000-00000A000000}"/>
    <dataValidation allowBlank="1" showInputMessage="1" showErrorMessage="1" prompt="乳児でほふくを開始し、ほふく室で保育をしている児童がいる場合、ほふく室の面積を人数按分してください。" sqref="O23:P23" xr:uid="{00000000-0002-0000-0000-00000C000000}"/>
  </dataValidations>
  <pageMargins left="0.6692913385826772" right="0.31496062992125984" top="0.27559055118110237" bottom="0.19685039370078741" header="0.15748031496062992" footer="0.15748031496062992"/>
  <pageSetup paperSize="9" scale="68" fitToHeight="2" orientation="portrait" blackAndWhite="1" r:id="rId1"/>
  <rowBreaks count="1" manualBreakCount="1">
    <brk id="63" max="2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F0"/>
  </sheetPr>
  <dimension ref="B1:AI280"/>
  <sheetViews>
    <sheetView showGridLines="0" showZeros="0" view="pageBreakPreview" zoomScale="115" zoomScaleNormal="100" zoomScaleSheetLayoutView="115" workbookViewId="0">
      <selection activeCell="E211" sqref="E211:AF211"/>
    </sheetView>
  </sheetViews>
  <sheetFormatPr defaultColWidth="3.625" defaultRowHeight="18" customHeight="1"/>
  <cols>
    <col min="1" max="1" width="2.75" style="16" customWidth="1"/>
    <col min="2" max="20" width="3.625" style="16"/>
    <col min="21" max="23" width="4.125" style="16" customWidth="1"/>
    <col min="24" max="24" width="4.625" style="16" customWidth="1"/>
    <col min="25" max="28" width="3.625" style="16"/>
    <col min="29" max="29" width="4.125" style="16" customWidth="1"/>
    <col min="30" max="33" width="4.625" style="16" customWidth="1"/>
    <col min="34" max="16384" width="3.625" style="16"/>
  </cols>
  <sheetData>
    <row r="1" spans="2:35" s="9" customFormat="1" ht="27" customHeight="1" thickBot="1">
      <c r="B1" s="8" t="s">
        <v>233</v>
      </c>
      <c r="G1" s="523" t="s">
        <v>71</v>
      </c>
      <c r="H1" s="523"/>
      <c r="I1" s="524">
        <f>'現況調査表（1児童数～５職員人数）'!U3</f>
        <v>0</v>
      </c>
      <c r="J1" s="524"/>
      <c r="K1" s="524"/>
      <c r="L1" s="524"/>
      <c r="M1" s="524"/>
      <c r="N1" s="524"/>
      <c r="O1" s="524"/>
      <c r="P1" s="524"/>
      <c r="Q1" s="524"/>
      <c r="R1" s="9" t="s">
        <v>72</v>
      </c>
      <c r="Y1" s="109" t="s">
        <v>73</v>
      </c>
      <c r="Z1" s="110">
        <f>'現況調査表（1児童数～５職員人数）'!C4</f>
        <v>0</v>
      </c>
      <c r="AA1" s="109" t="s">
        <v>74</v>
      </c>
      <c r="AB1" s="110">
        <f>'現況調査表（1児童数～５職員人数）'!E4</f>
        <v>0</v>
      </c>
      <c r="AC1" s="111" t="s">
        <v>75</v>
      </c>
      <c r="AD1" s="110">
        <f>'現況調査表（1児童数～５職員人数）'!G4</f>
        <v>1</v>
      </c>
      <c r="AE1" s="109" t="s">
        <v>76</v>
      </c>
      <c r="AF1" s="12" t="s">
        <v>77</v>
      </c>
    </row>
    <row r="2" spans="2:35" s="9" customFormat="1" ht="18" customHeight="1" thickBot="1">
      <c r="B2" s="27" t="s">
        <v>224</v>
      </c>
      <c r="G2" s="17"/>
      <c r="H2" s="17"/>
      <c r="I2" s="18"/>
      <c r="J2" s="18"/>
      <c r="K2" s="18"/>
      <c r="L2" s="18"/>
      <c r="M2" s="18"/>
      <c r="N2" s="18"/>
      <c r="O2" s="18"/>
      <c r="P2" s="18"/>
      <c r="Q2" s="18"/>
      <c r="R2" s="525" t="s">
        <v>249</v>
      </c>
      <c r="S2" s="526"/>
      <c r="T2" s="526"/>
      <c r="U2" s="526"/>
      <c r="V2" s="526"/>
      <c r="W2" s="526"/>
      <c r="X2" s="526"/>
      <c r="Y2" s="526"/>
      <c r="Z2" s="526"/>
      <c r="AA2" s="526"/>
      <c r="AB2" s="526"/>
      <c r="AC2" s="526"/>
      <c r="AD2" s="527"/>
      <c r="AE2" s="528"/>
      <c r="AF2" s="529"/>
      <c r="AG2" s="530"/>
    </row>
    <row r="3" spans="2:35" s="13" customFormat="1" ht="18" customHeight="1">
      <c r="B3" s="461" t="s">
        <v>78</v>
      </c>
      <c r="C3" s="461" t="s">
        <v>25</v>
      </c>
      <c r="D3" s="463"/>
      <c r="E3" s="463"/>
      <c r="F3" s="463"/>
      <c r="G3" s="463"/>
      <c r="H3" s="464"/>
      <c r="I3" s="467" t="s">
        <v>79</v>
      </c>
      <c r="J3" s="468"/>
      <c r="K3" s="468"/>
      <c r="L3" s="468"/>
      <c r="M3" s="468"/>
      <c r="N3" s="468"/>
      <c r="O3" s="468"/>
      <c r="P3" s="468"/>
      <c r="Q3" s="469"/>
      <c r="R3" s="473" t="s">
        <v>80</v>
      </c>
      <c r="S3" s="474"/>
      <c r="T3" s="474"/>
      <c r="U3" s="474"/>
      <c r="V3" s="474"/>
      <c r="W3" s="474"/>
      <c r="X3" s="475"/>
      <c r="Y3" s="461" t="s">
        <v>26</v>
      </c>
      <c r="Z3" s="463"/>
      <c r="AA3" s="463"/>
      <c r="AB3" s="463"/>
      <c r="AC3" s="463"/>
      <c r="AD3" s="464"/>
      <c r="AE3" s="479" t="s">
        <v>27</v>
      </c>
      <c r="AF3" s="480"/>
      <c r="AG3" s="481"/>
    </row>
    <row r="4" spans="2:35" s="13" customFormat="1" ht="18" customHeight="1">
      <c r="B4" s="423"/>
      <c r="C4" s="458"/>
      <c r="D4" s="465"/>
      <c r="E4" s="465"/>
      <c r="F4" s="465"/>
      <c r="G4" s="465"/>
      <c r="H4" s="466"/>
      <c r="I4" s="470"/>
      <c r="J4" s="471"/>
      <c r="K4" s="471"/>
      <c r="L4" s="471"/>
      <c r="M4" s="471"/>
      <c r="N4" s="471"/>
      <c r="O4" s="471"/>
      <c r="P4" s="471"/>
      <c r="Q4" s="472"/>
      <c r="R4" s="485" t="s">
        <v>90</v>
      </c>
      <c r="S4" s="486"/>
      <c r="T4" s="486"/>
      <c r="U4" s="486"/>
      <c r="V4" s="486"/>
      <c r="W4" s="486"/>
      <c r="X4" s="487"/>
      <c r="Y4" s="458"/>
      <c r="Z4" s="465"/>
      <c r="AA4" s="465"/>
      <c r="AB4" s="465"/>
      <c r="AC4" s="465"/>
      <c r="AD4" s="466"/>
      <c r="AE4" s="479"/>
      <c r="AF4" s="480"/>
      <c r="AG4" s="481"/>
    </row>
    <row r="5" spans="2:35" s="13" customFormat="1" ht="18" customHeight="1">
      <c r="B5" s="423"/>
      <c r="C5" s="423" t="s">
        <v>28</v>
      </c>
      <c r="D5" s="488"/>
      <c r="E5" s="488"/>
      <c r="F5" s="488"/>
      <c r="G5" s="488"/>
      <c r="H5" s="488"/>
      <c r="I5" s="490" t="s">
        <v>81</v>
      </c>
      <c r="J5" s="491"/>
      <c r="K5" s="491"/>
      <c r="L5" s="491"/>
      <c r="M5" s="491"/>
      <c r="N5" s="491"/>
      <c r="O5" s="491"/>
      <c r="P5" s="491"/>
      <c r="Q5" s="492"/>
      <c r="R5" s="496" t="s">
        <v>91</v>
      </c>
      <c r="S5" s="497"/>
      <c r="T5" s="497"/>
      <c r="U5" s="497"/>
      <c r="V5" s="497"/>
      <c r="W5" s="497"/>
      <c r="X5" s="498"/>
      <c r="Y5" s="499" t="s">
        <v>22</v>
      </c>
      <c r="Z5" s="500"/>
      <c r="AA5" s="503" t="s">
        <v>23</v>
      </c>
      <c r="AB5" s="500"/>
      <c r="AC5" s="503" t="s">
        <v>24</v>
      </c>
      <c r="AD5" s="505"/>
      <c r="AE5" s="479"/>
      <c r="AF5" s="480"/>
      <c r="AG5" s="481"/>
    </row>
    <row r="6" spans="2:35" s="13" customFormat="1" ht="18" customHeight="1" thickBot="1">
      <c r="B6" s="462"/>
      <c r="C6" s="462"/>
      <c r="D6" s="489"/>
      <c r="E6" s="489"/>
      <c r="F6" s="489"/>
      <c r="G6" s="489"/>
      <c r="H6" s="489"/>
      <c r="I6" s="493"/>
      <c r="J6" s="494"/>
      <c r="K6" s="494"/>
      <c r="L6" s="494"/>
      <c r="M6" s="494"/>
      <c r="N6" s="494"/>
      <c r="O6" s="494"/>
      <c r="P6" s="494"/>
      <c r="Q6" s="495"/>
      <c r="R6" s="507" t="s">
        <v>92</v>
      </c>
      <c r="S6" s="508"/>
      <c r="T6" s="508"/>
      <c r="U6" s="508"/>
      <c r="V6" s="508"/>
      <c r="W6" s="508"/>
      <c r="X6" s="509"/>
      <c r="Y6" s="501"/>
      <c r="Z6" s="502"/>
      <c r="AA6" s="504"/>
      <c r="AB6" s="502"/>
      <c r="AC6" s="504"/>
      <c r="AD6" s="506"/>
      <c r="AE6" s="482"/>
      <c r="AF6" s="483"/>
      <c r="AG6" s="484"/>
    </row>
    <row r="7" spans="2:35" s="13" customFormat="1" ht="15.95" customHeight="1" thickTop="1">
      <c r="B7" s="510">
        <v>1</v>
      </c>
      <c r="C7" s="511"/>
      <c r="D7" s="512"/>
      <c r="E7" s="512"/>
      <c r="F7" s="512"/>
      <c r="G7" s="512"/>
      <c r="H7" s="513"/>
      <c r="I7" s="514" t="s">
        <v>160</v>
      </c>
      <c r="J7" s="515"/>
      <c r="K7" s="515"/>
      <c r="L7" s="515"/>
      <c r="M7" s="515"/>
      <c r="N7" s="31"/>
      <c r="O7" s="31"/>
      <c r="P7" s="31"/>
      <c r="Q7" s="32"/>
      <c r="R7" s="520"/>
      <c r="S7" s="521"/>
      <c r="T7" s="521"/>
      <c r="U7" s="521"/>
      <c r="V7" s="521"/>
      <c r="W7" s="521"/>
      <c r="X7" s="522"/>
      <c r="Y7" s="514"/>
      <c r="Z7" s="515"/>
      <c r="AA7" s="515"/>
      <c r="AB7" s="515"/>
      <c r="AC7" s="515"/>
      <c r="AD7" s="516"/>
      <c r="AE7" s="517"/>
      <c r="AF7" s="518"/>
      <c r="AG7" s="519"/>
    </row>
    <row r="8" spans="2:35" s="13" customFormat="1" ht="15.95" customHeight="1">
      <c r="B8" s="423"/>
      <c r="C8" s="428"/>
      <c r="D8" s="429"/>
      <c r="E8" s="429"/>
      <c r="F8" s="429"/>
      <c r="G8" s="429"/>
      <c r="H8" s="430"/>
      <c r="I8" s="434"/>
      <c r="J8" s="435"/>
      <c r="K8" s="435"/>
      <c r="L8" s="435"/>
      <c r="M8" s="435"/>
      <c r="N8" s="33"/>
      <c r="O8" s="33"/>
      <c r="P8" s="33"/>
      <c r="Q8" s="34"/>
      <c r="R8" s="455"/>
      <c r="S8" s="456"/>
      <c r="T8" s="456"/>
      <c r="U8" s="456"/>
      <c r="V8" s="456"/>
      <c r="W8" s="456"/>
      <c r="X8" s="457"/>
      <c r="Y8" s="434"/>
      <c r="Z8" s="435"/>
      <c r="AA8" s="435"/>
      <c r="AB8" s="435"/>
      <c r="AC8" s="435"/>
      <c r="AD8" s="436"/>
      <c r="AE8" s="440"/>
      <c r="AF8" s="441"/>
      <c r="AG8" s="442"/>
    </row>
    <row r="9" spans="2:35" s="13" customFormat="1" ht="15.95" customHeight="1">
      <c r="B9" s="423"/>
      <c r="C9" s="425"/>
      <c r="D9" s="426"/>
      <c r="E9" s="426"/>
      <c r="F9" s="426"/>
      <c r="G9" s="426"/>
      <c r="H9" s="427"/>
      <c r="I9" s="410" t="s">
        <v>84</v>
      </c>
      <c r="J9" s="411"/>
      <c r="K9" s="416"/>
      <c r="L9" s="419" t="s">
        <v>20</v>
      </c>
      <c r="M9" s="419"/>
      <c r="N9" s="411" t="s">
        <v>85</v>
      </c>
      <c r="O9" s="411"/>
      <c r="P9" s="416"/>
      <c r="Q9" s="449" t="s">
        <v>21</v>
      </c>
      <c r="R9" s="35" t="s">
        <v>94</v>
      </c>
      <c r="S9" s="36"/>
      <c r="T9" s="37" t="s">
        <v>0</v>
      </c>
      <c r="U9" s="36"/>
      <c r="V9" s="37" t="s">
        <v>1</v>
      </c>
      <c r="W9" s="36"/>
      <c r="X9" s="38" t="s">
        <v>93</v>
      </c>
      <c r="Y9" s="400" t="s">
        <v>22</v>
      </c>
      <c r="Z9" s="401"/>
      <c r="AA9" s="402" t="s">
        <v>23</v>
      </c>
      <c r="AB9" s="401"/>
      <c r="AC9" s="402" t="s">
        <v>24</v>
      </c>
      <c r="AD9" s="403"/>
      <c r="AE9" s="440"/>
      <c r="AF9" s="441"/>
      <c r="AG9" s="442"/>
    </row>
    <row r="10" spans="2:35" s="13" customFormat="1" ht="15.95" customHeight="1">
      <c r="B10" s="423"/>
      <c r="C10" s="425"/>
      <c r="D10" s="426"/>
      <c r="E10" s="426"/>
      <c r="F10" s="426"/>
      <c r="G10" s="426"/>
      <c r="H10" s="427"/>
      <c r="I10" s="412"/>
      <c r="J10" s="413"/>
      <c r="K10" s="417"/>
      <c r="L10" s="420"/>
      <c r="M10" s="420"/>
      <c r="N10" s="413"/>
      <c r="O10" s="413"/>
      <c r="P10" s="417"/>
      <c r="Q10" s="450"/>
      <c r="R10" s="35" t="s">
        <v>95</v>
      </c>
      <c r="S10" s="36"/>
      <c r="T10" s="37" t="s">
        <v>0</v>
      </c>
      <c r="U10" s="36"/>
      <c r="V10" s="37" t="s">
        <v>1</v>
      </c>
      <c r="W10" s="36"/>
      <c r="X10" s="38" t="s">
        <v>87</v>
      </c>
      <c r="Y10" s="404"/>
      <c r="Z10" s="405"/>
      <c r="AA10" s="405"/>
      <c r="AB10" s="405"/>
      <c r="AC10" s="405"/>
      <c r="AD10" s="408"/>
      <c r="AE10" s="440"/>
      <c r="AF10" s="441"/>
      <c r="AG10" s="442"/>
    </row>
    <row r="11" spans="2:35" s="13" customFormat="1" ht="15.95" customHeight="1">
      <c r="B11" s="424"/>
      <c r="C11" s="446"/>
      <c r="D11" s="447"/>
      <c r="E11" s="447"/>
      <c r="F11" s="447"/>
      <c r="G11" s="447"/>
      <c r="H11" s="448"/>
      <c r="I11" s="414"/>
      <c r="J11" s="415"/>
      <c r="K11" s="418"/>
      <c r="L11" s="421"/>
      <c r="M11" s="421"/>
      <c r="N11" s="415"/>
      <c r="O11" s="415"/>
      <c r="P11" s="418"/>
      <c r="Q11" s="451"/>
      <c r="R11" s="39" t="s">
        <v>96</v>
      </c>
      <c r="S11" s="40"/>
      <c r="T11" s="41" t="s">
        <v>0</v>
      </c>
      <c r="U11" s="40"/>
      <c r="V11" s="41" t="s">
        <v>1</v>
      </c>
      <c r="W11" s="40"/>
      <c r="X11" s="42" t="s">
        <v>87</v>
      </c>
      <c r="Y11" s="406"/>
      <c r="Z11" s="407"/>
      <c r="AA11" s="407"/>
      <c r="AB11" s="407"/>
      <c r="AC11" s="407"/>
      <c r="AD11" s="409"/>
      <c r="AE11" s="443"/>
      <c r="AF11" s="444"/>
      <c r="AG11" s="445"/>
    </row>
    <row r="12" spans="2:35" s="13" customFormat="1" ht="15.95" customHeight="1">
      <c r="B12" s="422">
        <v>2</v>
      </c>
      <c r="C12" s="425"/>
      <c r="D12" s="426"/>
      <c r="E12" s="426"/>
      <c r="F12" s="426"/>
      <c r="G12" s="426"/>
      <c r="H12" s="427"/>
      <c r="I12" s="431" t="s">
        <v>88</v>
      </c>
      <c r="J12" s="432"/>
      <c r="K12" s="432"/>
      <c r="L12" s="432"/>
      <c r="M12" s="432"/>
      <c r="N12" s="43"/>
      <c r="O12" s="43"/>
      <c r="P12" s="43"/>
      <c r="Q12" s="44"/>
      <c r="R12" s="452"/>
      <c r="S12" s="453"/>
      <c r="T12" s="453"/>
      <c r="U12" s="453"/>
      <c r="V12" s="453"/>
      <c r="W12" s="453"/>
      <c r="X12" s="454"/>
      <c r="Y12" s="431"/>
      <c r="Z12" s="432"/>
      <c r="AA12" s="432"/>
      <c r="AB12" s="432"/>
      <c r="AC12" s="432"/>
      <c r="AD12" s="433"/>
      <c r="AE12" s="440"/>
      <c r="AF12" s="441"/>
      <c r="AG12" s="442"/>
    </row>
    <row r="13" spans="2:35" s="13" customFormat="1" ht="15.95" customHeight="1">
      <c r="B13" s="423"/>
      <c r="C13" s="428"/>
      <c r="D13" s="429"/>
      <c r="E13" s="429"/>
      <c r="F13" s="429"/>
      <c r="G13" s="429"/>
      <c r="H13" s="430"/>
      <c r="I13" s="434"/>
      <c r="J13" s="435"/>
      <c r="K13" s="435"/>
      <c r="L13" s="435"/>
      <c r="M13" s="435"/>
      <c r="N13" s="33"/>
      <c r="O13" s="33"/>
      <c r="P13" s="33"/>
      <c r="Q13" s="34"/>
      <c r="R13" s="455"/>
      <c r="S13" s="456"/>
      <c r="T13" s="456"/>
      <c r="U13" s="456"/>
      <c r="V13" s="456"/>
      <c r="W13" s="456"/>
      <c r="X13" s="457"/>
      <c r="Y13" s="434"/>
      <c r="Z13" s="435"/>
      <c r="AA13" s="435"/>
      <c r="AB13" s="435"/>
      <c r="AC13" s="435"/>
      <c r="AD13" s="436"/>
      <c r="AE13" s="440"/>
      <c r="AF13" s="441"/>
      <c r="AG13" s="442"/>
    </row>
    <row r="14" spans="2:35" s="13" customFormat="1" ht="15.95" customHeight="1">
      <c r="B14" s="423"/>
      <c r="C14" s="425"/>
      <c r="D14" s="426"/>
      <c r="E14" s="426"/>
      <c r="F14" s="426"/>
      <c r="G14" s="426"/>
      <c r="H14" s="427"/>
      <c r="I14" s="410" t="s">
        <v>84</v>
      </c>
      <c r="J14" s="411"/>
      <c r="K14" s="416"/>
      <c r="L14" s="419" t="s">
        <v>20</v>
      </c>
      <c r="M14" s="419"/>
      <c r="N14" s="411" t="s">
        <v>85</v>
      </c>
      <c r="O14" s="411"/>
      <c r="P14" s="416"/>
      <c r="Q14" s="449" t="s">
        <v>21</v>
      </c>
      <c r="R14" s="35" t="s">
        <v>94</v>
      </c>
      <c r="S14" s="36"/>
      <c r="T14" s="37" t="s">
        <v>0</v>
      </c>
      <c r="U14" s="36"/>
      <c r="V14" s="37" t="s">
        <v>1</v>
      </c>
      <c r="W14" s="36"/>
      <c r="X14" s="38" t="s">
        <v>93</v>
      </c>
      <c r="Y14" s="400" t="s">
        <v>22</v>
      </c>
      <c r="Z14" s="401"/>
      <c r="AA14" s="402" t="s">
        <v>23</v>
      </c>
      <c r="AB14" s="401"/>
      <c r="AC14" s="402" t="s">
        <v>24</v>
      </c>
      <c r="AD14" s="403"/>
      <c r="AE14" s="440"/>
      <c r="AF14" s="441"/>
      <c r="AG14" s="442"/>
    </row>
    <row r="15" spans="2:35" s="13" customFormat="1" ht="15.95" customHeight="1">
      <c r="B15" s="423"/>
      <c r="C15" s="425"/>
      <c r="D15" s="426"/>
      <c r="E15" s="426"/>
      <c r="F15" s="426"/>
      <c r="G15" s="426"/>
      <c r="H15" s="427"/>
      <c r="I15" s="412"/>
      <c r="J15" s="413"/>
      <c r="K15" s="417"/>
      <c r="L15" s="420"/>
      <c r="M15" s="420"/>
      <c r="N15" s="413"/>
      <c r="O15" s="413"/>
      <c r="P15" s="417"/>
      <c r="Q15" s="450"/>
      <c r="R15" s="35" t="s">
        <v>95</v>
      </c>
      <c r="S15" s="36"/>
      <c r="T15" s="37" t="s">
        <v>0</v>
      </c>
      <c r="U15" s="36"/>
      <c r="V15" s="37" t="s">
        <v>1</v>
      </c>
      <c r="W15" s="36"/>
      <c r="X15" s="38" t="s">
        <v>87</v>
      </c>
      <c r="Y15" s="404"/>
      <c r="Z15" s="405"/>
      <c r="AA15" s="405"/>
      <c r="AB15" s="405"/>
      <c r="AC15" s="405"/>
      <c r="AD15" s="408"/>
      <c r="AE15" s="440"/>
      <c r="AF15" s="441"/>
      <c r="AG15" s="442"/>
      <c r="AI15" s="30"/>
    </row>
    <row r="16" spans="2:35" s="13" customFormat="1" ht="15.95" customHeight="1">
      <c r="B16" s="424"/>
      <c r="C16" s="446"/>
      <c r="D16" s="447"/>
      <c r="E16" s="447"/>
      <c r="F16" s="447"/>
      <c r="G16" s="447"/>
      <c r="H16" s="448"/>
      <c r="I16" s="414"/>
      <c r="J16" s="415"/>
      <c r="K16" s="418"/>
      <c r="L16" s="421"/>
      <c r="M16" s="421"/>
      <c r="N16" s="415"/>
      <c r="O16" s="415"/>
      <c r="P16" s="418"/>
      <c r="Q16" s="451"/>
      <c r="R16" s="39" t="s">
        <v>96</v>
      </c>
      <c r="S16" s="40"/>
      <c r="T16" s="41" t="s">
        <v>0</v>
      </c>
      <c r="U16" s="40"/>
      <c r="V16" s="41" t="s">
        <v>1</v>
      </c>
      <c r="W16" s="40"/>
      <c r="X16" s="42" t="s">
        <v>87</v>
      </c>
      <c r="Y16" s="404"/>
      <c r="Z16" s="405"/>
      <c r="AA16" s="405"/>
      <c r="AB16" s="405"/>
      <c r="AC16" s="405"/>
      <c r="AD16" s="408"/>
      <c r="AE16" s="443"/>
      <c r="AF16" s="444"/>
      <c r="AG16" s="445"/>
    </row>
    <row r="17" spans="2:33" s="13" customFormat="1" ht="15.95" customHeight="1">
      <c r="B17" s="458">
        <v>3</v>
      </c>
      <c r="C17" s="425"/>
      <c r="D17" s="426"/>
      <c r="E17" s="426"/>
      <c r="F17" s="426"/>
      <c r="G17" s="426"/>
      <c r="H17" s="427"/>
      <c r="I17" s="431" t="s">
        <v>129</v>
      </c>
      <c r="J17" s="432"/>
      <c r="K17" s="432"/>
      <c r="L17" s="432"/>
      <c r="M17" s="432"/>
      <c r="N17" s="43"/>
      <c r="O17" s="43"/>
      <c r="P17" s="43"/>
      <c r="Q17" s="44"/>
      <c r="R17" s="452"/>
      <c r="S17" s="453"/>
      <c r="T17" s="453"/>
      <c r="U17" s="453"/>
      <c r="V17" s="453"/>
      <c r="W17" s="453"/>
      <c r="X17" s="454"/>
      <c r="Y17" s="437"/>
      <c r="Z17" s="438"/>
      <c r="AA17" s="438"/>
      <c r="AB17" s="438"/>
      <c r="AC17" s="438"/>
      <c r="AD17" s="439"/>
      <c r="AE17" s="440"/>
      <c r="AF17" s="441"/>
      <c r="AG17" s="442"/>
    </row>
    <row r="18" spans="2:33" s="13" customFormat="1" ht="15.95" customHeight="1">
      <c r="B18" s="423"/>
      <c r="C18" s="428"/>
      <c r="D18" s="429"/>
      <c r="E18" s="429"/>
      <c r="F18" s="429"/>
      <c r="G18" s="429"/>
      <c r="H18" s="430"/>
      <c r="I18" s="434"/>
      <c r="J18" s="435"/>
      <c r="K18" s="435"/>
      <c r="L18" s="435"/>
      <c r="M18" s="435"/>
      <c r="N18" s="33"/>
      <c r="O18" s="33"/>
      <c r="P18" s="33"/>
      <c r="Q18" s="34"/>
      <c r="R18" s="455"/>
      <c r="S18" s="456"/>
      <c r="T18" s="456"/>
      <c r="U18" s="456"/>
      <c r="V18" s="456"/>
      <c r="W18" s="456"/>
      <c r="X18" s="457"/>
      <c r="Y18" s="434"/>
      <c r="Z18" s="435"/>
      <c r="AA18" s="435"/>
      <c r="AB18" s="435"/>
      <c r="AC18" s="435"/>
      <c r="AD18" s="436"/>
      <c r="AE18" s="440"/>
      <c r="AF18" s="441"/>
      <c r="AG18" s="442"/>
    </row>
    <row r="19" spans="2:33" s="13" customFormat="1" ht="15.95" customHeight="1">
      <c r="B19" s="423"/>
      <c r="C19" s="425"/>
      <c r="D19" s="426"/>
      <c r="E19" s="426"/>
      <c r="F19" s="426"/>
      <c r="G19" s="426"/>
      <c r="H19" s="427"/>
      <c r="I19" s="410" t="s">
        <v>84</v>
      </c>
      <c r="J19" s="411"/>
      <c r="K19" s="416"/>
      <c r="L19" s="419" t="s">
        <v>20</v>
      </c>
      <c r="M19" s="419"/>
      <c r="N19" s="411" t="s">
        <v>85</v>
      </c>
      <c r="O19" s="411"/>
      <c r="P19" s="416"/>
      <c r="Q19" s="449" t="s">
        <v>21</v>
      </c>
      <c r="R19" s="35" t="s">
        <v>94</v>
      </c>
      <c r="S19" s="36"/>
      <c r="T19" s="37" t="s">
        <v>0</v>
      </c>
      <c r="U19" s="36"/>
      <c r="V19" s="37" t="s">
        <v>1</v>
      </c>
      <c r="W19" s="36"/>
      <c r="X19" s="38" t="s">
        <v>93</v>
      </c>
      <c r="Y19" s="400" t="s">
        <v>22</v>
      </c>
      <c r="Z19" s="401"/>
      <c r="AA19" s="402" t="s">
        <v>23</v>
      </c>
      <c r="AB19" s="401"/>
      <c r="AC19" s="402" t="s">
        <v>24</v>
      </c>
      <c r="AD19" s="403"/>
      <c r="AE19" s="440"/>
      <c r="AF19" s="441"/>
      <c r="AG19" s="442"/>
    </row>
    <row r="20" spans="2:33" s="13" customFormat="1" ht="15.95" customHeight="1">
      <c r="B20" s="423"/>
      <c r="C20" s="425"/>
      <c r="D20" s="426"/>
      <c r="E20" s="426"/>
      <c r="F20" s="426"/>
      <c r="G20" s="426"/>
      <c r="H20" s="427"/>
      <c r="I20" s="412"/>
      <c r="J20" s="413"/>
      <c r="K20" s="417"/>
      <c r="L20" s="420"/>
      <c r="M20" s="420"/>
      <c r="N20" s="413"/>
      <c r="O20" s="413"/>
      <c r="P20" s="417"/>
      <c r="Q20" s="450"/>
      <c r="R20" s="35" t="s">
        <v>95</v>
      </c>
      <c r="S20" s="36"/>
      <c r="T20" s="37" t="s">
        <v>0</v>
      </c>
      <c r="U20" s="36"/>
      <c r="V20" s="37" t="s">
        <v>1</v>
      </c>
      <c r="W20" s="36"/>
      <c r="X20" s="38" t="s">
        <v>87</v>
      </c>
      <c r="Y20" s="404"/>
      <c r="Z20" s="405"/>
      <c r="AA20" s="405"/>
      <c r="AB20" s="405"/>
      <c r="AC20" s="405"/>
      <c r="AD20" s="408"/>
      <c r="AE20" s="440"/>
      <c r="AF20" s="441"/>
      <c r="AG20" s="442"/>
    </row>
    <row r="21" spans="2:33" s="13" customFormat="1" ht="15.95" customHeight="1">
      <c r="B21" s="424"/>
      <c r="C21" s="446"/>
      <c r="D21" s="447"/>
      <c r="E21" s="447"/>
      <c r="F21" s="447"/>
      <c r="G21" s="447"/>
      <c r="H21" s="448"/>
      <c r="I21" s="414"/>
      <c r="J21" s="415"/>
      <c r="K21" s="418"/>
      <c r="L21" s="421"/>
      <c r="M21" s="421"/>
      <c r="N21" s="415"/>
      <c r="O21" s="415"/>
      <c r="P21" s="418"/>
      <c r="Q21" s="451"/>
      <c r="R21" s="39" t="s">
        <v>96</v>
      </c>
      <c r="S21" s="40"/>
      <c r="T21" s="41" t="s">
        <v>0</v>
      </c>
      <c r="U21" s="40"/>
      <c r="V21" s="41" t="s">
        <v>1</v>
      </c>
      <c r="W21" s="40"/>
      <c r="X21" s="42" t="s">
        <v>87</v>
      </c>
      <c r="Y21" s="406"/>
      <c r="Z21" s="407"/>
      <c r="AA21" s="407"/>
      <c r="AB21" s="407"/>
      <c r="AC21" s="407"/>
      <c r="AD21" s="409"/>
      <c r="AE21" s="443"/>
      <c r="AF21" s="444"/>
      <c r="AG21" s="445"/>
    </row>
    <row r="22" spans="2:33" s="13" customFormat="1" ht="15.95" customHeight="1">
      <c r="B22" s="458">
        <v>4</v>
      </c>
      <c r="C22" s="425"/>
      <c r="D22" s="426"/>
      <c r="E22" s="426"/>
      <c r="F22" s="426"/>
      <c r="G22" s="426"/>
      <c r="H22" s="427"/>
      <c r="I22" s="431" t="s">
        <v>130</v>
      </c>
      <c r="J22" s="432"/>
      <c r="K22" s="432"/>
      <c r="L22" s="432"/>
      <c r="M22" s="432"/>
      <c r="N22" s="43"/>
      <c r="O22" s="43"/>
      <c r="P22" s="43"/>
      <c r="Q22" s="44"/>
      <c r="R22" s="452"/>
      <c r="S22" s="453"/>
      <c r="T22" s="453"/>
      <c r="U22" s="453"/>
      <c r="V22" s="453"/>
      <c r="W22" s="453"/>
      <c r="X22" s="454"/>
      <c r="Y22" s="431"/>
      <c r="Z22" s="432"/>
      <c r="AA22" s="432"/>
      <c r="AB22" s="432"/>
      <c r="AC22" s="432"/>
      <c r="AD22" s="433"/>
      <c r="AE22" s="440"/>
      <c r="AF22" s="441"/>
      <c r="AG22" s="442"/>
    </row>
    <row r="23" spans="2:33" s="13" customFormat="1" ht="15.95" customHeight="1">
      <c r="B23" s="423"/>
      <c r="C23" s="428"/>
      <c r="D23" s="429"/>
      <c r="E23" s="429"/>
      <c r="F23" s="429"/>
      <c r="G23" s="429"/>
      <c r="H23" s="430"/>
      <c r="I23" s="434"/>
      <c r="J23" s="435"/>
      <c r="K23" s="435"/>
      <c r="L23" s="435"/>
      <c r="M23" s="435"/>
      <c r="N23" s="33"/>
      <c r="O23" s="33"/>
      <c r="P23" s="33"/>
      <c r="Q23" s="34"/>
      <c r="R23" s="455"/>
      <c r="S23" s="456"/>
      <c r="T23" s="456"/>
      <c r="U23" s="456"/>
      <c r="V23" s="456"/>
      <c r="W23" s="456"/>
      <c r="X23" s="457"/>
      <c r="Y23" s="434"/>
      <c r="Z23" s="435"/>
      <c r="AA23" s="435"/>
      <c r="AB23" s="435"/>
      <c r="AC23" s="435"/>
      <c r="AD23" s="436"/>
      <c r="AE23" s="440"/>
      <c r="AF23" s="441"/>
      <c r="AG23" s="442"/>
    </row>
    <row r="24" spans="2:33" s="13" customFormat="1" ht="15.95" customHeight="1">
      <c r="B24" s="423"/>
      <c r="C24" s="425"/>
      <c r="D24" s="426"/>
      <c r="E24" s="426"/>
      <c r="F24" s="426"/>
      <c r="G24" s="426"/>
      <c r="H24" s="427"/>
      <c r="I24" s="410" t="s">
        <v>84</v>
      </c>
      <c r="J24" s="411"/>
      <c r="K24" s="416"/>
      <c r="L24" s="419" t="s">
        <v>20</v>
      </c>
      <c r="M24" s="419"/>
      <c r="N24" s="411" t="s">
        <v>85</v>
      </c>
      <c r="O24" s="411"/>
      <c r="P24" s="416"/>
      <c r="Q24" s="449" t="s">
        <v>21</v>
      </c>
      <c r="R24" s="35" t="s">
        <v>94</v>
      </c>
      <c r="S24" s="36"/>
      <c r="T24" s="37" t="s">
        <v>0</v>
      </c>
      <c r="U24" s="36"/>
      <c r="V24" s="37" t="s">
        <v>1</v>
      </c>
      <c r="W24" s="36"/>
      <c r="X24" s="38" t="s">
        <v>93</v>
      </c>
      <c r="Y24" s="400" t="s">
        <v>22</v>
      </c>
      <c r="Z24" s="401"/>
      <c r="AA24" s="402" t="s">
        <v>23</v>
      </c>
      <c r="AB24" s="401"/>
      <c r="AC24" s="402" t="s">
        <v>24</v>
      </c>
      <c r="AD24" s="403"/>
      <c r="AE24" s="440"/>
      <c r="AF24" s="441"/>
      <c r="AG24" s="442"/>
    </row>
    <row r="25" spans="2:33" s="13" customFormat="1" ht="15.95" customHeight="1">
      <c r="B25" s="423"/>
      <c r="C25" s="425"/>
      <c r="D25" s="426"/>
      <c r="E25" s="426"/>
      <c r="F25" s="426"/>
      <c r="G25" s="426"/>
      <c r="H25" s="427"/>
      <c r="I25" s="412"/>
      <c r="J25" s="413"/>
      <c r="K25" s="417"/>
      <c r="L25" s="420"/>
      <c r="M25" s="420"/>
      <c r="N25" s="413"/>
      <c r="O25" s="413"/>
      <c r="P25" s="417"/>
      <c r="Q25" s="450"/>
      <c r="R25" s="35" t="s">
        <v>95</v>
      </c>
      <c r="S25" s="36"/>
      <c r="T25" s="37" t="s">
        <v>0</v>
      </c>
      <c r="U25" s="36"/>
      <c r="V25" s="37" t="s">
        <v>1</v>
      </c>
      <c r="W25" s="36"/>
      <c r="X25" s="38" t="s">
        <v>87</v>
      </c>
      <c r="Y25" s="404"/>
      <c r="Z25" s="405"/>
      <c r="AA25" s="405"/>
      <c r="AB25" s="405"/>
      <c r="AC25" s="405"/>
      <c r="AD25" s="408"/>
      <c r="AE25" s="440"/>
      <c r="AF25" s="441"/>
      <c r="AG25" s="442"/>
    </row>
    <row r="26" spans="2:33" s="13" customFormat="1" ht="15.95" customHeight="1">
      <c r="B26" s="424"/>
      <c r="C26" s="446"/>
      <c r="D26" s="447"/>
      <c r="E26" s="447"/>
      <c r="F26" s="447"/>
      <c r="G26" s="447"/>
      <c r="H26" s="448"/>
      <c r="I26" s="414"/>
      <c r="J26" s="415"/>
      <c r="K26" s="418"/>
      <c r="L26" s="421"/>
      <c r="M26" s="421"/>
      <c r="N26" s="415"/>
      <c r="O26" s="415"/>
      <c r="P26" s="418"/>
      <c r="Q26" s="451"/>
      <c r="R26" s="39" t="s">
        <v>96</v>
      </c>
      <c r="S26" s="40"/>
      <c r="T26" s="41" t="s">
        <v>0</v>
      </c>
      <c r="U26" s="40"/>
      <c r="V26" s="41" t="s">
        <v>1</v>
      </c>
      <c r="W26" s="40"/>
      <c r="X26" s="42" t="s">
        <v>87</v>
      </c>
      <c r="Y26" s="406"/>
      <c r="Z26" s="407"/>
      <c r="AA26" s="407"/>
      <c r="AB26" s="407"/>
      <c r="AC26" s="407"/>
      <c r="AD26" s="409"/>
      <c r="AE26" s="443"/>
      <c r="AF26" s="444"/>
      <c r="AG26" s="445"/>
    </row>
    <row r="27" spans="2:33" s="13" customFormat="1" ht="15.95" customHeight="1">
      <c r="B27" s="422">
        <v>5</v>
      </c>
      <c r="C27" s="425"/>
      <c r="D27" s="426"/>
      <c r="E27" s="426"/>
      <c r="F27" s="426"/>
      <c r="G27" s="426"/>
      <c r="H27" s="427"/>
      <c r="I27" s="431" t="s">
        <v>130</v>
      </c>
      <c r="J27" s="432"/>
      <c r="K27" s="432"/>
      <c r="L27" s="432"/>
      <c r="M27" s="432"/>
      <c r="N27" s="43"/>
      <c r="O27" s="43"/>
      <c r="P27" s="43"/>
      <c r="Q27" s="44"/>
      <c r="R27" s="452"/>
      <c r="S27" s="453"/>
      <c r="T27" s="453"/>
      <c r="U27" s="453"/>
      <c r="V27" s="453"/>
      <c r="W27" s="453"/>
      <c r="X27" s="454"/>
      <c r="Y27" s="431"/>
      <c r="Z27" s="432"/>
      <c r="AA27" s="432"/>
      <c r="AB27" s="432"/>
      <c r="AC27" s="432"/>
      <c r="AD27" s="433"/>
      <c r="AE27" s="440"/>
      <c r="AF27" s="441"/>
      <c r="AG27" s="442"/>
    </row>
    <row r="28" spans="2:33" s="13" customFormat="1" ht="15.95" customHeight="1">
      <c r="B28" s="423"/>
      <c r="C28" s="428"/>
      <c r="D28" s="429"/>
      <c r="E28" s="429"/>
      <c r="F28" s="429"/>
      <c r="G28" s="429"/>
      <c r="H28" s="430"/>
      <c r="I28" s="434"/>
      <c r="J28" s="435"/>
      <c r="K28" s="435"/>
      <c r="L28" s="435"/>
      <c r="M28" s="435"/>
      <c r="N28" s="33"/>
      <c r="O28" s="33"/>
      <c r="P28" s="33"/>
      <c r="Q28" s="34"/>
      <c r="R28" s="455"/>
      <c r="S28" s="456"/>
      <c r="T28" s="456"/>
      <c r="U28" s="456"/>
      <c r="V28" s="456"/>
      <c r="W28" s="456"/>
      <c r="X28" s="457"/>
      <c r="Y28" s="434"/>
      <c r="Z28" s="435"/>
      <c r="AA28" s="435"/>
      <c r="AB28" s="435"/>
      <c r="AC28" s="435"/>
      <c r="AD28" s="436"/>
      <c r="AE28" s="440"/>
      <c r="AF28" s="441"/>
      <c r="AG28" s="442"/>
    </row>
    <row r="29" spans="2:33" s="13" customFormat="1" ht="15.95" customHeight="1">
      <c r="B29" s="423"/>
      <c r="C29" s="425"/>
      <c r="D29" s="426"/>
      <c r="E29" s="426"/>
      <c r="F29" s="426"/>
      <c r="G29" s="426"/>
      <c r="H29" s="427"/>
      <c r="I29" s="410" t="s">
        <v>84</v>
      </c>
      <c r="J29" s="411"/>
      <c r="K29" s="416"/>
      <c r="L29" s="419" t="s">
        <v>20</v>
      </c>
      <c r="M29" s="419"/>
      <c r="N29" s="411" t="s">
        <v>85</v>
      </c>
      <c r="O29" s="411"/>
      <c r="P29" s="416"/>
      <c r="Q29" s="449" t="s">
        <v>21</v>
      </c>
      <c r="R29" s="35" t="s">
        <v>94</v>
      </c>
      <c r="S29" s="36"/>
      <c r="T29" s="37" t="s">
        <v>0</v>
      </c>
      <c r="U29" s="36"/>
      <c r="V29" s="37" t="s">
        <v>1</v>
      </c>
      <c r="W29" s="36"/>
      <c r="X29" s="38" t="s">
        <v>93</v>
      </c>
      <c r="Y29" s="400" t="s">
        <v>22</v>
      </c>
      <c r="Z29" s="401"/>
      <c r="AA29" s="402" t="s">
        <v>23</v>
      </c>
      <c r="AB29" s="401"/>
      <c r="AC29" s="402" t="s">
        <v>24</v>
      </c>
      <c r="AD29" s="403"/>
      <c r="AE29" s="440"/>
      <c r="AF29" s="441"/>
      <c r="AG29" s="442"/>
    </row>
    <row r="30" spans="2:33" s="13" customFormat="1" ht="15.95" customHeight="1">
      <c r="B30" s="423"/>
      <c r="C30" s="425"/>
      <c r="D30" s="426"/>
      <c r="E30" s="426"/>
      <c r="F30" s="426"/>
      <c r="G30" s="426"/>
      <c r="H30" s="427"/>
      <c r="I30" s="412"/>
      <c r="J30" s="413"/>
      <c r="K30" s="417"/>
      <c r="L30" s="420"/>
      <c r="M30" s="420"/>
      <c r="N30" s="413"/>
      <c r="O30" s="413"/>
      <c r="P30" s="417"/>
      <c r="Q30" s="450"/>
      <c r="R30" s="35" t="s">
        <v>95</v>
      </c>
      <c r="S30" s="36"/>
      <c r="T30" s="37" t="s">
        <v>0</v>
      </c>
      <c r="U30" s="36"/>
      <c r="V30" s="37" t="s">
        <v>1</v>
      </c>
      <c r="W30" s="36"/>
      <c r="X30" s="38" t="s">
        <v>87</v>
      </c>
      <c r="Y30" s="404"/>
      <c r="Z30" s="405"/>
      <c r="AA30" s="405"/>
      <c r="AB30" s="405"/>
      <c r="AC30" s="405"/>
      <c r="AD30" s="408"/>
      <c r="AE30" s="440"/>
      <c r="AF30" s="441"/>
      <c r="AG30" s="442"/>
    </row>
    <row r="31" spans="2:33" s="13" customFormat="1" ht="15.95" customHeight="1">
      <c r="B31" s="424"/>
      <c r="C31" s="446"/>
      <c r="D31" s="447"/>
      <c r="E31" s="447"/>
      <c r="F31" s="447"/>
      <c r="G31" s="447"/>
      <c r="H31" s="448"/>
      <c r="I31" s="414"/>
      <c r="J31" s="415"/>
      <c r="K31" s="418"/>
      <c r="L31" s="421"/>
      <c r="M31" s="421"/>
      <c r="N31" s="415"/>
      <c r="O31" s="415"/>
      <c r="P31" s="418"/>
      <c r="Q31" s="451"/>
      <c r="R31" s="39" t="s">
        <v>96</v>
      </c>
      <c r="S31" s="40"/>
      <c r="T31" s="41" t="s">
        <v>0</v>
      </c>
      <c r="U31" s="40"/>
      <c r="V31" s="41" t="s">
        <v>1</v>
      </c>
      <c r="W31" s="40"/>
      <c r="X31" s="42" t="s">
        <v>87</v>
      </c>
      <c r="Y31" s="404"/>
      <c r="Z31" s="405"/>
      <c r="AA31" s="405"/>
      <c r="AB31" s="405"/>
      <c r="AC31" s="405"/>
      <c r="AD31" s="408"/>
      <c r="AE31" s="443"/>
      <c r="AF31" s="444"/>
      <c r="AG31" s="445"/>
    </row>
    <row r="32" spans="2:33" s="13" customFormat="1" ht="15.95" customHeight="1">
      <c r="B32" s="422">
        <v>6</v>
      </c>
      <c r="C32" s="425"/>
      <c r="D32" s="426"/>
      <c r="E32" s="426"/>
      <c r="F32" s="426"/>
      <c r="G32" s="426"/>
      <c r="H32" s="427"/>
      <c r="I32" s="431" t="s">
        <v>130</v>
      </c>
      <c r="J32" s="432"/>
      <c r="K32" s="432"/>
      <c r="L32" s="432"/>
      <c r="M32" s="432"/>
      <c r="N32" s="43"/>
      <c r="O32" s="43"/>
      <c r="P32" s="43"/>
      <c r="Q32" s="44"/>
      <c r="R32" s="452"/>
      <c r="S32" s="453"/>
      <c r="T32" s="453"/>
      <c r="U32" s="453"/>
      <c r="V32" s="453"/>
      <c r="W32" s="453"/>
      <c r="X32" s="454"/>
      <c r="Y32" s="437"/>
      <c r="Z32" s="438"/>
      <c r="AA32" s="438"/>
      <c r="AB32" s="438"/>
      <c r="AC32" s="438"/>
      <c r="AD32" s="439"/>
      <c r="AE32" s="440"/>
      <c r="AF32" s="441"/>
      <c r="AG32" s="442"/>
    </row>
    <row r="33" spans="2:33" s="13" customFormat="1" ht="15.95" customHeight="1">
      <c r="B33" s="423"/>
      <c r="C33" s="428"/>
      <c r="D33" s="429"/>
      <c r="E33" s="429"/>
      <c r="F33" s="429"/>
      <c r="G33" s="429"/>
      <c r="H33" s="430"/>
      <c r="I33" s="434"/>
      <c r="J33" s="435"/>
      <c r="K33" s="435"/>
      <c r="L33" s="435"/>
      <c r="M33" s="435"/>
      <c r="N33" s="33"/>
      <c r="O33" s="33"/>
      <c r="P33" s="33"/>
      <c r="Q33" s="34"/>
      <c r="R33" s="455"/>
      <c r="S33" s="456"/>
      <c r="T33" s="456"/>
      <c r="U33" s="456"/>
      <c r="V33" s="456"/>
      <c r="W33" s="456"/>
      <c r="X33" s="457"/>
      <c r="Y33" s="434"/>
      <c r="Z33" s="435"/>
      <c r="AA33" s="435"/>
      <c r="AB33" s="435"/>
      <c r="AC33" s="435"/>
      <c r="AD33" s="436"/>
      <c r="AE33" s="440"/>
      <c r="AF33" s="441"/>
      <c r="AG33" s="442"/>
    </row>
    <row r="34" spans="2:33" s="13" customFormat="1" ht="15.95" customHeight="1">
      <c r="B34" s="423"/>
      <c r="C34" s="425"/>
      <c r="D34" s="426"/>
      <c r="E34" s="426"/>
      <c r="F34" s="426"/>
      <c r="G34" s="426"/>
      <c r="H34" s="427"/>
      <c r="I34" s="410" t="s">
        <v>84</v>
      </c>
      <c r="J34" s="411"/>
      <c r="K34" s="416"/>
      <c r="L34" s="419" t="s">
        <v>20</v>
      </c>
      <c r="M34" s="419"/>
      <c r="N34" s="411" t="s">
        <v>85</v>
      </c>
      <c r="O34" s="411"/>
      <c r="P34" s="416"/>
      <c r="Q34" s="449" t="s">
        <v>21</v>
      </c>
      <c r="R34" s="35" t="s">
        <v>94</v>
      </c>
      <c r="S34" s="36"/>
      <c r="T34" s="37" t="s">
        <v>0</v>
      </c>
      <c r="U34" s="36"/>
      <c r="V34" s="37" t="s">
        <v>1</v>
      </c>
      <c r="W34" s="36"/>
      <c r="X34" s="38" t="s">
        <v>93</v>
      </c>
      <c r="Y34" s="400" t="s">
        <v>22</v>
      </c>
      <c r="Z34" s="401"/>
      <c r="AA34" s="402" t="s">
        <v>23</v>
      </c>
      <c r="AB34" s="401"/>
      <c r="AC34" s="402" t="s">
        <v>24</v>
      </c>
      <c r="AD34" s="403"/>
      <c r="AE34" s="440"/>
      <c r="AF34" s="441"/>
      <c r="AG34" s="442"/>
    </row>
    <row r="35" spans="2:33" s="13" customFormat="1" ht="15.95" customHeight="1">
      <c r="B35" s="423"/>
      <c r="C35" s="425"/>
      <c r="D35" s="426"/>
      <c r="E35" s="426"/>
      <c r="F35" s="426"/>
      <c r="G35" s="426"/>
      <c r="H35" s="427"/>
      <c r="I35" s="412"/>
      <c r="J35" s="413"/>
      <c r="K35" s="417"/>
      <c r="L35" s="420"/>
      <c r="M35" s="420"/>
      <c r="N35" s="413"/>
      <c r="O35" s="413"/>
      <c r="P35" s="417"/>
      <c r="Q35" s="450"/>
      <c r="R35" s="35" t="s">
        <v>95</v>
      </c>
      <c r="S35" s="36"/>
      <c r="T35" s="37" t="s">
        <v>0</v>
      </c>
      <c r="U35" s="36"/>
      <c r="V35" s="37" t="s">
        <v>1</v>
      </c>
      <c r="W35" s="36"/>
      <c r="X35" s="38" t="s">
        <v>87</v>
      </c>
      <c r="Y35" s="404"/>
      <c r="Z35" s="405"/>
      <c r="AA35" s="405"/>
      <c r="AB35" s="405"/>
      <c r="AC35" s="405"/>
      <c r="AD35" s="408"/>
      <c r="AE35" s="440"/>
      <c r="AF35" s="441"/>
      <c r="AG35" s="442"/>
    </row>
    <row r="36" spans="2:33" s="13" customFormat="1" ht="15.95" customHeight="1">
      <c r="B36" s="424"/>
      <c r="C36" s="446"/>
      <c r="D36" s="447"/>
      <c r="E36" s="447"/>
      <c r="F36" s="447"/>
      <c r="G36" s="447"/>
      <c r="H36" s="448"/>
      <c r="I36" s="414"/>
      <c r="J36" s="415"/>
      <c r="K36" s="418"/>
      <c r="L36" s="421"/>
      <c r="M36" s="421"/>
      <c r="N36" s="415"/>
      <c r="O36" s="415"/>
      <c r="P36" s="418"/>
      <c r="Q36" s="451"/>
      <c r="R36" s="39" t="s">
        <v>96</v>
      </c>
      <c r="S36" s="40"/>
      <c r="T36" s="41" t="s">
        <v>0</v>
      </c>
      <c r="U36" s="40"/>
      <c r="V36" s="41" t="s">
        <v>1</v>
      </c>
      <c r="W36" s="40"/>
      <c r="X36" s="42" t="s">
        <v>87</v>
      </c>
      <c r="Y36" s="406"/>
      <c r="Z36" s="407"/>
      <c r="AA36" s="407"/>
      <c r="AB36" s="407"/>
      <c r="AC36" s="407"/>
      <c r="AD36" s="409"/>
      <c r="AE36" s="443"/>
      <c r="AF36" s="444"/>
      <c r="AG36" s="445"/>
    </row>
    <row r="37" spans="2:33" s="13" customFormat="1" ht="15.95" customHeight="1">
      <c r="B37" s="422">
        <v>7</v>
      </c>
      <c r="C37" s="425"/>
      <c r="D37" s="426"/>
      <c r="E37" s="426"/>
      <c r="F37" s="426"/>
      <c r="G37" s="426"/>
      <c r="H37" s="427"/>
      <c r="I37" s="431" t="s">
        <v>130</v>
      </c>
      <c r="J37" s="432"/>
      <c r="K37" s="432"/>
      <c r="L37" s="432"/>
      <c r="M37" s="432"/>
      <c r="N37" s="43"/>
      <c r="O37" s="43"/>
      <c r="P37" s="43"/>
      <c r="Q37" s="44"/>
      <c r="R37" s="452"/>
      <c r="S37" s="453"/>
      <c r="T37" s="453"/>
      <c r="U37" s="453"/>
      <c r="V37" s="453"/>
      <c r="W37" s="453"/>
      <c r="X37" s="454"/>
      <c r="Y37" s="431"/>
      <c r="Z37" s="432"/>
      <c r="AA37" s="432"/>
      <c r="AB37" s="432"/>
      <c r="AC37" s="432"/>
      <c r="AD37" s="433"/>
      <c r="AE37" s="440"/>
      <c r="AF37" s="441"/>
      <c r="AG37" s="442"/>
    </row>
    <row r="38" spans="2:33" s="13" customFormat="1" ht="15.95" customHeight="1">
      <c r="B38" s="423"/>
      <c r="C38" s="428"/>
      <c r="D38" s="429"/>
      <c r="E38" s="429"/>
      <c r="F38" s="429"/>
      <c r="G38" s="429"/>
      <c r="H38" s="430"/>
      <c r="I38" s="434"/>
      <c r="J38" s="435"/>
      <c r="K38" s="435"/>
      <c r="L38" s="435"/>
      <c r="M38" s="435"/>
      <c r="N38" s="33"/>
      <c r="O38" s="33"/>
      <c r="P38" s="33"/>
      <c r="Q38" s="34"/>
      <c r="R38" s="455"/>
      <c r="S38" s="456"/>
      <c r="T38" s="456"/>
      <c r="U38" s="456"/>
      <c r="V38" s="456"/>
      <c r="W38" s="456"/>
      <c r="X38" s="457"/>
      <c r="Y38" s="434"/>
      <c r="Z38" s="435"/>
      <c r="AA38" s="435"/>
      <c r="AB38" s="435"/>
      <c r="AC38" s="435"/>
      <c r="AD38" s="436"/>
      <c r="AE38" s="440"/>
      <c r="AF38" s="441"/>
      <c r="AG38" s="442"/>
    </row>
    <row r="39" spans="2:33" s="13" customFormat="1" ht="15.95" customHeight="1">
      <c r="B39" s="423"/>
      <c r="C39" s="425"/>
      <c r="D39" s="426"/>
      <c r="E39" s="426"/>
      <c r="F39" s="426"/>
      <c r="G39" s="426"/>
      <c r="H39" s="427"/>
      <c r="I39" s="410" t="s">
        <v>84</v>
      </c>
      <c r="J39" s="411"/>
      <c r="K39" s="416"/>
      <c r="L39" s="419" t="s">
        <v>20</v>
      </c>
      <c r="M39" s="419"/>
      <c r="N39" s="411" t="s">
        <v>85</v>
      </c>
      <c r="O39" s="411"/>
      <c r="P39" s="416"/>
      <c r="Q39" s="449" t="s">
        <v>21</v>
      </c>
      <c r="R39" s="35" t="s">
        <v>94</v>
      </c>
      <c r="S39" s="36"/>
      <c r="T39" s="37" t="s">
        <v>0</v>
      </c>
      <c r="U39" s="36"/>
      <c r="V39" s="37" t="s">
        <v>1</v>
      </c>
      <c r="W39" s="36"/>
      <c r="X39" s="38" t="s">
        <v>93</v>
      </c>
      <c r="Y39" s="400" t="s">
        <v>22</v>
      </c>
      <c r="Z39" s="401"/>
      <c r="AA39" s="402" t="s">
        <v>23</v>
      </c>
      <c r="AB39" s="401"/>
      <c r="AC39" s="402" t="s">
        <v>24</v>
      </c>
      <c r="AD39" s="403"/>
      <c r="AE39" s="440"/>
      <c r="AF39" s="441"/>
      <c r="AG39" s="442"/>
    </row>
    <row r="40" spans="2:33" s="13" customFormat="1" ht="15.95" customHeight="1">
      <c r="B40" s="423"/>
      <c r="C40" s="425"/>
      <c r="D40" s="426"/>
      <c r="E40" s="426"/>
      <c r="F40" s="426"/>
      <c r="G40" s="426"/>
      <c r="H40" s="427"/>
      <c r="I40" s="412"/>
      <c r="J40" s="413"/>
      <c r="K40" s="417"/>
      <c r="L40" s="420"/>
      <c r="M40" s="420"/>
      <c r="N40" s="413"/>
      <c r="O40" s="413"/>
      <c r="P40" s="417"/>
      <c r="Q40" s="450"/>
      <c r="R40" s="35" t="s">
        <v>95</v>
      </c>
      <c r="S40" s="36"/>
      <c r="T40" s="37" t="s">
        <v>0</v>
      </c>
      <c r="U40" s="36"/>
      <c r="V40" s="37" t="s">
        <v>1</v>
      </c>
      <c r="W40" s="36"/>
      <c r="X40" s="38" t="s">
        <v>87</v>
      </c>
      <c r="Y40" s="404"/>
      <c r="Z40" s="405"/>
      <c r="AA40" s="405"/>
      <c r="AB40" s="405"/>
      <c r="AC40" s="405"/>
      <c r="AD40" s="408"/>
      <c r="AE40" s="440"/>
      <c r="AF40" s="441"/>
      <c r="AG40" s="442"/>
    </row>
    <row r="41" spans="2:33" s="13" customFormat="1" ht="15.95" customHeight="1">
      <c r="B41" s="424"/>
      <c r="C41" s="446"/>
      <c r="D41" s="447"/>
      <c r="E41" s="447"/>
      <c r="F41" s="447"/>
      <c r="G41" s="447"/>
      <c r="H41" s="448"/>
      <c r="I41" s="414"/>
      <c r="J41" s="415"/>
      <c r="K41" s="418"/>
      <c r="L41" s="421"/>
      <c r="M41" s="421"/>
      <c r="N41" s="415"/>
      <c r="O41" s="415"/>
      <c r="P41" s="418"/>
      <c r="Q41" s="451"/>
      <c r="R41" s="39" t="s">
        <v>96</v>
      </c>
      <c r="S41" s="40"/>
      <c r="T41" s="41" t="s">
        <v>0</v>
      </c>
      <c r="U41" s="40"/>
      <c r="V41" s="41" t="s">
        <v>1</v>
      </c>
      <c r="W41" s="40"/>
      <c r="X41" s="42" t="s">
        <v>87</v>
      </c>
      <c r="Y41" s="406"/>
      <c r="Z41" s="407"/>
      <c r="AA41" s="407"/>
      <c r="AB41" s="407"/>
      <c r="AC41" s="407"/>
      <c r="AD41" s="409"/>
      <c r="AE41" s="443"/>
      <c r="AF41" s="444"/>
      <c r="AG41" s="445"/>
    </row>
    <row r="42" spans="2:33" s="13" customFormat="1" ht="15.95" customHeight="1">
      <c r="B42" s="422">
        <v>8</v>
      </c>
      <c r="C42" s="425"/>
      <c r="D42" s="426"/>
      <c r="E42" s="426"/>
      <c r="F42" s="426"/>
      <c r="G42" s="426"/>
      <c r="H42" s="427"/>
      <c r="I42" s="431" t="s">
        <v>130</v>
      </c>
      <c r="J42" s="432"/>
      <c r="K42" s="432"/>
      <c r="L42" s="432"/>
      <c r="M42" s="432"/>
      <c r="N42" s="43"/>
      <c r="O42" s="43"/>
      <c r="P42" s="43"/>
      <c r="Q42" s="44"/>
      <c r="R42" s="452"/>
      <c r="S42" s="453"/>
      <c r="T42" s="453"/>
      <c r="U42" s="453"/>
      <c r="V42" s="453"/>
      <c r="W42" s="453"/>
      <c r="X42" s="454"/>
      <c r="Y42" s="431"/>
      <c r="Z42" s="432"/>
      <c r="AA42" s="432"/>
      <c r="AB42" s="432"/>
      <c r="AC42" s="432"/>
      <c r="AD42" s="433"/>
      <c r="AE42" s="440"/>
      <c r="AF42" s="441"/>
      <c r="AG42" s="442"/>
    </row>
    <row r="43" spans="2:33" s="13" customFormat="1" ht="15.95" customHeight="1">
      <c r="B43" s="423"/>
      <c r="C43" s="428"/>
      <c r="D43" s="429"/>
      <c r="E43" s="429"/>
      <c r="F43" s="429"/>
      <c r="G43" s="429"/>
      <c r="H43" s="430"/>
      <c r="I43" s="434"/>
      <c r="J43" s="435"/>
      <c r="K43" s="435"/>
      <c r="L43" s="435"/>
      <c r="M43" s="435"/>
      <c r="N43" s="33"/>
      <c r="O43" s="33"/>
      <c r="P43" s="33"/>
      <c r="Q43" s="34"/>
      <c r="R43" s="455"/>
      <c r="S43" s="456"/>
      <c r="T43" s="456"/>
      <c r="U43" s="456"/>
      <c r="V43" s="456"/>
      <c r="W43" s="456"/>
      <c r="X43" s="457"/>
      <c r="Y43" s="434"/>
      <c r="Z43" s="435"/>
      <c r="AA43" s="435"/>
      <c r="AB43" s="435"/>
      <c r="AC43" s="435"/>
      <c r="AD43" s="436"/>
      <c r="AE43" s="440"/>
      <c r="AF43" s="441"/>
      <c r="AG43" s="442"/>
    </row>
    <row r="44" spans="2:33" s="13" customFormat="1" ht="15.95" customHeight="1">
      <c r="B44" s="423"/>
      <c r="C44" s="425"/>
      <c r="D44" s="426"/>
      <c r="E44" s="426"/>
      <c r="F44" s="426"/>
      <c r="G44" s="426"/>
      <c r="H44" s="427"/>
      <c r="I44" s="410" t="s">
        <v>84</v>
      </c>
      <c r="J44" s="411"/>
      <c r="K44" s="416"/>
      <c r="L44" s="419" t="s">
        <v>20</v>
      </c>
      <c r="M44" s="419"/>
      <c r="N44" s="411" t="s">
        <v>85</v>
      </c>
      <c r="O44" s="411"/>
      <c r="P44" s="416"/>
      <c r="Q44" s="449" t="s">
        <v>21</v>
      </c>
      <c r="R44" s="35" t="s">
        <v>94</v>
      </c>
      <c r="S44" s="36"/>
      <c r="T44" s="37" t="s">
        <v>0</v>
      </c>
      <c r="U44" s="36"/>
      <c r="V44" s="37" t="s">
        <v>1</v>
      </c>
      <c r="W44" s="36"/>
      <c r="X44" s="38" t="s">
        <v>93</v>
      </c>
      <c r="Y44" s="400" t="s">
        <v>22</v>
      </c>
      <c r="Z44" s="401"/>
      <c r="AA44" s="402" t="s">
        <v>23</v>
      </c>
      <c r="AB44" s="401"/>
      <c r="AC44" s="402" t="s">
        <v>24</v>
      </c>
      <c r="AD44" s="403"/>
      <c r="AE44" s="440"/>
      <c r="AF44" s="441"/>
      <c r="AG44" s="442"/>
    </row>
    <row r="45" spans="2:33" s="13" customFormat="1" ht="15.95" customHeight="1">
      <c r="B45" s="423"/>
      <c r="C45" s="425"/>
      <c r="D45" s="426"/>
      <c r="E45" s="426"/>
      <c r="F45" s="426"/>
      <c r="G45" s="426"/>
      <c r="H45" s="427"/>
      <c r="I45" s="412"/>
      <c r="J45" s="413"/>
      <c r="K45" s="417"/>
      <c r="L45" s="420"/>
      <c r="M45" s="420"/>
      <c r="N45" s="413"/>
      <c r="O45" s="413"/>
      <c r="P45" s="417"/>
      <c r="Q45" s="450"/>
      <c r="R45" s="35" t="s">
        <v>95</v>
      </c>
      <c r="S45" s="36"/>
      <c r="T45" s="37" t="s">
        <v>0</v>
      </c>
      <c r="U45" s="36"/>
      <c r="V45" s="37" t="s">
        <v>1</v>
      </c>
      <c r="W45" s="36"/>
      <c r="X45" s="38" t="s">
        <v>87</v>
      </c>
      <c r="Y45" s="404"/>
      <c r="Z45" s="405"/>
      <c r="AA45" s="405"/>
      <c r="AB45" s="405"/>
      <c r="AC45" s="405"/>
      <c r="AD45" s="408"/>
      <c r="AE45" s="440"/>
      <c r="AF45" s="441"/>
      <c r="AG45" s="442"/>
    </row>
    <row r="46" spans="2:33" s="13" customFormat="1" ht="15.95" customHeight="1">
      <c r="B46" s="424"/>
      <c r="C46" s="446"/>
      <c r="D46" s="447"/>
      <c r="E46" s="447"/>
      <c r="F46" s="447"/>
      <c r="G46" s="447"/>
      <c r="H46" s="448"/>
      <c r="I46" s="414"/>
      <c r="J46" s="415"/>
      <c r="K46" s="418"/>
      <c r="L46" s="421"/>
      <c r="M46" s="421"/>
      <c r="N46" s="415"/>
      <c r="O46" s="415"/>
      <c r="P46" s="418"/>
      <c r="Q46" s="451"/>
      <c r="R46" s="39" t="s">
        <v>96</v>
      </c>
      <c r="S46" s="40"/>
      <c r="T46" s="41" t="s">
        <v>0</v>
      </c>
      <c r="U46" s="40"/>
      <c r="V46" s="41" t="s">
        <v>1</v>
      </c>
      <c r="W46" s="40"/>
      <c r="X46" s="42" t="s">
        <v>87</v>
      </c>
      <c r="Y46" s="404"/>
      <c r="Z46" s="405"/>
      <c r="AA46" s="405"/>
      <c r="AB46" s="405"/>
      <c r="AC46" s="405"/>
      <c r="AD46" s="408"/>
      <c r="AE46" s="443"/>
      <c r="AF46" s="444"/>
      <c r="AG46" s="445"/>
    </row>
    <row r="47" spans="2:33" s="13" customFormat="1" ht="15.95" customHeight="1">
      <c r="B47" s="422">
        <v>9</v>
      </c>
      <c r="C47" s="425"/>
      <c r="D47" s="426"/>
      <c r="E47" s="426"/>
      <c r="F47" s="426"/>
      <c r="G47" s="426"/>
      <c r="H47" s="427"/>
      <c r="I47" s="431" t="s">
        <v>130</v>
      </c>
      <c r="J47" s="432"/>
      <c r="K47" s="432"/>
      <c r="L47" s="432"/>
      <c r="M47" s="432"/>
      <c r="N47" s="43"/>
      <c r="O47" s="43"/>
      <c r="P47" s="43"/>
      <c r="Q47" s="44"/>
      <c r="R47" s="452"/>
      <c r="S47" s="453"/>
      <c r="T47" s="453"/>
      <c r="U47" s="453"/>
      <c r="V47" s="453"/>
      <c r="W47" s="453"/>
      <c r="X47" s="454"/>
      <c r="Y47" s="437"/>
      <c r="Z47" s="438"/>
      <c r="AA47" s="438"/>
      <c r="AB47" s="438"/>
      <c r="AC47" s="438"/>
      <c r="AD47" s="439"/>
      <c r="AE47" s="440"/>
      <c r="AF47" s="441"/>
      <c r="AG47" s="442"/>
    </row>
    <row r="48" spans="2:33" s="13" customFormat="1" ht="15.95" customHeight="1">
      <c r="B48" s="423"/>
      <c r="C48" s="428"/>
      <c r="D48" s="429"/>
      <c r="E48" s="429"/>
      <c r="F48" s="429"/>
      <c r="G48" s="429"/>
      <c r="H48" s="430"/>
      <c r="I48" s="434"/>
      <c r="J48" s="435"/>
      <c r="K48" s="435"/>
      <c r="L48" s="435"/>
      <c r="M48" s="435"/>
      <c r="N48" s="33"/>
      <c r="O48" s="33"/>
      <c r="P48" s="33"/>
      <c r="Q48" s="34"/>
      <c r="R48" s="455"/>
      <c r="S48" s="456"/>
      <c r="T48" s="456"/>
      <c r="U48" s="456"/>
      <c r="V48" s="456"/>
      <c r="W48" s="456"/>
      <c r="X48" s="457"/>
      <c r="Y48" s="434"/>
      <c r="Z48" s="435"/>
      <c r="AA48" s="435"/>
      <c r="AB48" s="435"/>
      <c r="AC48" s="435"/>
      <c r="AD48" s="436"/>
      <c r="AE48" s="440"/>
      <c r="AF48" s="441"/>
      <c r="AG48" s="442"/>
    </row>
    <row r="49" spans="2:33" s="13" customFormat="1" ht="15.95" customHeight="1">
      <c r="B49" s="423"/>
      <c r="C49" s="425"/>
      <c r="D49" s="426"/>
      <c r="E49" s="426"/>
      <c r="F49" s="426"/>
      <c r="G49" s="426"/>
      <c r="H49" s="427"/>
      <c r="I49" s="410" t="s">
        <v>84</v>
      </c>
      <c r="J49" s="411"/>
      <c r="K49" s="416"/>
      <c r="L49" s="419" t="s">
        <v>20</v>
      </c>
      <c r="M49" s="419"/>
      <c r="N49" s="411" t="s">
        <v>85</v>
      </c>
      <c r="O49" s="411"/>
      <c r="P49" s="416"/>
      <c r="Q49" s="449" t="s">
        <v>21</v>
      </c>
      <c r="R49" s="35" t="s">
        <v>94</v>
      </c>
      <c r="S49" s="36"/>
      <c r="T49" s="37" t="s">
        <v>0</v>
      </c>
      <c r="U49" s="36"/>
      <c r="V49" s="37" t="s">
        <v>1</v>
      </c>
      <c r="W49" s="36"/>
      <c r="X49" s="38" t="s">
        <v>93</v>
      </c>
      <c r="Y49" s="400" t="s">
        <v>22</v>
      </c>
      <c r="Z49" s="401"/>
      <c r="AA49" s="402" t="s">
        <v>23</v>
      </c>
      <c r="AB49" s="401"/>
      <c r="AC49" s="402" t="s">
        <v>24</v>
      </c>
      <c r="AD49" s="403"/>
      <c r="AE49" s="440"/>
      <c r="AF49" s="441"/>
      <c r="AG49" s="442"/>
    </row>
    <row r="50" spans="2:33" s="13" customFormat="1" ht="15.95" customHeight="1">
      <c r="B50" s="423"/>
      <c r="C50" s="425"/>
      <c r="D50" s="426"/>
      <c r="E50" s="426"/>
      <c r="F50" s="426"/>
      <c r="G50" s="426"/>
      <c r="H50" s="427"/>
      <c r="I50" s="412"/>
      <c r="J50" s="413"/>
      <c r="K50" s="417"/>
      <c r="L50" s="420"/>
      <c r="M50" s="420"/>
      <c r="N50" s="413"/>
      <c r="O50" s="413"/>
      <c r="P50" s="417"/>
      <c r="Q50" s="450"/>
      <c r="R50" s="35" t="s">
        <v>95</v>
      </c>
      <c r="S50" s="36"/>
      <c r="T50" s="37" t="s">
        <v>0</v>
      </c>
      <c r="U50" s="36"/>
      <c r="V50" s="37" t="s">
        <v>1</v>
      </c>
      <c r="W50" s="36"/>
      <c r="X50" s="38" t="s">
        <v>87</v>
      </c>
      <c r="Y50" s="404"/>
      <c r="Z50" s="405"/>
      <c r="AA50" s="405"/>
      <c r="AB50" s="405"/>
      <c r="AC50" s="405"/>
      <c r="AD50" s="408"/>
      <c r="AE50" s="440"/>
      <c r="AF50" s="441"/>
      <c r="AG50" s="442"/>
    </row>
    <row r="51" spans="2:33" s="13" customFormat="1" ht="15.95" customHeight="1">
      <c r="B51" s="424"/>
      <c r="C51" s="446"/>
      <c r="D51" s="447"/>
      <c r="E51" s="447"/>
      <c r="F51" s="447"/>
      <c r="G51" s="447"/>
      <c r="H51" s="448"/>
      <c r="I51" s="414"/>
      <c r="J51" s="415"/>
      <c r="K51" s="418"/>
      <c r="L51" s="421"/>
      <c r="M51" s="421"/>
      <c r="N51" s="415"/>
      <c r="O51" s="415"/>
      <c r="P51" s="418"/>
      <c r="Q51" s="451"/>
      <c r="R51" s="39" t="s">
        <v>96</v>
      </c>
      <c r="S51" s="40"/>
      <c r="T51" s="41" t="s">
        <v>0</v>
      </c>
      <c r="U51" s="40"/>
      <c r="V51" s="41" t="s">
        <v>1</v>
      </c>
      <c r="W51" s="40"/>
      <c r="X51" s="42" t="s">
        <v>87</v>
      </c>
      <c r="Y51" s="406"/>
      <c r="Z51" s="407"/>
      <c r="AA51" s="407"/>
      <c r="AB51" s="407"/>
      <c r="AC51" s="407"/>
      <c r="AD51" s="409"/>
      <c r="AE51" s="443"/>
      <c r="AF51" s="444"/>
      <c r="AG51" s="445"/>
    </row>
    <row r="52" spans="2:33" s="13" customFormat="1" ht="15.95" customHeight="1">
      <c r="B52" s="422">
        <v>10</v>
      </c>
      <c r="C52" s="425"/>
      <c r="D52" s="426"/>
      <c r="E52" s="426"/>
      <c r="F52" s="426"/>
      <c r="G52" s="426"/>
      <c r="H52" s="427"/>
      <c r="I52" s="431" t="s">
        <v>130</v>
      </c>
      <c r="J52" s="432"/>
      <c r="K52" s="432"/>
      <c r="L52" s="432"/>
      <c r="M52" s="432"/>
      <c r="N52" s="43"/>
      <c r="O52" s="43"/>
      <c r="P52" s="43"/>
      <c r="Q52" s="44"/>
      <c r="R52" s="452"/>
      <c r="S52" s="453"/>
      <c r="T52" s="453"/>
      <c r="U52" s="453"/>
      <c r="V52" s="453"/>
      <c r="W52" s="453"/>
      <c r="X52" s="454"/>
      <c r="Y52" s="431"/>
      <c r="Z52" s="432"/>
      <c r="AA52" s="432"/>
      <c r="AB52" s="432"/>
      <c r="AC52" s="432"/>
      <c r="AD52" s="433"/>
      <c r="AE52" s="440"/>
      <c r="AF52" s="441"/>
      <c r="AG52" s="442"/>
    </row>
    <row r="53" spans="2:33" s="13" customFormat="1" ht="15.95" customHeight="1">
      <c r="B53" s="423"/>
      <c r="C53" s="428"/>
      <c r="D53" s="429"/>
      <c r="E53" s="429"/>
      <c r="F53" s="429"/>
      <c r="G53" s="429"/>
      <c r="H53" s="430"/>
      <c r="I53" s="434"/>
      <c r="J53" s="435"/>
      <c r="K53" s="435"/>
      <c r="L53" s="435"/>
      <c r="M53" s="435"/>
      <c r="N53" s="33"/>
      <c r="O53" s="33"/>
      <c r="P53" s="33"/>
      <c r="Q53" s="34"/>
      <c r="R53" s="455"/>
      <c r="S53" s="456"/>
      <c r="T53" s="456"/>
      <c r="U53" s="456"/>
      <c r="V53" s="456"/>
      <c r="W53" s="456"/>
      <c r="X53" s="457"/>
      <c r="Y53" s="434"/>
      <c r="Z53" s="435"/>
      <c r="AA53" s="435"/>
      <c r="AB53" s="435"/>
      <c r="AC53" s="435"/>
      <c r="AD53" s="436"/>
      <c r="AE53" s="440"/>
      <c r="AF53" s="441"/>
      <c r="AG53" s="442"/>
    </row>
    <row r="54" spans="2:33" s="13" customFormat="1" ht="15.95" customHeight="1">
      <c r="B54" s="423"/>
      <c r="C54" s="425"/>
      <c r="D54" s="426"/>
      <c r="E54" s="426"/>
      <c r="F54" s="426"/>
      <c r="G54" s="426"/>
      <c r="H54" s="427"/>
      <c r="I54" s="410" t="s">
        <v>84</v>
      </c>
      <c r="J54" s="411"/>
      <c r="K54" s="416"/>
      <c r="L54" s="419" t="s">
        <v>20</v>
      </c>
      <c r="M54" s="419"/>
      <c r="N54" s="411" t="s">
        <v>85</v>
      </c>
      <c r="O54" s="411"/>
      <c r="P54" s="416"/>
      <c r="Q54" s="449" t="s">
        <v>21</v>
      </c>
      <c r="R54" s="35" t="s">
        <v>94</v>
      </c>
      <c r="S54" s="36"/>
      <c r="T54" s="37" t="s">
        <v>0</v>
      </c>
      <c r="U54" s="36"/>
      <c r="V54" s="37" t="s">
        <v>1</v>
      </c>
      <c r="W54" s="36"/>
      <c r="X54" s="38" t="s">
        <v>93</v>
      </c>
      <c r="Y54" s="400" t="s">
        <v>22</v>
      </c>
      <c r="Z54" s="401"/>
      <c r="AA54" s="402" t="s">
        <v>23</v>
      </c>
      <c r="AB54" s="401"/>
      <c r="AC54" s="402" t="s">
        <v>24</v>
      </c>
      <c r="AD54" s="403"/>
      <c r="AE54" s="440"/>
      <c r="AF54" s="441"/>
      <c r="AG54" s="442"/>
    </row>
    <row r="55" spans="2:33" s="13" customFormat="1" ht="15.95" customHeight="1">
      <c r="B55" s="423"/>
      <c r="C55" s="425"/>
      <c r="D55" s="426"/>
      <c r="E55" s="426"/>
      <c r="F55" s="426"/>
      <c r="G55" s="426"/>
      <c r="H55" s="427"/>
      <c r="I55" s="412"/>
      <c r="J55" s="413"/>
      <c r="K55" s="417"/>
      <c r="L55" s="420"/>
      <c r="M55" s="420"/>
      <c r="N55" s="413"/>
      <c r="O55" s="413"/>
      <c r="P55" s="417"/>
      <c r="Q55" s="450"/>
      <c r="R55" s="35" t="s">
        <v>95</v>
      </c>
      <c r="S55" s="36"/>
      <c r="T55" s="37" t="s">
        <v>0</v>
      </c>
      <c r="U55" s="36"/>
      <c r="V55" s="37" t="s">
        <v>1</v>
      </c>
      <c r="W55" s="36"/>
      <c r="X55" s="38" t="s">
        <v>87</v>
      </c>
      <c r="Y55" s="404"/>
      <c r="Z55" s="405"/>
      <c r="AA55" s="405"/>
      <c r="AB55" s="405"/>
      <c r="AC55" s="405"/>
      <c r="AD55" s="408"/>
      <c r="AE55" s="440"/>
      <c r="AF55" s="441"/>
      <c r="AG55" s="442"/>
    </row>
    <row r="56" spans="2:33" s="13" customFormat="1" ht="15.95" customHeight="1">
      <c r="B56" s="424"/>
      <c r="C56" s="446"/>
      <c r="D56" s="447"/>
      <c r="E56" s="447"/>
      <c r="F56" s="447"/>
      <c r="G56" s="447"/>
      <c r="H56" s="448"/>
      <c r="I56" s="414"/>
      <c r="J56" s="415"/>
      <c r="K56" s="418"/>
      <c r="L56" s="421"/>
      <c r="M56" s="421"/>
      <c r="N56" s="415"/>
      <c r="O56" s="415"/>
      <c r="P56" s="418"/>
      <c r="Q56" s="451"/>
      <c r="R56" s="39" t="s">
        <v>96</v>
      </c>
      <c r="S56" s="40"/>
      <c r="T56" s="41" t="s">
        <v>0</v>
      </c>
      <c r="U56" s="40"/>
      <c r="V56" s="41" t="s">
        <v>1</v>
      </c>
      <c r="W56" s="40"/>
      <c r="X56" s="42" t="s">
        <v>87</v>
      </c>
      <c r="Y56" s="406"/>
      <c r="Z56" s="407"/>
      <c r="AA56" s="407"/>
      <c r="AB56" s="407"/>
      <c r="AC56" s="407"/>
      <c r="AD56" s="409"/>
      <c r="AE56" s="443"/>
      <c r="AF56" s="444"/>
      <c r="AG56" s="445"/>
    </row>
    <row r="57" spans="2:33" s="13" customFormat="1" ht="15.95" customHeight="1">
      <c r="B57" s="422">
        <v>11</v>
      </c>
      <c r="C57" s="425"/>
      <c r="D57" s="426"/>
      <c r="E57" s="426"/>
      <c r="F57" s="426"/>
      <c r="G57" s="426"/>
      <c r="H57" s="427"/>
      <c r="I57" s="431" t="s">
        <v>130</v>
      </c>
      <c r="J57" s="432"/>
      <c r="K57" s="432"/>
      <c r="L57" s="432"/>
      <c r="M57" s="432"/>
      <c r="N57" s="43"/>
      <c r="O57" s="43"/>
      <c r="P57" s="43"/>
      <c r="Q57" s="44"/>
      <c r="R57" s="452"/>
      <c r="S57" s="453"/>
      <c r="T57" s="453"/>
      <c r="U57" s="453"/>
      <c r="V57" s="453"/>
      <c r="W57" s="453"/>
      <c r="X57" s="454"/>
      <c r="Y57" s="437"/>
      <c r="Z57" s="438"/>
      <c r="AA57" s="438"/>
      <c r="AB57" s="438"/>
      <c r="AC57" s="438"/>
      <c r="AD57" s="439"/>
      <c r="AE57" s="440"/>
      <c r="AF57" s="441"/>
      <c r="AG57" s="442"/>
    </row>
    <row r="58" spans="2:33" s="13" customFormat="1" ht="15.95" customHeight="1">
      <c r="B58" s="423"/>
      <c r="C58" s="428"/>
      <c r="D58" s="429"/>
      <c r="E58" s="429"/>
      <c r="F58" s="429"/>
      <c r="G58" s="429"/>
      <c r="H58" s="430"/>
      <c r="I58" s="434"/>
      <c r="J58" s="435"/>
      <c r="K58" s="435"/>
      <c r="L58" s="435"/>
      <c r="M58" s="435"/>
      <c r="N58" s="33"/>
      <c r="O58" s="33"/>
      <c r="P58" s="33"/>
      <c r="Q58" s="34"/>
      <c r="R58" s="455"/>
      <c r="S58" s="456"/>
      <c r="T58" s="456"/>
      <c r="U58" s="456"/>
      <c r="V58" s="456"/>
      <c r="W58" s="456"/>
      <c r="X58" s="457"/>
      <c r="Y58" s="434"/>
      <c r="Z58" s="435"/>
      <c r="AA58" s="435"/>
      <c r="AB58" s="435"/>
      <c r="AC58" s="435"/>
      <c r="AD58" s="436"/>
      <c r="AE58" s="440"/>
      <c r="AF58" s="441"/>
      <c r="AG58" s="442"/>
    </row>
    <row r="59" spans="2:33" s="13" customFormat="1" ht="15.95" customHeight="1">
      <c r="B59" s="423"/>
      <c r="C59" s="425"/>
      <c r="D59" s="426"/>
      <c r="E59" s="426"/>
      <c r="F59" s="426"/>
      <c r="G59" s="426"/>
      <c r="H59" s="427"/>
      <c r="I59" s="410" t="s">
        <v>84</v>
      </c>
      <c r="J59" s="411"/>
      <c r="K59" s="416"/>
      <c r="L59" s="419" t="s">
        <v>20</v>
      </c>
      <c r="M59" s="419"/>
      <c r="N59" s="411" t="s">
        <v>85</v>
      </c>
      <c r="O59" s="411"/>
      <c r="P59" s="416"/>
      <c r="Q59" s="449" t="s">
        <v>21</v>
      </c>
      <c r="R59" s="35" t="s">
        <v>94</v>
      </c>
      <c r="S59" s="36"/>
      <c r="T59" s="37" t="s">
        <v>0</v>
      </c>
      <c r="U59" s="36"/>
      <c r="V59" s="37" t="s">
        <v>1</v>
      </c>
      <c r="W59" s="36"/>
      <c r="X59" s="38" t="s">
        <v>93</v>
      </c>
      <c r="Y59" s="400" t="s">
        <v>22</v>
      </c>
      <c r="Z59" s="401"/>
      <c r="AA59" s="402" t="s">
        <v>23</v>
      </c>
      <c r="AB59" s="401"/>
      <c r="AC59" s="402" t="s">
        <v>24</v>
      </c>
      <c r="AD59" s="403"/>
      <c r="AE59" s="440"/>
      <c r="AF59" s="441"/>
      <c r="AG59" s="442"/>
    </row>
    <row r="60" spans="2:33" s="13" customFormat="1" ht="15.95" customHeight="1">
      <c r="B60" s="423"/>
      <c r="C60" s="425"/>
      <c r="D60" s="426"/>
      <c r="E60" s="426"/>
      <c r="F60" s="426"/>
      <c r="G60" s="426"/>
      <c r="H60" s="427"/>
      <c r="I60" s="412"/>
      <c r="J60" s="413"/>
      <c r="K60" s="417"/>
      <c r="L60" s="420"/>
      <c r="M60" s="420"/>
      <c r="N60" s="413"/>
      <c r="O60" s="413"/>
      <c r="P60" s="417"/>
      <c r="Q60" s="450"/>
      <c r="R60" s="35" t="s">
        <v>95</v>
      </c>
      <c r="S60" s="36"/>
      <c r="T60" s="37" t="s">
        <v>0</v>
      </c>
      <c r="U60" s="36"/>
      <c r="V60" s="37" t="s">
        <v>1</v>
      </c>
      <c r="W60" s="36"/>
      <c r="X60" s="38" t="s">
        <v>87</v>
      </c>
      <c r="Y60" s="404"/>
      <c r="Z60" s="405"/>
      <c r="AA60" s="405"/>
      <c r="AB60" s="405"/>
      <c r="AC60" s="405"/>
      <c r="AD60" s="408"/>
      <c r="AE60" s="440"/>
      <c r="AF60" s="441"/>
      <c r="AG60" s="442"/>
    </row>
    <row r="61" spans="2:33" s="13" customFormat="1" ht="15.95" customHeight="1">
      <c r="B61" s="424"/>
      <c r="C61" s="446"/>
      <c r="D61" s="447"/>
      <c r="E61" s="447"/>
      <c r="F61" s="447"/>
      <c r="G61" s="447"/>
      <c r="H61" s="448"/>
      <c r="I61" s="414"/>
      <c r="J61" s="415"/>
      <c r="K61" s="418"/>
      <c r="L61" s="421"/>
      <c r="M61" s="421"/>
      <c r="N61" s="415"/>
      <c r="O61" s="415"/>
      <c r="P61" s="418"/>
      <c r="Q61" s="451"/>
      <c r="R61" s="39" t="s">
        <v>96</v>
      </c>
      <c r="S61" s="40"/>
      <c r="T61" s="41" t="s">
        <v>0</v>
      </c>
      <c r="U61" s="40"/>
      <c r="V61" s="41" t="s">
        <v>1</v>
      </c>
      <c r="W61" s="40"/>
      <c r="X61" s="42" t="s">
        <v>87</v>
      </c>
      <c r="Y61" s="406"/>
      <c r="Z61" s="407"/>
      <c r="AA61" s="407"/>
      <c r="AB61" s="407"/>
      <c r="AC61" s="407"/>
      <c r="AD61" s="409"/>
      <c r="AE61" s="443"/>
      <c r="AF61" s="444"/>
      <c r="AG61" s="445"/>
    </row>
    <row r="62" spans="2:33" s="13" customFormat="1" ht="15.95" customHeight="1">
      <c r="B62" s="422">
        <v>12</v>
      </c>
      <c r="C62" s="425"/>
      <c r="D62" s="426"/>
      <c r="E62" s="426"/>
      <c r="F62" s="426"/>
      <c r="G62" s="426"/>
      <c r="H62" s="427"/>
      <c r="I62" s="431" t="s">
        <v>130</v>
      </c>
      <c r="J62" s="432"/>
      <c r="K62" s="432"/>
      <c r="L62" s="432"/>
      <c r="M62" s="432"/>
      <c r="N62" s="43"/>
      <c r="O62" s="43"/>
      <c r="P62" s="43"/>
      <c r="Q62" s="44"/>
      <c r="R62" s="452"/>
      <c r="S62" s="453"/>
      <c r="T62" s="453"/>
      <c r="U62" s="453"/>
      <c r="V62" s="453"/>
      <c r="W62" s="453"/>
      <c r="X62" s="454"/>
      <c r="Y62" s="431"/>
      <c r="Z62" s="432"/>
      <c r="AA62" s="432"/>
      <c r="AB62" s="432"/>
      <c r="AC62" s="432"/>
      <c r="AD62" s="433"/>
      <c r="AE62" s="440"/>
      <c r="AF62" s="441"/>
      <c r="AG62" s="442"/>
    </row>
    <row r="63" spans="2:33" s="13" customFormat="1" ht="15.95" customHeight="1">
      <c r="B63" s="423"/>
      <c r="C63" s="428"/>
      <c r="D63" s="429"/>
      <c r="E63" s="429"/>
      <c r="F63" s="429"/>
      <c r="G63" s="429"/>
      <c r="H63" s="430"/>
      <c r="I63" s="434"/>
      <c r="J63" s="435"/>
      <c r="K63" s="435"/>
      <c r="L63" s="435"/>
      <c r="M63" s="435"/>
      <c r="N63" s="33"/>
      <c r="O63" s="33"/>
      <c r="P63" s="33"/>
      <c r="Q63" s="34"/>
      <c r="R63" s="455"/>
      <c r="S63" s="456"/>
      <c r="T63" s="456"/>
      <c r="U63" s="456"/>
      <c r="V63" s="456"/>
      <c r="W63" s="456"/>
      <c r="X63" s="457"/>
      <c r="Y63" s="434"/>
      <c r="Z63" s="435"/>
      <c r="AA63" s="435"/>
      <c r="AB63" s="435"/>
      <c r="AC63" s="435"/>
      <c r="AD63" s="436"/>
      <c r="AE63" s="440"/>
      <c r="AF63" s="441"/>
      <c r="AG63" s="442"/>
    </row>
    <row r="64" spans="2:33" s="13" customFormat="1" ht="15.95" customHeight="1">
      <c r="B64" s="423"/>
      <c r="C64" s="425"/>
      <c r="D64" s="426"/>
      <c r="E64" s="426"/>
      <c r="F64" s="426"/>
      <c r="G64" s="426"/>
      <c r="H64" s="427"/>
      <c r="I64" s="410" t="s">
        <v>84</v>
      </c>
      <c r="J64" s="411"/>
      <c r="K64" s="416"/>
      <c r="L64" s="419" t="s">
        <v>20</v>
      </c>
      <c r="M64" s="419"/>
      <c r="N64" s="411" t="s">
        <v>85</v>
      </c>
      <c r="O64" s="411"/>
      <c r="P64" s="416"/>
      <c r="Q64" s="449" t="s">
        <v>21</v>
      </c>
      <c r="R64" s="35" t="s">
        <v>94</v>
      </c>
      <c r="S64" s="36"/>
      <c r="T64" s="37" t="s">
        <v>0</v>
      </c>
      <c r="U64" s="36"/>
      <c r="V64" s="37" t="s">
        <v>1</v>
      </c>
      <c r="W64" s="36"/>
      <c r="X64" s="38" t="s">
        <v>93</v>
      </c>
      <c r="Y64" s="400" t="s">
        <v>22</v>
      </c>
      <c r="Z64" s="401"/>
      <c r="AA64" s="402" t="s">
        <v>23</v>
      </c>
      <c r="AB64" s="401"/>
      <c r="AC64" s="402" t="s">
        <v>24</v>
      </c>
      <c r="AD64" s="403"/>
      <c r="AE64" s="440"/>
      <c r="AF64" s="441"/>
      <c r="AG64" s="442"/>
    </row>
    <row r="65" spans="2:33" s="13" customFormat="1" ht="15.95" customHeight="1">
      <c r="B65" s="423"/>
      <c r="C65" s="425"/>
      <c r="D65" s="426"/>
      <c r="E65" s="426"/>
      <c r="F65" s="426"/>
      <c r="G65" s="426"/>
      <c r="H65" s="427"/>
      <c r="I65" s="412"/>
      <c r="J65" s="413"/>
      <c r="K65" s="417"/>
      <c r="L65" s="420"/>
      <c r="M65" s="420"/>
      <c r="N65" s="413"/>
      <c r="O65" s="413"/>
      <c r="P65" s="417"/>
      <c r="Q65" s="450"/>
      <c r="R65" s="35" t="s">
        <v>95</v>
      </c>
      <c r="S65" s="36"/>
      <c r="T65" s="37" t="s">
        <v>0</v>
      </c>
      <c r="U65" s="36"/>
      <c r="V65" s="37" t="s">
        <v>1</v>
      </c>
      <c r="W65" s="36"/>
      <c r="X65" s="38" t="s">
        <v>87</v>
      </c>
      <c r="Y65" s="404"/>
      <c r="Z65" s="405"/>
      <c r="AA65" s="405"/>
      <c r="AB65" s="405"/>
      <c r="AC65" s="405"/>
      <c r="AD65" s="408"/>
      <c r="AE65" s="440"/>
      <c r="AF65" s="441"/>
      <c r="AG65" s="442"/>
    </row>
    <row r="66" spans="2:33" s="13" customFormat="1" ht="15.95" customHeight="1">
      <c r="B66" s="424"/>
      <c r="C66" s="446"/>
      <c r="D66" s="447"/>
      <c r="E66" s="447"/>
      <c r="F66" s="447"/>
      <c r="G66" s="447"/>
      <c r="H66" s="448"/>
      <c r="I66" s="414"/>
      <c r="J66" s="415"/>
      <c r="K66" s="418"/>
      <c r="L66" s="421"/>
      <c r="M66" s="421"/>
      <c r="N66" s="415"/>
      <c r="O66" s="415"/>
      <c r="P66" s="418"/>
      <c r="Q66" s="451"/>
      <c r="R66" s="39" t="s">
        <v>96</v>
      </c>
      <c r="S66" s="40"/>
      <c r="T66" s="41" t="s">
        <v>0</v>
      </c>
      <c r="U66" s="40"/>
      <c r="V66" s="41" t="s">
        <v>1</v>
      </c>
      <c r="W66" s="40"/>
      <c r="X66" s="42" t="s">
        <v>87</v>
      </c>
      <c r="Y66" s="406"/>
      <c r="Z66" s="407"/>
      <c r="AA66" s="407"/>
      <c r="AB66" s="407"/>
      <c r="AC66" s="407"/>
      <c r="AD66" s="409"/>
      <c r="AE66" s="443"/>
      <c r="AF66" s="444"/>
      <c r="AG66" s="445"/>
    </row>
    <row r="67" spans="2:33" s="13" customFormat="1" ht="17.25" customHeight="1">
      <c r="B67" s="14" t="s">
        <v>118</v>
      </c>
    </row>
    <row r="68" spans="2:33" s="13" customFormat="1" ht="17.25" customHeight="1">
      <c r="B68" s="26" t="s">
        <v>116</v>
      </c>
    </row>
    <row r="69" spans="2:33" s="13" customFormat="1" ht="17.25" customHeight="1">
      <c r="B69" s="15" t="s">
        <v>251</v>
      </c>
    </row>
    <row r="70" spans="2:33" s="13" customFormat="1" ht="17.25" customHeight="1">
      <c r="B70" s="15" t="s">
        <v>117</v>
      </c>
    </row>
    <row r="71" spans="2:33" s="9" customFormat="1" ht="27" customHeight="1">
      <c r="B71" s="8" t="s">
        <v>70</v>
      </c>
      <c r="C71" s="112"/>
      <c r="D71" s="112"/>
      <c r="E71" s="112"/>
      <c r="F71" s="112"/>
      <c r="G71" s="459" t="s">
        <v>71</v>
      </c>
      <c r="H71" s="459"/>
      <c r="I71" s="460">
        <f>IF(I1="","",I1)</f>
        <v>0</v>
      </c>
      <c r="J71" s="460"/>
      <c r="K71" s="460"/>
      <c r="L71" s="460"/>
      <c r="M71" s="460"/>
      <c r="N71" s="460"/>
      <c r="O71" s="460"/>
      <c r="P71" s="460"/>
      <c r="Q71" s="460"/>
      <c r="R71" s="112" t="s">
        <v>72</v>
      </c>
      <c r="S71" s="112"/>
      <c r="T71" s="112"/>
      <c r="U71" s="112"/>
      <c r="V71" s="112"/>
      <c r="W71" s="112"/>
      <c r="X71" s="112"/>
      <c r="Y71" s="109" t="s">
        <v>73</v>
      </c>
      <c r="Z71" s="109">
        <f>IF(Z1="","",Z1)</f>
        <v>0</v>
      </c>
      <c r="AA71" s="109" t="s">
        <v>74</v>
      </c>
      <c r="AB71" s="109">
        <f>IF(AB1="","",AB1)</f>
        <v>0</v>
      </c>
      <c r="AC71" s="111" t="s">
        <v>75</v>
      </c>
      <c r="AD71" s="109">
        <f>IF(AD1="","",AD1)</f>
        <v>1</v>
      </c>
      <c r="AE71" s="109" t="s">
        <v>76</v>
      </c>
      <c r="AF71" s="113" t="s">
        <v>77</v>
      </c>
      <c r="AG71" s="112"/>
    </row>
    <row r="72" spans="2:33" s="9" customFormat="1" ht="18" customHeight="1">
      <c r="B72" s="27" t="s">
        <v>224</v>
      </c>
      <c r="G72" s="24"/>
      <c r="H72" s="24"/>
      <c r="I72" s="25"/>
      <c r="J72" s="25"/>
      <c r="K72" s="25"/>
      <c r="L72" s="25"/>
      <c r="M72" s="25"/>
      <c r="N72" s="25"/>
      <c r="O72" s="25"/>
      <c r="P72" s="25"/>
      <c r="Q72" s="25"/>
      <c r="Y72" s="10"/>
      <c r="Z72" s="10"/>
      <c r="AA72" s="10"/>
      <c r="AB72" s="10"/>
      <c r="AC72" s="11"/>
      <c r="AD72" s="10"/>
      <c r="AE72" s="10"/>
      <c r="AF72" s="10"/>
      <c r="AG72" s="12"/>
    </row>
    <row r="73" spans="2:33" s="13" customFormat="1" ht="18" customHeight="1">
      <c r="B73" s="461" t="s">
        <v>78</v>
      </c>
      <c r="C73" s="461" t="s">
        <v>25</v>
      </c>
      <c r="D73" s="463"/>
      <c r="E73" s="463"/>
      <c r="F73" s="463"/>
      <c r="G73" s="463"/>
      <c r="H73" s="464"/>
      <c r="I73" s="467" t="s">
        <v>79</v>
      </c>
      <c r="J73" s="468"/>
      <c r="K73" s="468"/>
      <c r="L73" s="468"/>
      <c r="M73" s="468"/>
      <c r="N73" s="468"/>
      <c r="O73" s="468"/>
      <c r="P73" s="468"/>
      <c r="Q73" s="469"/>
      <c r="R73" s="473" t="s">
        <v>80</v>
      </c>
      <c r="S73" s="474"/>
      <c r="T73" s="474"/>
      <c r="U73" s="474"/>
      <c r="V73" s="474"/>
      <c r="W73" s="474"/>
      <c r="X73" s="475"/>
      <c r="Y73" s="461" t="s">
        <v>26</v>
      </c>
      <c r="Z73" s="463"/>
      <c r="AA73" s="463"/>
      <c r="AB73" s="463"/>
      <c r="AC73" s="463"/>
      <c r="AD73" s="464"/>
      <c r="AE73" s="476" t="s">
        <v>27</v>
      </c>
      <c r="AF73" s="477"/>
      <c r="AG73" s="478"/>
    </row>
    <row r="74" spans="2:33" s="13" customFormat="1" ht="18" customHeight="1">
      <c r="B74" s="423"/>
      <c r="C74" s="458"/>
      <c r="D74" s="465"/>
      <c r="E74" s="465"/>
      <c r="F74" s="465"/>
      <c r="G74" s="465"/>
      <c r="H74" s="466"/>
      <c r="I74" s="470"/>
      <c r="J74" s="471"/>
      <c r="K74" s="471"/>
      <c r="L74" s="471"/>
      <c r="M74" s="471"/>
      <c r="N74" s="471"/>
      <c r="O74" s="471"/>
      <c r="P74" s="471"/>
      <c r="Q74" s="472"/>
      <c r="R74" s="485" t="s">
        <v>90</v>
      </c>
      <c r="S74" s="486"/>
      <c r="T74" s="486"/>
      <c r="U74" s="486"/>
      <c r="V74" s="486"/>
      <c r="W74" s="486"/>
      <c r="X74" s="487"/>
      <c r="Y74" s="458"/>
      <c r="Z74" s="465"/>
      <c r="AA74" s="465"/>
      <c r="AB74" s="465"/>
      <c r="AC74" s="465"/>
      <c r="AD74" s="466"/>
      <c r="AE74" s="479"/>
      <c r="AF74" s="480"/>
      <c r="AG74" s="481"/>
    </row>
    <row r="75" spans="2:33" s="13" customFormat="1" ht="18" customHeight="1">
      <c r="B75" s="423"/>
      <c r="C75" s="423" t="s">
        <v>28</v>
      </c>
      <c r="D75" s="488"/>
      <c r="E75" s="488"/>
      <c r="F75" s="488"/>
      <c r="G75" s="488"/>
      <c r="H75" s="488"/>
      <c r="I75" s="490" t="s">
        <v>81</v>
      </c>
      <c r="J75" s="491"/>
      <c r="K75" s="491"/>
      <c r="L75" s="491"/>
      <c r="M75" s="491"/>
      <c r="N75" s="491"/>
      <c r="O75" s="491"/>
      <c r="P75" s="491"/>
      <c r="Q75" s="492"/>
      <c r="R75" s="496" t="s">
        <v>91</v>
      </c>
      <c r="S75" s="497"/>
      <c r="T75" s="497"/>
      <c r="U75" s="497"/>
      <c r="V75" s="497"/>
      <c r="W75" s="497"/>
      <c r="X75" s="498"/>
      <c r="Y75" s="499" t="s">
        <v>22</v>
      </c>
      <c r="Z75" s="500"/>
      <c r="AA75" s="503" t="s">
        <v>23</v>
      </c>
      <c r="AB75" s="500"/>
      <c r="AC75" s="503" t="s">
        <v>24</v>
      </c>
      <c r="AD75" s="505"/>
      <c r="AE75" s="479"/>
      <c r="AF75" s="480"/>
      <c r="AG75" s="481"/>
    </row>
    <row r="76" spans="2:33" s="13" customFormat="1" ht="18" customHeight="1" thickBot="1">
      <c r="B76" s="462"/>
      <c r="C76" s="462"/>
      <c r="D76" s="489"/>
      <c r="E76" s="489"/>
      <c r="F76" s="489"/>
      <c r="G76" s="489"/>
      <c r="H76" s="489"/>
      <c r="I76" s="493"/>
      <c r="J76" s="494"/>
      <c r="K76" s="494"/>
      <c r="L76" s="494"/>
      <c r="M76" s="494"/>
      <c r="N76" s="494"/>
      <c r="O76" s="494"/>
      <c r="P76" s="494"/>
      <c r="Q76" s="495"/>
      <c r="R76" s="507" t="s">
        <v>92</v>
      </c>
      <c r="S76" s="508"/>
      <c r="T76" s="508"/>
      <c r="U76" s="508"/>
      <c r="V76" s="508"/>
      <c r="W76" s="508"/>
      <c r="X76" s="509"/>
      <c r="Y76" s="501"/>
      <c r="Z76" s="502"/>
      <c r="AA76" s="504"/>
      <c r="AB76" s="502"/>
      <c r="AC76" s="504"/>
      <c r="AD76" s="506"/>
      <c r="AE76" s="482"/>
      <c r="AF76" s="483"/>
      <c r="AG76" s="484"/>
    </row>
    <row r="77" spans="2:33" s="13" customFormat="1" ht="15.95" customHeight="1" thickTop="1">
      <c r="B77" s="510">
        <v>13</v>
      </c>
      <c r="C77" s="511"/>
      <c r="D77" s="512"/>
      <c r="E77" s="512"/>
      <c r="F77" s="512"/>
      <c r="G77" s="512"/>
      <c r="H77" s="513"/>
      <c r="I77" s="514" t="s">
        <v>129</v>
      </c>
      <c r="J77" s="515"/>
      <c r="K77" s="515"/>
      <c r="L77" s="515"/>
      <c r="M77" s="515"/>
      <c r="N77" s="31"/>
      <c r="O77" s="31"/>
      <c r="P77" s="31"/>
      <c r="Q77" s="32"/>
      <c r="R77" s="520"/>
      <c r="S77" s="521"/>
      <c r="T77" s="521"/>
      <c r="U77" s="521"/>
      <c r="V77" s="521"/>
      <c r="W77" s="521"/>
      <c r="X77" s="522"/>
      <c r="Y77" s="514"/>
      <c r="Z77" s="515"/>
      <c r="AA77" s="515"/>
      <c r="AB77" s="515"/>
      <c r="AC77" s="515"/>
      <c r="AD77" s="516"/>
      <c r="AE77" s="517"/>
      <c r="AF77" s="518"/>
      <c r="AG77" s="519"/>
    </row>
    <row r="78" spans="2:33" s="13" customFormat="1" ht="15.95" customHeight="1">
      <c r="B78" s="423"/>
      <c r="C78" s="428"/>
      <c r="D78" s="429"/>
      <c r="E78" s="429"/>
      <c r="F78" s="429"/>
      <c r="G78" s="429"/>
      <c r="H78" s="430"/>
      <c r="I78" s="434"/>
      <c r="J78" s="435"/>
      <c r="K78" s="435"/>
      <c r="L78" s="435"/>
      <c r="M78" s="435"/>
      <c r="N78" s="33"/>
      <c r="O78" s="33"/>
      <c r="P78" s="33"/>
      <c r="Q78" s="34"/>
      <c r="R78" s="455"/>
      <c r="S78" s="456"/>
      <c r="T78" s="456"/>
      <c r="U78" s="456"/>
      <c r="V78" s="456"/>
      <c r="W78" s="456"/>
      <c r="X78" s="457"/>
      <c r="Y78" s="434"/>
      <c r="Z78" s="435"/>
      <c r="AA78" s="435"/>
      <c r="AB78" s="435"/>
      <c r="AC78" s="435"/>
      <c r="AD78" s="436"/>
      <c r="AE78" s="440"/>
      <c r="AF78" s="441"/>
      <c r="AG78" s="442"/>
    </row>
    <row r="79" spans="2:33" s="13" customFormat="1" ht="15.95" customHeight="1">
      <c r="B79" s="423"/>
      <c r="C79" s="425"/>
      <c r="D79" s="426"/>
      <c r="E79" s="426"/>
      <c r="F79" s="426"/>
      <c r="G79" s="426"/>
      <c r="H79" s="427"/>
      <c r="I79" s="410" t="s">
        <v>84</v>
      </c>
      <c r="J79" s="411"/>
      <c r="K79" s="416"/>
      <c r="L79" s="419" t="s">
        <v>20</v>
      </c>
      <c r="M79" s="419"/>
      <c r="N79" s="411" t="s">
        <v>85</v>
      </c>
      <c r="O79" s="411"/>
      <c r="P79" s="416"/>
      <c r="Q79" s="449" t="s">
        <v>21</v>
      </c>
      <c r="R79" s="35" t="s">
        <v>94</v>
      </c>
      <c r="S79" s="36"/>
      <c r="T79" s="37" t="s">
        <v>0</v>
      </c>
      <c r="U79" s="36"/>
      <c r="V79" s="37" t="s">
        <v>1</v>
      </c>
      <c r="W79" s="36"/>
      <c r="X79" s="38" t="s">
        <v>93</v>
      </c>
      <c r="Y79" s="400" t="s">
        <v>22</v>
      </c>
      <c r="Z79" s="401"/>
      <c r="AA79" s="402" t="s">
        <v>23</v>
      </c>
      <c r="AB79" s="401"/>
      <c r="AC79" s="402" t="s">
        <v>24</v>
      </c>
      <c r="AD79" s="403"/>
      <c r="AE79" s="440"/>
      <c r="AF79" s="441"/>
      <c r="AG79" s="442"/>
    </row>
    <row r="80" spans="2:33" s="13" customFormat="1" ht="15.95" customHeight="1">
      <c r="B80" s="423"/>
      <c r="C80" s="425"/>
      <c r="D80" s="426"/>
      <c r="E80" s="426"/>
      <c r="F80" s="426"/>
      <c r="G80" s="426"/>
      <c r="H80" s="427"/>
      <c r="I80" s="412"/>
      <c r="J80" s="413"/>
      <c r="K80" s="417"/>
      <c r="L80" s="420"/>
      <c r="M80" s="420"/>
      <c r="N80" s="413"/>
      <c r="O80" s="413"/>
      <c r="P80" s="417"/>
      <c r="Q80" s="450"/>
      <c r="R80" s="35" t="s">
        <v>95</v>
      </c>
      <c r="S80" s="36"/>
      <c r="T80" s="37" t="s">
        <v>0</v>
      </c>
      <c r="U80" s="36"/>
      <c r="V80" s="37" t="s">
        <v>1</v>
      </c>
      <c r="W80" s="36"/>
      <c r="X80" s="38" t="s">
        <v>87</v>
      </c>
      <c r="Y80" s="404"/>
      <c r="Z80" s="405"/>
      <c r="AA80" s="405"/>
      <c r="AB80" s="405"/>
      <c r="AC80" s="405"/>
      <c r="AD80" s="408"/>
      <c r="AE80" s="440"/>
      <c r="AF80" s="441"/>
      <c r="AG80" s="442"/>
    </row>
    <row r="81" spans="2:33" s="13" customFormat="1" ht="15.95" customHeight="1">
      <c r="B81" s="424"/>
      <c r="C81" s="446"/>
      <c r="D81" s="447"/>
      <c r="E81" s="447"/>
      <c r="F81" s="447"/>
      <c r="G81" s="447"/>
      <c r="H81" s="448"/>
      <c r="I81" s="414"/>
      <c r="J81" s="415"/>
      <c r="K81" s="418"/>
      <c r="L81" s="421"/>
      <c r="M81" s="421"/>
      <c r="N81" s="415"/>
      <c r="O81" s="415"/>
      <c r="P81" s="418"/>
      <c r="Q81" s="451"/>
      <c r="R81" s="39" t="s">
        <v>96</v>
      </c>
      <c r="S81" s="40"/>
      <c r="T81" s="41" t="s">
        <v>0</v>
      </c>
      <c r="U81" s="40"/>
      <c r="V81" s="41" t="s">
        <v>1</v>
      </c>
      <c r="W81" s="40"/>
      <c r="X81" s="42" t="s">
        <v>87</v>
      </c>
      <c r="Y81" s="406"/>
      <c r="Z81" s="407"/>
      <c r="AA81" s="407"/>
      <c r="AB81" s="407"/>
      <c r="AC81" s="407"/>
      <c r="AD81" s="409"/>
      <c r="AE81" s="443"/>
      <c r="AF81" s="444"/>
      <c r="AG81" s="445"/>
    </row>
    <row r="82" spans="2:33" s="13" customFormat="1" ht="15.95" customHeight="1">
      <c r="B82" s="422">
        <v>14</v>
      </c>
      <c r="C82" s="425"/>
      <c r="D82" s="426"/>
      <c r="E82" s="426"/>
      <c r="F82" s="426"/>
      <c r="G82" s="426"/>
      <c r="H82" s="427"/>
      <c r="I82" s="431" t="s">
        <v>141</v>
      </c>
      <c r="J82" s="432"/>
      <c r="K82" s="432"/>
      <c r="L82" s="432"/>
      <c r="M82" s="432"/>
      <c r="N82" s="43"/>
      <c r="O82" s="43"/>
      <c r="P82" s="43"/>
      <c r="Q82" s="44"/>
      <c r="R82" s="452"/>
      <c r="S82" s="453"/>
      <c r="T82" s="453"/>
      <c r="U82" s="453"/>
      <c r="V82" s="453"/>
      <c r="W82" s="453"/>
      <c r="X82" s="454"/>
      <c r="Y82" s="431"/>
      <c r="Z82" s="432"/>
      <c r="AA82" s="432"/>
      <c r="AB82" s="432"/>
      <c r="AC82" s="432"/>
      <c r="AD82" s="433"/>
      <c r="AE82" s="440"/>
      <c r="AF82" s="441"/>
      <c r="AG82" s="442"/>
    </row>
    <row r="83" spans="2:33" s="13" customFormat="1" ht="15.95" customHeight="1">
      <c r="B83" s="423"/>
      <c r="C83" s="428"/>
      <c r="D83" s="429"/>
      <c r="E83" s="429"/>
      <c r="F83" s="429"/>
      <c r="G83" s="429"/>
      <c r="H83" s="430"/>
      <c r="I83" s="434"/>
      <c r="J83" s="435"/>
      <c r="K83" s="435"/>
      <c r="L83" s="435"/>
      <c r="M83" s="435"/>
      <c r="N83" s="33"/>
      <c r="O83" s="33"/>
      <c r="P83" s="33"/>
      <c r="Q83" s="34"/>
      <c r="R83" s="455"/>
      <c r="S83" s="456"/>
      <c r="T83" s="456"/>
      <c r="U83" s="456"/>
      <c r="V83" s="456"/>
      <c r="W83" s="456"/>
      <c r="X83" s="457"/>
      <c r="Y83" s="434"/>
      <c r="Z83" s="435"/>
      <c r="AA83" s="435"/>
      <c r="AB83" s="435"/>
      <c r="AC83" s="435"/>
      <c r="AD83" s="436"/>
      <c r="AE83" s="440"/>
      <c r="AF83" s="441"/>
      <c r="AG83" s="442"/>
    </row>
    <row r="84" spans="2:33" s="13" customFormat="1" ht="15.95" customHeight="1">
      <c r="B84" s="423"/>
      <c r="C84" s="425"/>
      <c r="D84" s="426"/>
      <c r="E84" s="426"/>
      <c r="F84" s="426"/>
      <c r="G84" s="426"/>
      <c r="H84" s="427"/>
      <c r="I84" s="410" t="s">
        <v>84</v>
      </c>
      <c r="J84" s="411"/>
      <c r="K84" s="416"/>
      <c r="L84" s="419" t="s">
        <v>20</v>
      </c>
      <c r="M84" s="419"/>
      <c r="N84" s="411" t="s">
        <v>85</v>
      </c>
      <c r="O84" s="411"/>
      <c r="P84" s="416"/>
      <c r="Q84" s="449" t="s">
        <v>21</v>
      </c>
      <c r="R84" s="35" t="s">
        <v>94</v>
      </c>
      <c r="S84" s="36"/>
      <c r="T84" s="37" t="s">
        <v>0</v>
      </c>
      <c r="U84" s="36"/>
      <c r="V84" s="37" t="s">
        <v>1</v>
      </c>
      <c r="W84" s="36"/>
      <c r="X84" s="38" t="s">
        <v>93</v>
      </c>
      <c r="Y84" s="400" t="s">
        <v>22</v>
      </c>
      <c r="Z84" s="401"/>
      <c r="AA84" s="402" t="s">
        <v>23</v>
      </c>
      <c r="AB84" s="401"/>
      <c r="AC84" s="402" t="s">
        <v>24</v>
      </c>
      <c r="AD84" s="403"/>
      <c r="AE84" s="440"/>
      <c r="AF84" s="441"/>
      <c r="AG84" s="442"/>
    </row>
    <row r="85" spans="2:33" s="13" customFormat="1" ht="15.95" customHeight="1">
      <c r="B85" s="423"/>
      <c r="C85" s="425"/>
      <c r="D85" s="426"/>
      <c r="E85" s="426"/>
      <c r="F85" s="426"/>
      <c r="G85" s="426"/>
      <c r="H85" s="427"/>
      <c r="I85" s="412"/>
      <c r="J85" s="413"/>
      <c r="K85" s="417"/>
      <c r="L85" s="420"/>
      <c r="M85" s="420"/>
      <c r="N85" s="413"/>
      <c r="O85" s="413"/>
      <c r="P85" s="417"/>
      <c r="Q85" s="450"/>
      <c r="R85" s="35" t="s">
        <v>95</v>
      </c>
      <c r="S85" s="36"/>
      <c r="T85" s="37" t="s">
        <v>0</v>
      </c>
      <c r="U85" s="36"/>
      <c r="V85" s="37" t="s">
        <v>1</v>
      </c>
      <c r="W85" s="36"/>
      <c r="X85" s="38" t="s">
        <v>87</v>
      </c>
      <c r="Y85" s="404"/>
      <c r="Z85" s="405"/>
      <c r="AA85" s="405"/>
      <c r="AB85" s="405"/>
      <c r="AC85" s="405"/>
      <c r="AD85" s="408"/>
      <c r="AE85" s="440"/>
      <c r="AF85" s="441"/>
      <c r="AG85" s="442"/>
    </row>
    <row r="86" spans="2:33" s="13" customFormat="1" ht="15.95" customHeight="1">
      <c r="B86" s="424"/>
      <c r="C86" s="446"/>
      <c r="D86" s="447"/>
      <c r="E86" s="447"/>
      <c r="F86" s="447"/>
      <c r="G86" s="447"/>
      <c r="H86" s="448"/>
      <c r="I86" s="414"/>
      <c r="J86" s="415"/>
      <c r="K86" s="418"/>
      <c r="L86" s="421"/>
      <c r="M86" s="421"/>
      <c r="N86" s="415"/>
      <c r="O86" s="415"/>
      <c r="P86" s="418"/>
      <c r="Q86" s="451"/>
      <c r="R86" s="39" t="s">
        <v>96</v>
      </c>
      <c r="S86" s="40"/>
      <c r="T86" s="41" t="s">
        <v>0</v>
      </c>
      <c r="U86" s="40"/>
      <c r="V86" s="41" t="s">
        <v>1</v>
      </c>
      <c r="W86" s="40"/>
      <c r="X86" s="42" t="s">
        <v>87</v>
      </c>
      <c r="Y86" s="404"/>
      <c r="Z86" s="405"/>
      <c r="AA86" s="405"/>
      <c r="AB86" s="405"/>
      <c r="AC86" s="405"/>
      <c r="AD86" s="408"/>
      <c r="AE86" s="443"/>
      <c r="AF86" s="444"/>
      <c r="AG86" s="445"/>
    </row>
    <row r="87" spans="2:33" s="13" customFormat="1" ht="15.95" customHeight="1">
      <c r="B87" s="458">
        <v>15</v>
      </c>
      <c r="C87" s="425"/>
      <c r="D87" s="426"/>
      <c r="E87" s="426"/>
      <c r="F87" s="426"/>
      <c r="G87" s="426"/>
      <c r="H87" s="427"/>
      <c r="I87" s="431" t="s">
        <v>141</v>
      </c>
      <c r="J87" s="432"/>
      <c r="K87" s="432"/>
      <c r="L87" s="432"/>
      <c r="M87" s="432"/>
      <c r="N87" s="43"/>
      <c r="O87" s="43"/>
      <c r="P87" s="43"/>
      <c r="Q87" s="44"/>
      <c r="R87" s="452"/>
      <c r="S87" s="453"/>
      <c r="T87" s="453"/>
      <c r="U87" s="453"/>
      <c r="V87" s="453"/>
      <c r="W87" s="453"/>
      <c r="X87" s="454"/>
      <c r="Y87" s="437"/>
      <c r="Z87" s="438"/>
      <c r="AA87" s="438"/>
      <c r="AB87" s="438"/>
      <c r="AC87" s="438"/>
      <c r="AD87" s="439"/>
      <c r="AE87" s="440"/>
      <c r="AF87" s="441"/>
      <c r="AG87" s="442"/>
    </row>
    <row r="88" spans="2:33" s="13" customFormat="1" ht="15.95" customHeight="1">
      <c r="B88" s="423"/>
      <c r="C88" s="428"/>
      <c r="D88" s="429"/>
      <c r="E88" s="429"/>
      <c r="F88" s="429"/>
      <c r="G88" s="429"/>
      <c r="H88" s="430"/>
      <c r="I88" s="434"/>
      <c r="J88" s="435"/>
      <c r="K88" s="435"/>
      <c r="L88" s="435"/>
      <c r="M88" s="435"/>
      <c r="N88" s="33"/>
      <c r="O88" s="33"/>
      <c r="P88" s="33"/>
      <c r="Q88" s="34"/>
      <c r="R88" s="455"/>
      <c r="S88" s="456"/>
      <c r="T88" s="456"/>
      <c r="U88" s="456"/>
      <c r="V88" s="456"/>
      <c r="W88" s="456"/>
      <c r="X88" s="457"/>
      <c r="Y88" s="434"/>
      <c r="Z88" s="435"/>
      <c r="AA88" s="435"/>
      <c r="AB88" s="435"/>
      <c r="AC88" s="435"/>
      <c r="AD88" s="436"/>
      <c r="AE88" s="440"/>
      <c r="AF88" s="441"/>
      <c r="AG88" s="442"/>
    </row>
    <row r="89" spans="2:33" s="13" customFormat="1" ht="15.95" customHeight="1">
      <c r="B89" s="423"/>
      <c r="C89" s="425"/>
      <c r="D89" s="426"/>
      <c r="E89" s="426"/>
      <c r="F89" s="426"/>
      <c r="G89" s="426"/>
      <c r="H89" s="427"/>
      <c r="I89" s="410" t="s">
        <v>84</v>
      </c>
      <c r="J89" s="411"/>
      <c r="K89" s="416"/>
      <c r="L89" s="419" t="s">
        <v>20</v>
      </c>
      <c r="M89" s="419"/>
      <c r="N89" s="411" t="s">
        <v>85</v>
      </c>
      <c r="O89" s="411"/>
      <c r="P89" s="416"/>
      <c r="Q89" s="449" t="s">
        <v>21</v>
      </c>
      <c r="R89" s="35" t="s">
        <v>94</v>
      </c>
      <c r="S89" s="36"/>
      <c r="T89" s="37" t="s">
        <v>0</v>
      </c>
      <c r="U89" s="36"/>
      <c r="V89" s="37" t="s">
        <v>1</v>
      </c>
      <c r="W89" s="36"/>
      <c r="X89" s="38" t="s">
        <v>93</v>
      </c>
      <c r="Y89" s="400" t="s">
        <v>22</v>
      </c>
      <c r="Z89" s="401"/>
      <c r="AA89" s="402" t="s">
        <v>23</v>
      </c>
      <c r="AB89" s="401"/>
      <c r="AC89" s="402" t="s">
        <v>24</v>
      </c>
      <c r="AD89" s="403"/>
      <c r="AE89" s="440"/>
      <c r="AF89" s="441"/>
      <c r="AG89" s="442"/>
    </row>
    <row r="90" spans="2:33" s="13" customFormat="1" ht="15.95" customHeight="1">
      <c r="B90" s="423"/>
      <c r="C90" s="425"/>
      <c r="D90" s="426"/>
      <c r="E90" s="426"/>
      <c r="F90" s="426"/>
      <c r="G90" s="426"/>
      <c r="H90" s="427"/>
      <c r="I90" s="412"/>
      <c r="J90" s="413"/>
      <c r="K90" s="417"/>
      <c r="L90" s="420"/>
      <c r="M90" s="420"/>
      <c r="N90" s="413"/>
      <c r="O90" s="413"/>
      <c r="P90" s="417"/>
      <c r="Q90" s="450"/>
      <c r="R90" s="35" t="s">
        <v>95</v>
      </c>
      <c r="S90" s="36"/>
      <c r="T90" s="37" t="s">
        <v>0</v>
      </c>
      <c r="U90" s="36"/>
      <c r="V90" s="37" t="s">
        <v>1</v>
      </c>
      <c r="W90" s="36"/>
      <c r="X90" s="38" t="s">
        <v>87</v>
      </c>
      <c r="Y90" s="404"/>
      <c r="Z90" s="405"/>
      <c r="AA90" s="405"/>
      <c r="AB90" s="405"/>
      <c r="AC90" s="405"/>
      <c r="AD90" s="408"/>
      <c r="AE90" s="440"/>
      <c r="AF90" s="441"/>
      <c r="AG90" s="442"/>
    </row>
    <row r="91" spans="2:33" s="13" customFormat="1" ht="15.95" customHeight="1">
      <c r="B91" s="424"/>
      <c r="C91" s="446"/>
      <c r="D91" s="447"/>
      <c r="E91" s="447"/>
      <c r="F91" s="447"/>
      <c r="G91" s="447"/>
      <c r="H91" s="448"/>
      <c r="I91" s="414"/>
      <c r="J91" s="415"/>
      <c r="K91" s="418"/>
      <c r="L91" s="421"/>
      <c r="M91" s="421"/>
      <c r="N91" s="415"/>
      <c r="O91" s="415"/>
      <c r="P91" s="418"/>
      <c r="Q91" s="451"/>
      <c r="R91" s="39" t="s">
        <v>96</v>
      </c>
      <c r="S91" s="40"/>
      <c r="T91" s="41" t="s">
        <v>0</v>
      </c>
      <c r="U91" s="40"/>
      <c r="V91" s="41" t="s">
        <v>1</v>
      </c>
      <c r="W91" s="40"/>
      <c r="X91" s="42" t="s">
        <v>87</v>
      </c>
      <c r="Y91" s="406"/>
      <c r="Z91" s="407"/>
      <c r="AA91" s="407"/>
      <c r="AB91" s="407"/>
      <c r="AC91" s="407"/>
      <c r="AD91" s="409"/>
      <c r="AE91" s="443"/>
      <c r="AF91" s="444"/>
      <c r="AG91" s="445"/>
    </row>
    <row r="92" spans="2:33" s="13" customFormat="1" ht="15.95" customHeight="1">
      <c r="B92" s="458">
        <v>16</v>
      </c>
      <c r="C92" s="425"/>
      <c r="D92" s="426"/>
      <c r="E92" s="426"/>
      <c r="F92" s="426"/>
      <c r="G92" s="426"/>
      <c r="H92" s="427"/>
      <c r="I92" s="431" t="s">
        <v>141</v>
      </c>
      <c r="J92" s="432"/>
      <c r="K92" s="432"/>
      <c r="L92" s="432"/>
      <c r="M92" s="432"/>
      <c r="N92" s="43"/>
      <c r="O92" s="43"/>
      <c r="P92" s="43"/>
      <c r="Q92" s="44"/>
      <c r="R92" s="452"/>
      <c r="S92" s="453"/>
      <c r="T92" s="453"/>
      <c r="U92" s="453"/>
      <c r="V92" s="453"/>
      <c r="W92" s="453"/>
      <c r="X92" s="454"/>
      <c r="Y92" s="431"/>
      <c r="Z92" s="432"/>
      <c r="AA92" s="432"/>
      <c r="AB92" s="432"/>
      <c r="AC92" s="432"/>
      <c r="AD92" s="433"/>
      <c r="AE92" s="440"/>
      <c r="AF92" s="441"/>
      <c r="AG92" s="442"/>
    </row>
    <row r="93" spans="2:33" s="13" customFormat="1" ht="15.95" customHeight="1">
      <c r="B93" s="423"/>
      <c r="C93" s="428"/>
      <c r="D93" s="429"/>
      <c r="E93" s="429"/>
      <c r="F93" s="429"/>
      <c r="G93" s="429"/>
      <c r="H93" s="430"/>
      <c r="I93" s="434"/>
      <c r="J93" s="435"/>
      <c r="K93" s="435"/>
      <c r="L93" s="435"/>
      <c r="M93" s="435"/>
      <c r="N93" s="33"/>
      <c r="O93" s="33"/>
      <c r="P93" s="33"/>
      <c r="Q93" s="34"/>
      <c r="R93" s="455"/>
      <c r="S93" s="456"/>
      <c r="T93" s="456"/>
      <c r="U93" s="456"/>
      <c r="V93" s="456"/>
      <c r="W93" s="456"/>
      <c r="X93" s="457"/>
      <c r="Y93" s="434"/>
      <c r="Z93" s="435"/>
      <c r="AA93" s="435"/>
      <c r="AB93" s="435"/>
      <c r="AC93" s="435"/>
      <c r="AD93" s="436"/>
      <c r="AE93" s="440"/>
      <c r="AF93" s="441"/>
      <c r="AG93" s="442"/>
    </row>
    <row r="94" spans="2:33" s="13" customFormat="1" ht="15.95" customHeight="1">
      <c r="B94" s="423"/>
      <c r="C94" s="425"/>
      <c r="D94" s="426"/>
      <c r="E94" s="426"/>
      <c r="F94" s="426"/>
      <c r="G94" s="426"/>
      <c r="H94" s="427"/>
      <c r="I94" s="410" t="s">
        <v>84</v>
      </c>
      <c r="J94" s="411"/>
      <c r="K94" s="416"/>
      <c r="L94" s="419" t="s">
        <v>20</v>
      </c>
      <c r="M94" s="419"/>
      <c r="N94" s="411" t="s">
        <v>85</v>
      </c>
      <c r="O94" s="411"/>
      <c r="P94" s="416"/>
      <c r="Q94" s="449" t="s">
        <v>21</v>
      </c>
      <c r="R94" s="35" t="s">
        <v>94</v>
      </c>
      <c r="S94" s="36"/>
      <c r="T94" s="37" t="s">
        <v>0</v>
      </c>
      <c r="U94" s="36"/>
      <c r="V94" s="37" t="s">
        <v>1</v>
      </c>
      <c r="W94" s="36"/>
      <c r="X94" s="38" t="s">
        <v>93</v>
      </c>
      <c r="Y94" s="400" t="s">
        <v>22</v>
      </c>
      <c r="Z94" s="401"/>
      <c r="AA94" s="402" t="s">
        <v>23</v>
      </c>
      <c r="AB94" s="401"/>
      <c r="AC94" s="402" t="s">
        <v>24</v>
      </c>
      <c r="AD94" s="403"/>
      <c r="AE94" s="440"/>
      <c r="AF94" s="441"/>
      <c r="AG94" s="442"/>
    </row>
    <row r="95" spans="2:33" s="13" customFormat="1" ht="15.95" customHeight="1">
      <c r="B95" s="423"/>
      <c r="C95" s="425"/>
      <c r="D95" s="426"/>
      <c r="E95" s="426"/>
      <c r="F95" s="426"/>
      <c r="G95" s="426"/>
      <c r="H95" s="427"/>
      <c r="I95" s="412"/>
      <c r="J95" s="413"/>
      <c r="K95" s="417"/>
      <c r="L95" s="420"/>
      <c r="M95" s="420"/>
      <c r="N95" s="413"/>
      <c r="O95" s="413"/>
      <c r="P95" s="417"/>
      <c r="Q95" s="450"/>
      <c r="R95" s="35" t="s">
        <v>95</v>
      </c>
      <c r="S95" s="36"/>
      <c r="T95" s="37" t="s">
        <v>0</v>
      </c>
      <c r="U95" s="36"/>
      <c r="V95" s="37" t="s">
        <v>1</v>
      </c>
      <c r="W95" s="36"/>
      <c r="X95" s="38" t="s">
        <v>87</v>
      </c>
      <c r="Y95" s="404"/>
      <c r="Z95" s="405"/>
      <c r="AA95" s="405"/>
      <c r="AB95" s="405"/>
      <c r="AC95" s="405"/>
      <c r="AD95" s="408"/>
      <c r="AE95" s="440"/>
      <c r="AF95" s="441"/>
      <c r="AG95" s="442"/>
    </row>
    <row r="96" spans="2:33" s="13" customFormat="1" ht="15.95" customHeight="1">
      <c r="B96" s="424"/>
      <c r="C96" s="446"/>
      <c r="D96" s="447"/>
      <c r="E96" s="447"/>
      <c r="F96" s="447"/>
      <c r="G96" s="447"/>
      <c r="H96" s="448"/>
      <c r="I96" s="414"/>
      <c r="J96" s="415"/>
      <c r="K96" s="418"/>
      <c r="L96" s="421"/>
      <c r="M96" s="421"/>
      <c r="N96" s="415"/>
      <c r="O96" s="415"/>
      <c r="P96" s="418"/>
      <c r="Q96" s="451"/>
      <c r="R96" s="39" t="s">
        <v>96</v>
      </c>
      <c r="S96" s="40"/>
      <c r="T96" s="41" t="s">
        <v>0</v>
      </c>
      <c r="U96" s="40"/>
      <c r="V96" s="41" t="s">
        <v>1</v>
      </c>
      <c r="W96" s="40"/>
      <c r="X96" s="42" t="s">
        <v>87</v>
      </c>
      <c r="Y96" s="406"/>
      <c r="Z96" s="407"/>
      <c r="AA96" s="407"/>
      <c r="AB96" s="407"/>
      <c r="AC96" s="407"/>
      <c r="AD96" s="409"/>
      <c r="AE96" s="443"/>
      <c r="AF96" s="444"/>
      <c r="AG96" s="445"/>
    </row>
    <row r="97" spans="2:33" s="13" customFormat="1" ht="15.95" customHeight="1">
      <c r="B97" s="422">
        <v>17</v>
      </c>
      <c r="C97" s="425"/>
      <c r="D97" s="426"/>
      <c r="E97" s="426"/>
      <c r="F97" s="426"/>
      <c r="G97" s="426"/>
      <c r="H97" s="427"/>
      <c r="I97" s="431" t="s">
        <v>141</v>
      </c>
      <c r="J97" s="432"/>
      <c r="K97" s="432"/>
      <c r="L97" s="432"/>
      <c r="M97" s="432"/>
      <c r="N97" s="43"/>
      <c r="O97" s="43"/>
      <c r="P97" s="43"/>
      <c r="Q97" s="44"/>
      <c r="R97" s="452"/>
      <c r="S97" s="453"/>
      <c r="T97" s="453"/>
      <c r="U97" s="453"/>
      <c r="V97" s="453"/>
      <c r="W97" s="453"/>
      <c r="X97" s="454"/>
      <c r="Y97" s="431"/>
      <c r="Z97" s="432"/>
      <c r="AA97" s="432"/>
      <c r="AB97" s="432"/>
      <c r="AC97" s="432"/>
      <c r="AD97" s="433"/>
      <c r="AE97" s="440"/>
      <c r="AF97" s="441"/>
      <c r="AG97" s="442"/>
    </row>
    <row r="98" spans="2:33" s="13" customFormat="1" ht="15.95" customHeight="1">
      <c r="B98" s="423"/>
      <c r="C98" s="428"/>
      <c r="D98" s="429"/>
      <c r="E98" s="429"/>
      <c r="F98" s="429"/>
      <c r="G98" s="429"/>
      <c r="H98" s="430"/>
      <c r="I98" s="434"/>
      <c r="J98" s="435"/>
      <c r="K98" s="435"/>
      <c r="L98" s="435"/>
      <c r="M98" s="435"/>
      <c r="N98" s="33"/>
      <c r="O98" s="33"/>
      <c r="P98" s="33"/>
      <c r="Q98" s="34"/>
      <c r="R98" s="455"/>
      <c r="S98" s="456"/>
      <c r="T98" s="456"/>
      <c r="U98" s="456"/>
      <c r="V98" s="456"/>
      <c r="W98" s="456"/>
      <c r="X98" s="457"/>
      <c r="Y98" s="434"/>
      <c r="Z98" s="435"/>
      <c r="AA98" s="435"/>
      <c r="AB98" s="435"/>
      <c r="AC98" s="435"/>
      <c r="AD98" s="436"/>
      <c r="AE98" s="440"/>
      <c r="AF98" s="441"/>
      <c r="AG98" s="442"/>
    </row>
    <row r="99" spans="2:33" s="13" customFormat="1" ht="15.95" customHeight="1">
      <c r="B99" s="423"/>
      <c r="C99" s="425"/>
      <c r="D99" s="426"/>
      <c r="E99" s="426"/>
      <c r="F99" s="426"/>
      <c r="G99" s="426"/>
      <c r="H99" s="427"/>
      <c r="I99" s="410" t="s">
        <v>84</v>
      </c>
      <c r="J99" s="411"/>
      <c r="K99" s="416"/>
      <c r="L99" s="419" t="s">
        <v>20</v>
      </c>
      <c r="M99" s="419"/>
      <c r="N99" s="411" t="s">
        <v>85</v>
      </c>
      <c r="O99" s="411"/>
      <c r="P99" s="416"/>
      <c r="Q99" s="449" t="s">
        <v>21</v>
      </c>
      <c r="R99" s="35" t="s">
        <v>94</v>
      </c>
      <c r="S99" s="36"/>
      <c r="T99" s="37" t="s">
        <v>0</v>
      </c>
      <c r="U99" s="36"/>
      <c r="V99" s="37" t="s">
        <v>1</v>
      </c>
      <c r="W99" s="36"/>
      <c r="X99" s="38" t="s">
        <v>93</v>
      </c>
      <c r="Y99" s="400" t="s">
        <v>22</v>
      </c>
      <c r="Z99" s="401"/>
      <c r="AA99" s="402" t="s">
        <v>23</v>
      </c>
      <c r="AB99" s="401"/>
      <c r="AC99" s="402" t="s">
        <v>24</v>
      </c>
      <c r="AD99" s="403"/>
      <c r="AE99" s="440"/>
      <c r="AF99" s="441"/>
      <c r="AG99" s="442"/>
    </row>
    <row r="100" spans="2:33" s="13" customFormat="1" ht="15.95" customHeight="1">
      <c r="B100" s="423"/>
      <c r="C100" s="425"/>
      <c r="D100" s="426"/>
      <c r="E100" s="426"/>
      <c r="F100" s="426"/>
      <c r="G100" s="426"/>
      <c r="H100" s="427"/>
      <c r="I100" s="412"/>
      <c r="J100" s="413"/>
      <c r="K100" s="417"/>
      <c r="L100" s="420"/>
      <c r="M100" s="420"/>
      <c r="N100" s="413"/>
      <c r="O100" s="413"/>
      <c r="P100" s="417"/>
      <c r="Q100" s="450"/>
      <c r="R100" s="35" t="s">
        <v>95</v>
      </c>
      <c r="S100" s="36"/>
      <c r="T100" s="37" t="s">
        <v>0</v>
      </c>
      <c r="U100" s="36"/>
      <c r="V100" s="37" t="s">
        <v>1</v>
      </c>
      <c r="W100" s="36"/>
      <c r="X100" s="38" t="s">
        <v>87</v>
      </c>
      <c r="Y100" s="404"/>
      <c r="Z100" s="405"/>
      <c r="AA100" s="405"/>
      <c r="AB100" s="405"/>
      <c r="AC100" s="405"/>
      <c r="AD100" s="408"/>
      <c r="AE100" s="440"/>
      <c r="AF100" s="441"/>
      <c r="AG100" s="442"/>
    </row>
    <row r="101" spans="2:33" s="13" customFormat="1" ht="15.95" customHeight="1">
      <c r="B101" s="424"/>
      <c r="C101" s="446"/>
      <c r="D101" s="447"/>
      <c r="E101" s="447"/>
      <c r="F101" s="447"/>
      <c r="G101" s="447"/>
      <c r="H101" s="448"/>
      <c r="I101" s="414"/>
      <c r="J101" s="415"/>
      <c r="K101" s="418"/>
      <c r="L101" s="421"/>
      <c r="M101" s="421"/>
      <c r="N101" s="415"/>
      <c r="O101" s="415"/>
      <c r="P101" s="418"/>
      <c r="Q101" s="451"/>
      <c r="R101" s="39" t="s">
        <v>96</v>
      </c>
      <c r="S101" s="40"/>
      <c r="T101" s="41" t="s">
        <v>0</v>
      </c>
      <c r="U101" s="40"/>
      <c r="V101" s="41" t="s">
        <v>1</v>
      </c>
      <c r="W101" s="40"/>
      <c r="X101" s="42" t="s">
        <v>87</v>
      </c>
      <c r="Y101" s="404"/>
      <c r="Z101" s="405"/>
      <c r="AA101" s="405"/>
      <c r="AB101" s="405"/>
      <c r="AC101" s="405"/>
      <c r="AD101" s="408"/>
      <c r="AE101" s="443"/>
      <c r="AF101" s="444"/>
      <c r="AG101" s="445"/>
    </row>
    <row r="102" spans="2:33" s="13" customFormat="1" ht="15.95" customHeight="1">
      <c r="B102" s="422">
        <v>18</v>
      </c>
      <c r="C102" s="425"/>
      <c r="D102" s="426"/>
      <c r="E102" s="426"/>
      <c r="F102" s="426"/>
      <c r="G102" s="426"/>
      <c r="H102" s="427"/>
      <c r="I102" s="431" t="s">
        <v>141</v>
      </c>
      <c r="J102" s="432"/>
      <c r="K102" s="432"/>
      <c r="L102" s="432"/>
      <c r="M102" s="432"/>
      <c r="N102" s="43"/>
      <c r="O102" s="43"/>
      <c r="P102" s="43"/>
      <c r="Q102" s="44"/>
      <c r="R102" s="452"/>
      <c r="S102" s="453"/>
      <c r="T102" s="453"/>
      <c r="U102" s="453"/>
      <c r="V102" s="453"/>
      <c r="W102" s="453"/>
      <c r="X102" s="454"/>
      <c r="Y102" s="437"/>
      <c r="Z102" s="438"/>
      <c r="AA102" s="438"/>
      <c r="AB102" s="438"/>
      <c r="AC102" s="438"/>
      <c r="AD102" s="439"/>
      <c r="AE102" s="440"/>
      <c r="AF102" s="441"/>
      <c r="AG102" s="442"/>
    </row>
    <row r="103" spans="2:33" s="13" customFormat="1" ht="15.95" customHeight="1">
      <c r="B103" s="423"/>
      <c r="C103" s="428"/>
      <c r="D103" s="429"/>
      <c r="E103" s="429"/>
      <c r="F103" s="429"/>
      <c r="G103" s="429"/>
      <c r="H103" s="430"/>
      <c r="I103" s="434"/>
      <c r="J103" s="435"/>
      <c r="K103" s="435"/>
      <c r="L103" s="435"/>
      <c r="M103" s="435"/>
      <c r="N103" s="33"/>
      <c r="O103" s="33"/>
      <c r="P103" s="33"/>
      <c r="Q103" s="34"/>
      <c r="R103" s="455"/>
      <c r="S103" s="456"/>
      <c r="T103" s="456"/>
      <c r="U103" s="456"/>
      <c r="V103" s="456"/>
      <c r="W103" s="456"/>
      <c r="X103" s="457"/>
      <c r="Y103" s="434"/>
      <c r="Z103" s="435"/>
      <c r="AA103" s="435"/>
      <c r="AB103" s="435"/>
      <c r="AC103" s="435"/>
      <c r="AD103" s="436"/>
      <c r="AE103" s="440"/>
      <c r="AF103" s="441"/>
      <c r="AG103" s="442"/>
    </row>
    <row r="104" spans="2:33" s="13" customFormat="1" ht="15.95" customHeight="1">
      <c r="B104" s="423"/>
      <c r="C104" s="425"/>
      <c r="D104" s="426"/>
      <c r="E104" s="426"/>
      <c r="F104" s="426"/>
      <c r="G104" s="426"/>
      <c r="H104" s="427"/>
      <c r="I104" s="410" t="s">
        <v>84</v>
      </c>
      <c r="J104" s="411"/>
      <c r="K104" s="416"/>
      <c r="L104" s="419" t="s">
        <v>20</v>
      </c>
      <c r="M104" s="419"/>
      <c r="N104" s="411" t="s">
        <v>85</v>
      </c>
      <c r="O104" s="411"/>
      <c r="P104" s="416"/>
      <c r="Q104" s="449" t="s">
        <v>21</v>
      </c>
      <c r="R104" s="35" t="s">
        <v>94</v>
      </c>
      <c r="S104" s="36"/>
      <c r="T104" s="37" t="s">
        <v>0</v>
      </c>
      <c r="U104" s="36"/>
      <c r="V104" s="37" t="s">
        <v>1</v>
      </c>
      <c r="W104" s="36"/>
      <c r="X104" s="38" t="s">
        <v>93</v>
      </c>
      <c r="Y104" s="400" t="s">
        <v>22</v>
      </c>
      <c r="Z104" s="401"/>
      <c r="AA104" s="402" t="s">
        <v>23</v>
      </c>
      <c r="AB104" s="401"/>
      <c r="AC104" s="402" t="s">
        <v>24</v>
      </c>
      <c r="AD104" s="403"/>
      <c r="AE104" s="440"/>
      <c r="AF104" s="441"/>
      <c r="AG104" s="442"/>
    </row>
    <row r="105" spans="2:33" s="13" customFormat="1" ht="15.95" customHeight="1">
      <c r="B105" s="423"/>
      <c r="C105" s="425"/>
      <c r="D105" s="426"/>
      <c r="E105" s="426"/>
      <c r="F105" s="426"/>
      <c r="G105" s="426"/>
      <c r="H105" s="427"/>
      <c r="I105" s="412"/>
      <c r="J105" s="413"/>
      <c r="K105" s="417"/>
      <c r="L105" s="420"/>
      <c r="M105" s="420"/>
      <c r="N105" s="413"/>
      <c r="O105" s="413"/>
      <c r="P105" s="417"/>
      <c r="Q105" s="450"/>
      <c r="R105" s="35" t="s">
        <v>95</v>
      </c>
      <c r="S105" s="36"/>
      <c r="T105" s="37" t="s">
        <v>0</v>
      </c>
      <c r="U105" s="36"/>
      <c r="V105" s="37" t="s">
        <v>1</v>
      </c>
      <c r="W105" s="36"/>
      <c r="X105" s="38" t="s">
        <v>87</v>
      </c>
      <c r="Y105" s="404"/>
      <c r="Z105" s="405"/>
      <c r="AA105" s="405"/>
      <c r="AB105" s="405"/>
      <c r="AC105" s="405"/>
      <c r="AD105" s="408"/>
      <c r="AE105" s="440"/>
      <c r="AF105" s="441"/>
      <c r="AG105" s="442"/>
    </row>
    <row r="106" spans="2:33" s="13" customFormat="1" ht="15.95" customHeight="1">
      <c r="B106" s="424"/>
      <c r="C106" s="446"/>
      <c r="D106" s="447"/>
      <c r="E106" s="447"/>
      <c r="F106" s="447"/>
      <c r="G106" s="447"/>
      <c r="H106" s="448"/>
      <c r="I106" s="414"/>
      <c r="J106" s="415"/>
      <c r="K106" s="418"/>
      <c r="L106" s="421"/>
      <c r="M106" s="421"/>
      <c r="N106" s="415"/>
      <c r="O106" s="415"/>
      <c r="P106" s="418"/>
      <c r="Q106" s="451"/>
      <c r="R106" s="39" t="s">
        <v>96</v>
      </c>
      <c r="S106" s="40"/>
      <c r="T106" s="41" t="s">
        <v>0</v>
      </c>
      <c r="U106" s="40"/>
      <c r="V106" s="41" t="s">
        <v>1</v>
      </c>
      <c r="W106" s="40"/>
      <c r="X106" s="42" t="s">
        <v>87</v>
      </c>
      <c r="Y106" s="406"/>
      <c r="Z106" s="407"/>
      <c r="AA106" s="407"/>
      <c r="AB106" s="407"/>
      <c r="AC106" s="407"/>
      <c r="AD106" s="409"/>
      <c r="AE106" s="443"/>
      <c r="AF106" s="444"/>
      <c r="AG106" s="445"/>
    </row>
    <row r="107" spans="2:33" s="13" customFormat="1" ht="15.95" customHeight="1">
      <c r="B107" s="422">
        <v>19</v>
      </c>
      <c r="C107" s="425"/>
      <c r="D107" s="426"/>
      <c r="E107" s="426"/>
      <c r="F107" s="426"/>
      <c r="G107" s="426"/>
      <c r="H107" s="427"/>
      <c r="I107" s="431" t="s">
        <v>141</v>
      </c>
      <c r="J107" s="432"/>
      <c r="K107" s="432"/>
      <c r="L107" s="432"/>
      <c r="M107" s="432"/>
      <c r="N107" s="43"/>
      <c r="O107" s="43"/>
      <c r="P107" s="43"/>
      <c r="Q107" s="44"/>
      <c r="R107" s="452"/>
      <c r="S107" s="453"/>
      <c r="T107" s="453"/>
      <c r="U107" s="453"/>
      <c r="V107" s="453"/>
      <c r="W107" s="453"/>
      <c r="X107" s="454"/>
      <c r="Y107" s="431"/>
      <c r="Z107" s="432"/>
      <c r="AA107" s="432"/>
      <c r="AB107" s="432"/>
      <c r="AC107" s="432"/>
      <c r="AD107" s="433"/>
      <c r="AE107" s="440"/>
      <c r="AF107" s="441"/>
      <c r="AG107" s="442"/>
    </row>
    <row r="108" spans="2:33" s="13" customFormat="1" ht="15.95" customHeight="1">
      <c r="B108" s="423"/>
      <c r="C108" s="428"/>
      <c r="D108" s="429"/>
      <c r="E108" s="429"/>
      <c r="F108" s="429"/>
      <c r="G108" s="429"/>
      <c r="H108" s="430"/>
      <c r="I108" s="434"/>
      <c r="J108" s="435"/>
      <c r="K108" s="435"/>
      <c r="L108" s="435"/>
      <c r="M108" s="435"/>
      <c r="N108" s="33"/>
      <c r="O108" s="33"/>
      <c r="P108" s="33"/>
      <c r="Q108" s="34"/>
      <c r="R108" s="455"/>
      <c r="S108" s="456"/>
      <c r="T108" s="456"/>
      <c r="U108" s="456"/>
      <c r="V108" s="456"/>
      <c r="W108" s="456"/>
      <c r="X108" s="457"/>
      <c r="Y108" s="434"/>
      <c r="Z108" s="435"/>
      <c r="AA108" s="435"/>
      <c r="AB108" s="435"/>
      <c r="AC108" s="435"/>
      <c r="AD108" s="436"/>
      <c r="AE108" s="440"/>
      <c r="AF108" s="441"/>
      <c r="AG108" s="442"/>
    </row>
    <row r="109" spans="2:33" s="13" customFormat="1" ht="15.95" customHeight="1">
      <c r="B109" s="423"/>
      <c r="C109" s="425"/>
      <c r="D109" s="426"/>
      <c r="E109" s="426"/>
      <c r="F109" s="426"/>
      <c r="G109" s="426"/>
      <c r="H109" s="427"/>
      <c r="I109" s="410" t="s">
        <v>84</v>
      </c>
      <c r="J109" s="411"/>
      <c r="K109" s="416"/>
      <c r="L109" s="419" t="s">
        <v>20</v>
      </c>
      <c r="M109" s="419"/>
      <c r="N109" s="411" t="s">
        <v>85</v>
      </c>
      <c r="O109" s="411"/>
      <c r="P109" s="416"/>
      <c r="Q109" s="449" t="s">
        <v>21</v>
      </c>
      <c r="R109" s="35" t="s">
        <v>94</v>
      </c>
      <c r="S109" s="36"/>
      <c r="T109" s="37" t="s">
        <v>0</v>
      </c>
      <c r="U109" s="36"/>
      <c r="V109" s="37" t="s">
        <v>1</v>
      </c>
      <c r="W109" s="36"/>
      <c r="X109" s="38" t="s">
        <v>93</v>
      </c>
      <c r="Y109" s="400" t="s">
        <v>22</v>
      </c>
      <c r="Z109" s="401"/>
      <c r="AA109" s="402" t="s">
        <v>23</v>
      </c>
      <c r="AB109" s="401"/>
      <c r="AC109" s="402" t="s">
        <v>24</v>
      </c>
      <c r="AD109" s="403"/>
      <c r="AE109" s="440"/>
      <c r="AF109" s="441"/>
      <c r="AG109" s="442"/>
    </row>
    <row r="110" spans="2:33" s="13" customFormat="1" ht="15.95" customHeight="1">
      <c r="B110" s="423"/>
      <c r="C110" s="425"/>
      <c r="D110" s="426"/>
      <c r="E110" s="426"/>
      <c r="F110" s="426"/>
      <c r="G110" s="426"/>
      <c r="H110" s="427"/>
      <c r="I110" s="412"/>
      <c r="J110" s="413"/>
      <c r="K110" s="417"/>
      <c r="L110" s="420"/>
      <c r="M110" s="420"/>
      <c r="N110" s="413"/>
      <c r="O110" s="413"/>
      <c r="P110" s="417"/>
      <c r="Q110" s="450"/>
      <c r="R110" s="35" t="s">
        <v>95</v>
      </c>
      <c r="S110" s="36"/>
      <c r="T110" s="37" t="s">
        <v>0</v>
      </c>
      <c r="U110" s="36"/>
      <c r="V110" s="37" t="s">
        <v>1</v>
      </c>
      <c r="W110" s="36"/>
      <c r="X110" s="38" t="s">
        <v>87</v>
      </c>
      <c r="Y110" s="404"/>
      <c r="Z110" s="405"/>
      <c r="AA110" s="405"/>
      <c r="AB110" s="405"/>
      <c r="AC110" s="405"/>
      <c r="AD110" s="408"/>
      <c r="AE110" s="440"/>
      <c r="AF110" s="441"/>
      <c r="AG110" s="442"/>
    </row>
    <row r="111" spans="2:33" s="13" customFormat="1" ht="15.95" customHeight="1">
      <c r="B111" s="424"/>
      <c r="C111" s="446"/>
      <c r="D111" s="447"/>
      <c r="E111" s="447"/>
      <c r="F111" s="447"/>
      <c r="G111" s="447"/>
      <c r="H111" s="448"/>
      <c r="I111" s="414"/>
      <c r="J111" s="415"/>
      <c r="K111" s="418"/>
      <c r="L111" s="421"/>
      <c r="M111" s="421"/>
      <c r="N111" s="415"/>
      <c r="O111" s="415"/>
      <c r="P111" s="418"/>
      <c r="Q111" s="451"/>
      <c r="R111" s="39" t="s">
        <v>96</v>
      </c>
      <c r="S111" s="40"/>
      <c r="T111" s="41" t="s">
        <v>0</v>
      </c>
      <c r="U111" s="40"/>
      <c r="V111" s="41" t="s">
        <v>1</v>
      </c>
      <c r="W111" s="40"/>
      <c r="X111" s="42" t="s">
        <v>87</v>
      </c>
      <c r="Y111" s="406"/>
      <c r="Z111" s="407"/>
      <c r="AA111" s="407"/>
      <c r="AB111" s="407"/>
      <c r="AC111" s="407"/>
      <c r="AD111" s="409"/>
      <c r="AE111" s="443"/>
      <c r="AF111" s="444"/>
      <c r="AG111" s="445"/>
    </row>
    <row r="112" spans="2:33" s="13" customFormat="1" ht="15.95" customHeight="1">
      <c r="B112" s="422">
        <v>20</v>
      </c>
      <c r="C112" s="425"/>
      <c r="D112" s="426"/>
      <c r="E112" s="426"/>
      <c r="F112" s="426"/>
      <c r="G112" s="426"/>
      <c r="H112" s="427"/>
      <c r="I112" s="431" t="s">
        <v>141</v>
      </c>
      <c r="J112" s="432"/>
      <c r="K112" s="432"/>
      <c r="L112" s="432"/>
      <c r="M112" s="432"/>
      <c r="N112" s="43"/>
      <c r="O112" s="43"/>
      <c r="P112" s="43"/>
      <c r="Q112" s="44"/>
      <c r="R112" s="452"/>
      <c r="S112" s="453"/>
      <c r="T112" s="453"/>
      <c r="U112" s="453"/>
      <c r="V112" s="453"/>
      <c r="W112" s="453"/>
      <c r="X112" s="454"/>
      <c r="Y112" s="431"/>
      <c r="Z112" s="432"/>
      <c r="AA112" s="432"/>
      <c r="AB112" s="432"/>
      <c r="AC112" s="432"/>
      <c r="AD112" s="433"/>
      <c r="AE112" s="440"/>
      <c r="AF112" s="441"/>
      <c r="AG112" s="442"/>
    </row>
    <row r="113" spans="2:33" s="13" customFormat="1" ht="15.95" customHeight="1">
      <c r="B113" s="423"/>
      <c r="C113" s="428"/>
      <c r="D113" s="429"/>
      <c r="E113" s="429"/>
      <c r="F113" s="429"/>
      <c r="G113" s="429"/>
      <c r="H113" s="430"/>
      <c r="I113" s="434"/>
      <c r="J113" s="435"/>
      <c r="K113" s="435"/>
      <c r="L113" s="435"/>
      <c r="M113" s="435"/>
      <c r="N113" s="33"/>
      <c r="O113" s="33"/>
      <c r="P113" s="33"/>
      <c r="Q113" s="34"/>
      <c r="R113" s="455"/>
      <c r="S113" s="456"/>
      <c r="T113" s="456"/>
      <c r="U113" s="456"/>
      <c r="V113" s="456"/>
      <c r="W113" s="456"/>
      <c r="X113" s="457"/>
      <c r="Y113" s="434"/>
      <c r="Z113" s="435"/>
      <c r="AA113" s="435"/>
      <c r="AB113" s="435"/>
      <c r="AC113" s="435"/>
      <c r="AD113" s="436"/>
      <c r="AE113" s="440"/>
      <c r="AF113" s="441"/>
      <c r="AG113" s="442"/>
    </row>
    <row r="114" spans="2:33" s="13" customFormat="1" ht="15.95" customHeight="1">
      <c r="B114" s="423"/>
      <c r="C114" s="425"/>
      <c r="D114" s="426"/>
      <c r="E114" s="426"/>
      <c r="F114" s="426"/>
      <c r="G114" s="426"/>
      <c r="H114" s="427"/>
      <c r="I114" s="410" t="s">
        <v>84</v>
      </c>
      <c r="J114" s="411"/>
      <c r="K114" s="416"/>
      <c r="L114" s="419" t="s">
        <v>20</v>
      </c>
      <c r="M114" s="419"/>
      <c r="N114" s="411" t="s">
        <v>85</v>
      </c>
      <c r="O114" s="411"/>
      <c r="P114" s="416"/>
      <c r="Q114" s="449" t="s">
        <v>21</v>
      </c>
      <c r="R114" s="35" t="s">
        <v>94</v>
      </c>
      <c r="S114" s="36"/>
      <c r="T114" s="37" t="s">
        <v>0</v>
      </c>
      <c r="U114" s="36"/>
      <c r="V114" s="37" t="s">
        <v>1</v>
      </c>
      <c r="W114" s="36"/>
      <c r="X114" s="38" t="s">
        <v>93</v>
      </c>
      <c r="Y114" s="400" t="s">
        <v>22</v>
      </c>
      <c r="Z114" s="401"/>
      <c r="AA114" s="402" t="s">
        <v>23</v>
      </c>
      <c r="AB114" s="401"/>
      <c r="AC114" s="402" t="s">
        <v>24</v>
      </c>
      <c r="AD114" s="403"/>
      <c r="AE114" s="440"/>
      <c r="AF114" s="441"/>
      <c r="AG114" s="442"/>
    </row>
    <row r="115" spans="2:33" s="13" customFormat="1" ht="15.95" customHeight="1">
      <c r="B115" s="423"/>
      <c r="C115" s="425"/>
      <c r="D115" s="426"/>
      <c r="E115" s="426"/>
      <c r="F115" s="426"/>
      <c r="G115" s="426"/>
      <c r="H115" s="427"/>
      <c r="I115" s="412"/>
      <c r="J115" s="413"/>
      <c r="K115" s="417"/>
      <c r="L115" s="420"/>
      <c r="M115" s="420"/>
      <c r="N115" s="413"/>
      <c r="O115" s="413"/>
      <c r="P115" s="417"/>
      <c r="Q115" s="450"/>
      <c r="R115" s="35" t="s">
        <v>95</v>
      </c>
      <c r="S115" s="36"/>
      <c r="T115" s="37" t="s">
        <v>0</v>
      </c>
      <c r="U115" s="36"/>
      <c r="V115" s="37" t="s">
        <v>1</v>
      </c>
      <c r="W115" s="36"/>
      <c r="X115" s="38" t="s">
        <v>87</v>
      </c>
      <c r="Y115" s="404"/>
      <c r="Z115" s="405"/>
      <c r="AA115" s="405"/>
      <c r="AB115" s="405"/>
      <c r="AC115" s="405"/>
      <c r="AD115" s="408"/>
      <c r="AE115" s="440"/>
      <c r="AF115" s="441"/>
      <c r="AG115" s="442"/>
    </row>
    <row r="116" spans="2:33" s="13" customFormat="1" ht="15.95" customHeight="1">
      <c r="B116" s="424"/>
      <c r="C116" s="446"/>
      <c r="D116" s="447"/>
      <c r="E116" s="447"/>
      <c r="F116" s="447"/>
      <c r="G116" s="447"/>
      <c r="H116" s="448"/>
      <c r="I116" s="414"/>
      <c r="J116" s="415"/>
      <c r="K116" s="418"/>
      <c r="L116" s="421"/>
      <c r="M116" s="421"/>
      <c r="N116" s="415"/>
      <c r="O116" s="415"/>
      <c r="P116" s="418"/>
      <c r="Q116" s="451"/>
      <c r="R116" s="39" t="s">
        <v>96</v>
      </c>
      <c r="S116" s="40"/>
      <c r="T116" s="41" t="s">
        <v>0</v>
      </c>
      <c r="U116" s="40"/>
      <c r="V116" s="41" t="s">
        <v>1</v>
      </c>
      <c r="W116" s="40"/>
      <c r="X116" s="42" t="s">
        <v>87</v>
      </c>
      <c r="Y116" s="404"/>
      <c r="Z116" s="405"/>
      <c r="AA116" s="405"/>
      <c r="AB116" s="405"/>
      <c r="AC116" s="405"/>
      <c r="AD116" s="408"/>
      <c r="AE116" s="443"/>
      <c r="AF116" s="444"/>
      <c r="AG116" s="445"/>
    </row>
    <row r="117" spans="2:33" s="13" customFormat="1" ht="15.95" customHeight="1">
      <c r="B117" s="422">
        <v>21</v>
      </c>
      <c r="C117" s="425"/>
      <c r="D117" s="426"/>
      <c r="E117" s="426"/>
      <c r="F117" s="426"/>
      <c r="G117" s="426"/>
      <c r="H117" s="427"/>
      <c r="I117" s="431" t="s">
        <v>141</v>
      </c>
      <c r="J117" s="432"/>
      <c r="K117" s="432"/>
      <c r="L117" s="432"/>
      <c r="M117" s="432"/>
      <c r="N117" s="43"/>
      <c r="O117" s="43"/>
      <c r="P117" s="43"/>
      <c r="Q117" s="44"/>
      <c r="R117" s="452"/>
      <c r="S117" s="453"/>
      <c r="T117" s="453"/>
      <c r="U117" s="453"/>
      <c r="V117" s="453"/>
      <c r="W117" s="453"/>
      <c r="X117" s="454"/>
      <c r="Y117" s="437"/>
      <c r="Z117" s="438"/>
      <c r="AA117" s="438"/>
      <c r="AB117" s="438"/>
      <c r="AC117" s="438"/>
      <c r="AD117" s="439"/>
      <c r="AE117" s="440"/>
      <c r="AF117" s="441"/>
      <c r="AG117" s="442"/>
    </row>
    <row r="118" spans="2:33" s="13" customFormat="1" ht="15.95" customHeight="1">
      <c r="B118" s="423"/>
      <c r="C118" s="428"/>
      <c r="D118" s="429"/>
      <c r="E118" s="429"/>
      <c r="F118" s="429"/>
      <c r="G118" s="429"/>
      <c r="H118" s="430"/>
      <c r="I118" s="434"/>
      <c r="J118" s="435"/>
      <c r="K118" s="435"/>
      <c r="L118" s="435"/>
      <c r="M118" s="435"/>
      <c r="N118" s="33"/>
      <c r="O118" s="33"/>
      <c r="P118" s="33"/>
      <c r="Q118" s="34"/>
      <c r="R118" s="455"/>
      <c r="S118" s="456"/>
      <c r="T118" s="456"/>
      <c r="U118" s="456"/>
      <c r="V118" s="456"/>
      <c r="W118" s="456"/>
      <c r="X118" s="457"/>
      <c r="Y118" s="434"/>
      <c r="Z118" s="435"/>
      <c r="AA118" s="435"/>
      <c r="AB118" s="435"/>
      <c r="AC118" s="435"/>
      <c r="AD118" s="436"/>
      <c r="AE118" s="440"/>
      <c r="AF118" s="441"/>
      <c r="AG118" s="442"/>
    </row>
    <row r="119" spans="2:33" s="13" customFormat="1" ht="15.95" customHeight="1">
      <c r="B119" s="423"/>
      <c r="C119" s="425"/>
      <c r="D119" s="426"/>
      <c r="E119" s="426"/>
      <c r="F119" s="426"/>
      <c r="G119" s="426"/>
      <c r="H119" s="427"/>
      <c r="I119" s="410" t="s">
        <v>84</v>
      </c>
      <c r="J119" s="411"/>
      <c r="K119" s="416"/>
      <c r="L119" s="419" t="s">
        <v>20</v>
      </c>
      <c r="M119" s="419"/>
      <c r="N119" s="411" t="s">
        <v>85</v>
      </c>
      <c r="O119" s="411"/>
      <c r="P119" s="416"/>
      <c r="Q119" s="449" t="s">
        <v>21</v>
      </c>
      <c r="R119" s="35" t="s">
        <v>94</v>
      </c>
      <c r="S119" s="36"/>
      <c r="T119" s="37" t="s">
        <v>0</v>
      </c>
      <c r="U119" s="36"/>
      <c r="V119" s="37" t="s">
        <v>1</v>
      </c>
      <c r="W119" s="36"/>
      <c r="X119" s="38" t="s">
        <v>93</v>
      </c>
      <c r="Y119" s="400" t="s">
        <v>22</v>
      </c>
      <c r="Z119" s="401"/>
      <c r="AA119" s="402" t="s">
        <v>23</v>
      </c>
      <c r="AB119" s="401"/>
      <c r="AC119" s="402" t="s">
        <v>24</v>
      </c>
      <c r="AD119" s="403"/>
      <c r="AE119" s="440"/>
      <c r="AF119" s="441"/>
      <c r="AG119" s="442"/>
    </row>
    <row r="120" spans="2:33" s="13" customFormat="1" ht="15.95" customHeight="1">
      <c r="B120" s="423"/>
      <c r="C120" s="425"/>
      <c r="D120" s="426"/>
      <c r="E120" s="426"/>
      <c r="F120" s="426"/>
      <c r="G120" s="426"/>
      <c r="H120" s="427"/>
      <c r="I120" s="412"/>
      <c r="J120" s="413"/>
      <c r="K120" s="417"/>
      <c r="L120" s="420"/>
      <c r="M120" s="420"/>
      <c r="N120" s="413"/>
      <c r="O120" s="413"/>
      <c r="P120" s="417"/>
      <c r="Q120" s="450"/>
      <c r="R120" s="35" t="s">
        <v>95</v>
      </c>
      <c r="S120" s="36"/>
      <c r="T120" s="37" t="s">
        <v>0</v>
      </c>
      <c r="U120" s="36"/>
      <c r="V120" s="37" t="s">
        <v>1</v>
      </c>
      <c r="W120" s="36"/>
      <c r="X120" s="38" t="s">
        <v>87</v>
      </c>
      <c r="Y120" s="404"/>
      <c r="Z120" s="405"/>
      <c r="AA120" s="405"/>
      <c r="AB120" s="405"/>
      <c r="AC120" s="405"/>
      <c r="AD120" s="408"/>
      <c r="AE120" s="440"/>
      <c r="AF120" s="441"/>
      <c r="AG120" s="442"/>
    </row>
    <row r="121" spans="2:33" s="13" customFormat="1" ht="15.95" customHeight="1">
      <c r="B121" s="424"/>
      <c r="C121" s="446"/>
      <c r="D121" s="447"/>
      <c r="E121" s="447"/>
      <c r="F121" s="447"/>
      <c r="G121" s="447"/>
      <c r="H121" s="448"/>
      <c r="I121" s="414"/>
      <c r="J121" s="415"/>
      <c r="K121" s="418"/>
      <c r="L121" s="421"/>
      <c r="M121" s="421"/>
      <c r="N121" s="415"/>
      <c r="O121" s="415"/>
      <c r="P121" s="418"/>
      <c r="Q121" s="451"/>
      <c r="R121" s="39" t="s">
        <v>96</v>
      </c>
      <c r="S121" s="40"/>
      <c r="T121" s="41" t="s">
        <v>0</v>
      </c>
      <c r="U121" s="40"/>
      <c r="V121" s="41" t="s">
        <v>1</v>
      </c>
      <c r="W121" s="40"/>
      <c r="X121" s="42" t="s">
        <v>87</v>
      </c>
      <c r="Y121" s="406"/>
      <c r="Z121" s="407"/>
      <c r="AA121" s="407"/>
      <c r="AB121" s="407"/>
      <c r="AC121" s="407"/>
      <c r="AD121" s="409"/>
      <c r="AE121" s="443"/>
      <c r="AF121" s="444"/>
      <c r="AG121" s="445"/>
    </row>
    <row r="122" spans="2:33" s="13" customFormat="1" ht="15.95" customHeight="1">
      <c r="B122" s="422">
        <v>22</v>
      </c>
      <c r="C122" s="425"/>
      <c r="D122" s="426"/>
      <c r="E122" s="426"/>
      <c r="F122" s="426"/>
      <c r="G122" s="426"/>
      <c r="H122" s="427"/>
      <c r="I122" s="431" t="s">
        <v>141</v>
      </c>
      <c r="J122" s="432"/>
      <c r="K122" s="432"/>
      <c r="L122" s="432"/>
      <c r="M122" s="432"/>
      <c r="N122" s="43"/>
      <c r="O122" s="43"/>
      <c r="P122" s="43"/>
      <c r="Q122" s="44"/>
      <c r="R122" s="452"/>
      <c r="S122" s="453"/>
      <c r="T122" s="453"/>
      <c r="U122" s="453"/>
      <c r="V122" s="453"/>
      <c r="W122" s="453"/>
      <c r="X122" s="454"/>
      <c r="Y122" s="431"/>
      <c r="Z122" s="432"/>
      <c r="AA122" s="432"/>
      <c r="AB122" s="432"/>
      <c r="AC122" s="432"/>
      <c r="AD122" s="433"/>
      <c r="AE122" s="440"/>
      <c r="AF122" s="441"/>
      <c r="AG122" s="442"/>
    </row>
    <row r="123" spans="2:33" s="13" customFormat="1" ht="15.95" customHeight="1">
      <c r="B123" s="423"/>
      <c r="C123" s="428"/>
      <c r="D123" s="429"/>
      <c r="E123" s="429"/>
      <c r="F123" s="429"/>
      <c r="G123" s="429"/>
      <c r="H123" s="430"/>
      <c r="I123" s="434"/>
      <c r="J123" s="435"/>
      <c r="K123" s="435"/>
      <c r="L123" s="435"/>
      <c r="M123" s="435"/>
      <c r="N123" s="33"/>
      <c r="O123" s="33"/>
      <c r="P123" s="33"/>
      <c r="Q123" s="34"/>
      <c r="R123" s="455"/>
      <c r="S123" s="456"/>
      <c r="T123" s="456"/>
      <c r="U123" s="456"/>
      <c r="V123" s="456"/>
      <c r="W123" s="456"/>
      <c r="X123" s="457"/>
      <c r="Y123" s="434"/>
      <c r="Z123" s="435"/>
      <c r="AA123" s="435"/>
      <c r="AB123" s="435"/>
      <c r="AC123" s="435"/>
      <c r="AD123" s="436"/>
      <c r="AE123" s="440"/>
      <c r="AF123" s="441"/>
      <c r="AG123" s="442"/>
    </row>
    <row r="124" spans="2:33" s="13" customFormat="1" ht="15.95" customHeight="1">
      <c r="B124" s="423"/>
      <c r="C124" s="425"/>
      <c r="D124" s="426"/>
      <c r="E124" s="426"/>
      <c r="F124" s="426"/>
      <c r="G124" s="426"/>
      <c r="H124" s="427"/>
      <c r="I124" s="410" t="s">
        <v>84</v>
      </c>
      <c r="J124" s="411"/>
      <c r="K124" s="416"/>
      <c r="L124" s="419" t="s">
        <v>20</v>
      </c>
      <c r="M124" s="419"/>
      <c r="N124" s="411" t="s">
        <v>85</v>
      </c>
      <c r="O124" s="411"/>
      <c r="P124" s="416"/>
      <c r="Q124" s="449" t="s">
        <v>21</v>
      </c>
      <c r="R124" s="35" t="s">
        <v>94</v>
      </c>
      <c r="S124" s="36"/>
      <c r="T124" s="37" t="s">
        <v>0</v>
      </c>
      <c r="U124" s="36"/>
      <c r="V124" s="37" t="s">
        <v>1</v>
      </c>
      <c r="W124" s="36"/>
      <c r="X124" s="38" t="s">
        <v>93</v>
      </c>
      <c r="Y124" s="400" t="s">
        <v>22</v>
      </c>
      <c r="Z124" s="401"/>
      <c r="AA124" s="402" t="s">
        <v>23</v>
      </c>
      <c r="AB124" s="401"/>
      <c r="AC124" s="402" t="s">
        <v>24</v>
      </c>
      <c r="AD124" s="403"/>
      <c r="AE124" s="440"/>
      <c r="AF124" s="441"/>
      <c r="AG124" s="442"/>
    </row>
    <row r="125" spans="2:33" s="13" customFormat="1" ht="15.95" customHeight="1">
      <c r="B125" s="423"/>
      <c r="C125" s="425"/>
      <c r="D125" s="426"/>
      <c r="E125" s="426"/>
      <c r="F125" s="426"/>
      <c r="G125" s="426"/>
      <c r="H125" s="427"/>
      <c r="I125" s="412"/>
      <c r="J125" s="413"/>
      <c r="K125" s="417"/>
      <c r="L125" s="420"/>
      <c r="M125" s="420"/>
      <c r="N125" s="413"/>
      <c r="O125" s="413"/>
      <c r="P125" s="417"/>
      <c r="Q125" s="450"/>
      <c r="R125" s="35" t="s">
        <v>95</v>
      </c>
      <c r="S125" s="36"/>
      <c r="T125" s="37" t="s">
        <v>0</v>
      </c>
      <c r="U125" s="36"/>
      <c r="V125" s="37" t="s">
        <v>1</v>
      </c>
      <c r="W125" s="36"/>
      <c r="X125" s="38" t="s">
        <v>87</v>
      </c>
      <c r="Y125" s="404"/>
      <c r="Z125" s="405"/>
      <c r="AA125" s="405"/>
      <c r="AB125" s="405"/>
      <c r="AC125" s="405"/>
      <c r="AD125" s="408"/>
      <c r="AE125" s="440"/>
      <c r="AF125" s="441"/>
      <c r="AG125" s="442"/>
    </row>
    <row r="126" spans="2:33" s="13" customFormat="1" ht="15.95" customHeight="1">
      <c r="B126" s="424"/>
      <c r="C126" s="446"/>
      <c r="D126" s="447"/>
      <c r="E126" s="447"/>
      <c r="F126" s="447"/>
      <c r="G126" s="447"/>
      <c r="H126" s="448"/>
      <c r="I126" s="414"/>
      <c r="J126" s="415"/>
      <c r="K126" s="418"/>
      <c r="L126" s="421"/>
      <c r="M126" s="421"/>
      <c r="N126" s="415"/>
      <c r="O126" s="415"/>
      <c r="P126" s="418"/>
      <c r="Q126" s="451"/>
      <c r="R126" s="39" t="s">
        <v>96</v>
      </c>
      <c r="S126" s="40"/>
      <c r="T126" s="41" t="s">
        <v>0</v>
      </c>
      <c r="U126" s="40"/>
      <c r="V126" s="41" t="s">
        <v>1</v>
      </c>
      <c r="W126" s="40"/>
      <c r="X126" s="42" t="s">
        <v>87</v>
      </c>
      <c r="Y126" s="406"/>
      <c r="Z126" s="407"/>
      <c r="AA126" s="407"/>
      <c r="AB126" s="407"/>
      <c r="AC126" s="407"/>
      <c r="AD126" s="409"/>
      <c r="AE126" s="443"/>
      <c r="AF126" s="444"/>
      <c r="AG126" s="445"/>
    </row>
    <row r="127" spans="2:33" s="13" customFormat="1" ht="15.95" customHeight="1">
      <c r="B127" s="422">
        <v>23</v>
      </c>
      <c r="C127" s="425"/>
      <c r="D127" s="426"/>
      <c r="E127" s="426"/>
      <c r="F127" s="426"/>
      <c r="G127" s="426"/>
      <c r="H127" s="427"/>
      <c r="I127" s="431" t="s">
        <v>141</v>
      </c>
      <c r="J127" s="432"/>
      <c r="K127" s="432"/>
      <c r="L127" s="432"/>
      <c r="M127" s="432"/>
      <c r="N127" s="43"/>
      <c r="O127" s="43"/>
      <c r="P127" s="43"/>
      <c r="Q127" s="44"/>
      <c r="R127" s="452"/>
      <c r="S127" s="453"/>
      <c r="T127" s="453"/>
      <c r="U127" s="453"/>
      <c r="V127" s="453"/>
      <c r="W127" s="453"/>
      <c r="X127" s="454"/>
      <c r="Y127" s="437"/>
      <c r="Z127" s="438"/>
      <c r="AA127" s="438"/>
      <c r="AB127" s="438"/>
      <c r="AC127" s="438"/>
      <c r="AD127" s="439"/>
      <c r="AE127" s="440"/>
      <c r="AF127" s="441"/>
      <c r="AG127" s="442"/>
    </row>
    <row r="128" spans="2:33" s="13" customFormat="1" ht="15.95" customHeight="1">
      <c r="B128" s="423"/>
      <c r="C128" s="428"/>
      <c r="D128" s="429"/>
      <c r="E128" s="429"/>
      <c r="F128" s="429"/>
      <c r="G128" s="429"/>
      <c r="H128" s="430"/>
      <c r="I128" s="434"/>
      <c r="J128" s="435"/>
      <c r="K128" s="435"/>
      <c r="L128" s="435"/>
      <c r="M128" s="435"/>
      <c r="N128" s="33"/>
      <c r="O128" s="33"/>
      <c r="P128" s="33"/>
      <c r="Q128" s="34"/>
      <c r="R128" s="455"/>
      <c r="S128" s="456"/>
      <c r="T128" s="456"/>
      <c r="U128" s="456"/>
      <c r="V128" s="456"/>
      <c r="W128" s="456"/>
      <c r="X128" s="457"/>
      <c r="Y128" s="434"/>
      <c r="Z128" s="435"/>
      <c r="AA128" s="435"/>
      <c r="AB128" s="435"/>
      <c r="AC128" s="435"/>
      <c r="AD128" s="436"/>
      <c r="AE128" s="440"/>
      <c r="AF128" s="441"/>
      <c r="AG128" s="442"/>
    </row>
    <row r="129" spans="2:33" s="13" customFormat="1" ht="15.95" customHeight="1">
      <c r="B129" s="423"/>
      <c r="C129" s="425"/>
      <c r="D129" s="426"/>
      <c r="E129" s="426"/>
      <c r="F129" s="426"/>
      <c r="G129" s="426"/>
      <c r="H129" s="427"/>
      <c r="I129" s="410" t="s">
        <v>84</v>
      </c>
      <c r="J129" s="411"/>
      <c r="K129" s="416"/>
      <c r="L129" s="419" t="s">
        <v>20</v>
      </c>
      <c r="M129" s="419"/>
      <c r="N129" s="411" t="s">
        <v>85</v>
      </c>
      <c r="O129" s="411"/>
      <c r="P129" s="416"/>
      <c r="Q129" s="449" t="s">
        <v>21</v>
      </c>
      <c r="R129" s="35" t="s">
        <v>94</v>
      </c>
      <c r="S129" s="36"/>
      <c r="T129" s="37" t="s">
        <v>0</v>
      </c>
      <c r="U129" s="36"/>
      <c r="V129" s="37" t="s">
        <v>1</v>
      </c>
      <c r="W129" s="36"/>
      <c r="X129" s="38" t="s">
        <v>93</v>
      </c>
      <c r="Y129" s="400" t="s">
        <v>22</v>
      </c>
      <c r="Z129" s="401"/>
      <c r="AA129" s="402" t="s">
        <v>23</v>
      </c>
      <c r="AB129" s="401"/>
      <c r="AC129" s="402" t="s">
        <v>24</v>
      </c>
      <c r="AD129" s="403"/>
      <c r="AE129" s="440"/>
      <c r="AF129" s="441"/>
      <c r="AG129" s="442"/>
    </row>
    <row r="130" spans="2:33" s="13" customFormat="1" ht="15.95" customHeight="1">
      <c r="B130" s="423"/>
      <c r="C130" s="425"/>
      <c r="D130" s="426"/>
      <c r="E130" s="426"/>
      <c r="F130" s="426"/>
      <c r="G130" s="426"/>
      <c r="H130" s="427"/>
      <c r="I130" s="412"/>
      <c r="J130" s="413"/>
      <c r="K130" s="417"/>
      <c r="L130" s="420"/>
      <c r="M130" s="420"/>
      <c r="N130" s="413"/>
      <c r="O130" s="413"/>
      <c r="P130" s="417"/>
      <c r="Q130" s="450"/>
      <c r="R130" s="35" t="s">
        <v>95</v>
      </c>
      <c r="S130" s="36"/>
      <c r="T130" s="37" t="s">
        <v>0</v>
      </c>
      <c r="U130" s="36"/>
      <c r="V130" s="37" t="s">
        <v>1</v>
      </c>
      <c r="W130" s="36"/>
      <c r="X130" s="38" t="s">
        <v>87</v>
      </c>
      <c r="Y130" s="404"/>
      <c r="Z130" s="405"/>
      <c r="AA130" s="405"/>
      <c r="AB130" s="405"/>
      <c r="AC130" s="405"/>
      <c r="AD130" s="408"/>
      <c r="AE130" s="440"/>
      <c r="AF130" s="441"/>
      <c r="AG130" s="442"/>
    </row>
    <row r="131" spans="2:33" s="13" customFormat="1" ht="15.95" customHeight="1">
      <c r="B131" s="424"/>
      <c r="C131" s="446"/>
      <c r="D131" s="447"/>
      <c r="E131" s="447"/>
      <c r="F131" s="447"/>
      <c r="G131" s="447"/>
      <c r="H131" s="448"/>
      <c r="I131" s="414"/>
      <c r="J131" s="415"/>
      <c r="K131" s="418"/>
      <c r="L131" s="421"/>
      <c r="M131" s="421"/>
      <c r="N131" s="415"/>
      <c r="O131" s="415"/>
      <c r="P131" s="418"/>
      <c r="Q131" s="451"/>
      <c r="R131" s="39" t="s">
        <v>96</v>
      </c>
      <c r="S131" s="40"/>
      <c r="T131" s="41" t="s">
        <v>0</v>
      </c>
      <c r="U131" s="40"/>
      <c r="V131" s="41" t="s">
        <v>1</v>
      </c>
      <c r="W131" s="40"/>
      <c r="X131" s="42" t="s">
        <v>87</v>
      </c>
      <c r="Y131" s="406"/>
      <c r="Z131" s="407"/>
      <c r="AA131" s="407"/>
      <c r="AB131" s="407"/>
      <c r="AC131" s="407"/>
      <c r="AD131" s="409"/>
      <c r="AE131" s="443"/>
      <c r="AF131" s="444"/>
      <c r="AG131" s="445"/>
    </row>
    <row r="132" spans="2:33" s="13" customFormat="1" ht="15.95" customHeight="1">
      <c r="B132" s="422">
        <v>24</v>
      </c>
      <c r="C132" s="425"/>
      <c r="D132" s="426"/>
      <c r="E132" s="426"/>
      <c r="F132" s="426"/>
      <c r="G132" s="426"/>
      <c r="H132" s="427"/>
      <c r="I132" s="431" t="s">
        <v>141</v>
      </c>
      <c r="J132" s="432"/>
      <c r="K132" s="432"/>
      <c r="L132" s="432"/>
      <c r="M132" s="432"/>
      <c r="N132" s="43"/>
      <c r="O132" s="43"/>
      <c r="P132" s="43"/>
      <c r="Q132" s="44"/>
      <c r="R132" s="452"/>
      <c r="S132" s="453"/>
      <c r="T132" s="453"/>
      <c r="U132" s="453"/>
      <c r="V132" s="453"/>
      <c r="W132" s="453"/>
      <c r="X132" s="454"/>
      <c r="Y132" s="431"/>
      <c r="Z132" s="432"/>
      <c r="AA132" s="432"/>
      <c r="AB132" s="432"/>
      <c r="AC132" s="432"/>
      <c r="AD132" s="433"/>
      <c r="AE132" s="440"/>
      <c r="AF132" s="441"/>
      <c r="AG132" s="442"/>
    </row>
    <row r="133" spans="2:33" s="13" customFormat="1" ht="15.95" customHeight="1">
      <c r="B133" s="423"/>
      <c r="C133" s="428"/>
      <c r="D133" s="429"/>
      <c r="E133" s="429"/>
      <c r="F133" s="429"/>
      <c r="G133" s="429"/>
      <c r="H133" s="430"/>
      <c r="I133" s="434"/>
      <c r="J133" s="435"/>
      <c r="K133" s="435"/>
      <c r="L133" s="435"/>
      <c r="M133" s="435"/>
      <c r="N133" s="33"/>
      <c r="O133" s="33"/>
      <c r="P133" s="33"/>
      <c r="Q133" s="34"/>
      <c r="R133" s="455"/>
      <c r="S133" s="456"/>
      <c r="T133" s="456"/>
      <c r="U133" s="456"/>
      <c r="V133" s="456"/>
      <c r="W133" s="456"/>
      <c r="X133" s="457"/>
      <c r="Y133" s="434"/>
      <c r="Z133" s="435"/>
      <c r="AA133" s="435"/>
      <c r="AB133" s="435"/>
      <c r="AC133" s="435"/>
      <c r="AD133" s="436"/>
      <c r="AE133" s="440"/>
      <c r="AF133" s="441"/>
      <c r="AG133" s="442"/>
    </row>
    <row r="134" spans="2:33" s="13" customFormat="1" ht="15.95" customHeight="1">
      <c r="B134" s="423"/>
      <c r="C134" s="425"/>
      <c r="D134" s="426"/>
      <c r="E134" s="426"/>
      <c r="F134" s="426"/>
      <c r="G134" s="426"/>
      <c r="H134" s="427"/>
      <c r="I134" s="410" t="s">
        <v>84</v>
      </c>
      <c r="J134" s="411"/>
      <c r="K134" s="416"/>
      <c r="L134" s="419" t="s">
        <v>20</v>
      </c>
      <c r="M134" s="419"/>
      <c r="N134" s="411" t="s">
        <v>85</v>
      </c>
      <c r="O134" s="411"/>
      <c r="P134" s="416"/>
      <c r="Q134" s="449" t="s">
        <v>21</v>
      </c>
      <c r="R134" s="35" t="s">
        <v>94</v>
      </c>
      <c r="S134" s="36"/>
      <c r="T134" s="37" t="s">
        <v>0</v>
      </c>
      <c r="U134" s="36"/>
      <c r="V134" s="37" t="s">
        <v>1</v>
      </c>
      <c r="W134" s="36"/>
      <c r="X134" s="38" t="s">
        <v>93</v>
      </c>
      <c r="Y134" s="400" t="s">
        <v>22</v>
      </c>
      <c r="Z134" s="401"/>
      <c r="AA134" s="402" t="s">
        <v>23</v>
      </c>
      <c r="AB134" s="401"/>
      <c r="AC134" s="402" t="s">
        <v>24</v>
      </c>
      <c r="AD134" s="403"/>
      <c r="AE134" s="440"/>
      <c r="AF134" s="441"/>
      <c r="AG134" s="442"/>
    </row>
    <row r="135" spans="2:33" s="13" customFormat="1" ht="15.95" customHeight="1">
      <c r="B135" s="423"/>
      <c r="C135" s="425"/>
      <c r="D135" s="426"/>
      <c r="E135" s="426"/>
      <c r="F135" s="426"/>
      <c r="G135" s="426"/>
      <c r="H135" s="427"/>
      <c r="I135" s="412"/>
      <c r="J135" s="413"/>
      <c r="K135" s="417"/>
      <c r="L135" s="420"/>
      <c r="M135" s="420"/>
      <c r="N135" s="413"/>
      <c r="O135" s="413"/>
      <c r="P135" s="417"/>
      <c r="Q135" s="450"/>
      <c r="R135" s="35" t="s">
        <v>95</v>
      </c>
      <c r="S135" s="36"/>
      <c r="T135" s="37" t="s">
        <v>0</v>
      </c>
      <c r="U135" s="36"/>
      <c r="V135" s="37" t="s">
        <v>1</v>
      </c>
      <c r="W135" s="36"/>
      <c r="X135" s="38" t="s">
        <v>87</v>
      </c>
      <c r="Y135" s="404"/>
      <c r="Z135" s="405"/>
      <c r="AA135" s="405"/>
      <c r="AB135" s="405"/>
      <c r="AC135" s="405"/>
      <c r="AD135" s="408"/>
      <c r="AE135" s="440"/>
      <c r="AF135" s="441"/>
      <c r="AG135" s="442"/>
    </row>
    <row r="136" spans="2:33" s="13" customFormat="1" ht="15.95" customHeight="1">
      <c r="B136" s="424"/>
      <c r="C136" s="446"/>
      <c r="D136" s="447"/>
      <c r="E136" s="447"/>
      <c r="F136" s="447"/>
      <c r="G136" s="447"/>
      <c r="H136" s="448"/>
      <c r="I136" s="414"/>
      <c r="J136" s="415"/>
      <c r="K136" s="418"/>
      <c r="L136" s="421"/>
      <c r="M136" s="421"/>
      <c r="N136" s="415"/>
      <c r="O136" s="415"/>
      <c r="P136" s="418"/>
      <c r="Q136" s="451"/>
      <c r="R136" s="39" t="s">
        <v>96</v>
      </c>
      <c r="S136" s="40"/>
      <c r="T136" s="41" t="s">
        <v>0</v>
      </c>
      <c r="U136" s="40"/>
      <c r="V136" s="41" t="s">
        <v>1</v>
      </c>
      <c r="W136" s="40"/>
      <c r="X136" s="42" t="s">
        <v>87</v>
      </c>
      <c r="Y136" s="406"/>
      <c r="Z136" s="407"/>
      <c r="AA136" s="407"/>
      <c r="AB136" s="407"/>
      <c r="AC136" s="407"/>
      <c r="AD136" s="409"/>
      <c r="AE136" s="443"/>
      <c r="AF136" s="444"/>
      <c r="AG136" s="445"/>
    </row>
    <row r="137" spans="2:33" s="13" customFormat="1" ht="17.25" customHeight="1">
      <c r="B137" s="14" t="s">
        <v>118</v>
      </c>
    </row>
    <row r="138" spans="2:33" s="13" customFormat="1" ht="17.25" customHeight="1">
      <c r="B138" s="28" t="s">
        <v>116</v>
      </c>
    </row>
    <row r="139" spans="2:33" s="13" customFormat="1" ht="17.25" customHeight="1">
      <c r="B139" s="28" t="s">
        <v>251</v>
      </c>
    </row>
    <row r="140" spans="2:33" s="13" customFormat="1" ht="17.25" customHeight="1">
      <c r="B140" s="28" t="s">
        <v>117</v>
      </c>
    </row>
    <row r="141" spans="2:33" s="9" customFormat="1" ht="27" customHeight="1">
      <c r="B141" s="8" t="s">
        <v>70</v>
      </c>
      <c r="E141" s="112"/>
      <c r="F141" s="112"/>
      <c r="G141" s="459" t="s">
        <v>71</v>
      </c>
      <c r="H141" s="459"/>
      <c r="I141" s="460">
        <f>IF(I71="","",I71)</f>
        <v>0</v>
      </c>
      <c r="J141" s="460"/>
      <c r="K141" s="460"/>
      <c r="L141" s="460"/>
      <c r="M141" s="460"/>
      <c r="N141" s="460"/>
      <c r="O141" s="460"/>
      <c r="P141" s="460"/>
      <c r="Q141" s="460"/>
      <c r="R141" s="112" t="s">
        <v>120</v>
      </c>
      <c r="S141" s="112"/>
      <c r="T141" s="112"/>
      <c r="U141" s="112"/>
      <c r="V141" s="112"/>
      <c r="W141" s="112"/>
      <c r="X141" s="112"/>
      <c r="Y141" s="109" t="s">
        <v>121</v>
      </c>
      <c r="Z141" s="109">
        <f>IF(Z71="","",Z71)</f>
        <v>0</v>
      </c>
      <c r="AA141" s="109" t="s">
        <v>122</v>
      </c>
      <c r="AB141" s="109">
        <f>IF(AB71="","",AB71)</f>
        <v>0</v>
      </c>
      <c r="AC141" s="111" t="s">
        <v>123</v>
      </c>
      <c r="AD141" s="109">
        <f>IF(AD71="","",AD71)</f>
        <v>1</v>
      </c>
      <c r="AE141" s="109" t="s">
        <v>76</v>
      </c>
      <c r="AF141" s="113" t="s">
        <v>77</v>
      </c>
    </row>
    <row r="142" spans="2:33" s="9" customFormat="1" ht="18" customHeight="1">
      <c r="B142" s="27" t="s">
        <v>224</v>
      </c>
      <c r="G142" s="24"/>
      <c r="H142" s="24"/>
      <c r="I142" s="25"/>
      <c r="J142" s="25"/>
      <c r="K142" s="25"/>
      <c r="L142" s="25"/>
      <c r="M142" s="25"/>
      <c r="N142" s="25"/>
      <c r="O142" s="25"/>
      <c r="P142" s="25"/>
      <c r="Q142" s="25"/>
      <c r="Y142" s="10"/>
      <c r="Z142" s="10"/>
      <c r="AA142" s="10"/>
      <c r="AB142" s="10"/>
      <c r="AC142" s="11"/>
      <c r="AD142" s="10"/>
      <c r="AE142" s="10"/>
      <c r="AF142" s="10"/>
      <c r="AG142" s="12"/>
    </row>
    <row r="143" spans="2:33" s="13" customFormat="1" ht="18" customHeight="1">
      <c r="B143" s="461" t="s">
        <v>78</v>
      </c>
      <c r="C143" s="461" t="s">
        <v>25</v>
      </c>
      <c r="D143" s="463"/>
      <c r="E143" s="463"/>
      <c r="F143" s="463"/>
      <c r="G143" s="463"/>
      <c r="H143" s="464"/>
      <c r="I143" s="467" t="s">
        <v>79</v>
      </c>
      <c r="J143" s="468"/>
      <c r="K143" s="468"/>
      <c r="L143" s="468"/>
      <c r="M143" s="468"/>
      <c r="N143" s="468"/>
      <c r="O143" s="468"/>
      <c r="P143" s="468"/>
      <c r="Q143" s="469"/>
      <c r="R143" s="473" t="s">
        <v>80</v>
      </c>
      <c r="S143" s="474"/>
      <c r="T143" s="474"/>
      <c r="U143" s="474"/>
      <c r="V143" s="474"/>
      <c r="W143" s="474"/>
      <c r="X143" s="475"/>
      <c r="Y143" s="461" t="s">
        <v>26</v>
      </c>
      <c r="Z143" s="463"/>
      <c r="AA143" s="463"/>
      <c r="AB143" s="463"/>
      <c r="AC143" s="463"/>
      <c r="AD143" s="464"/>
      <c r="AE143" s="476" t="s">
        <v>27</v>
      </c>
      <c r="AF143" s="477"/>
      <c r="AG143" s="478"/>
    </row>
    <row r="144" spans="2:33" s="13" customFormat="1" ht="18" customHeight="1">
      <c r="B144" s="423"/>
      <c r="C144" s="458"/>
      <c r="D144" s="465"/>
      <c r="E144" s="465"/>
      <c r="F144" s="465"/>
      <c r="G144" s="465"/>
      <c r="H144" s="466"/>
      <c r="I144" s="470"/>
      <c r="J144" s="471"/>
      <c r="K144" s="471"/>
      <c r="L144" s="471"/>
      <c r="M144" s="471"/>
      <c r="N144" s="471"/>
      <c r="O144" s="471"/>
      <c r="P144" s="471"/>
      <c r="Q144" s="472"/>
      <c r="R144" s="485" t="s">
        <v>90</v>
      </c>
      <c r="S144" s="486"/>
      <c r="T144" s="486"/>
      <c r="U144" s="486"/>
      <c r="V144" s="486"/>
      <c r="W144" s="486"/>
      <c r="X144" s="487"/>
      <c r="Y144" s="458"/>
      <c r="Z144" s="465"/>
      <c r="AA144" s="465"/>
      <c r="AB144" s="465"/>
      <c r="AC144" s="465"/>
      <c r="AD144" s="466"/>
      <c r="AE144" s="479"/>
      <c r="AF144" s="480"/>
      <c r="AG144" s="481"/>
    </row>
    <row r="145" spans="2:33" s="13" customFormat="1" ht="18" customHeight="1">
      <c r="B145" s="423"/>
      <c r="C145" s="423" t="s">
        <v>28</v>
      </c>
      <c r="D145" s="488"/>
      <c r="E145" s="488"/>
      <c r="F145" s="488"/>
      <c r="G145" s="488"/>
      <c r="H145" s="488"/>
      <c r="I145" s="490" t="s">
        <v>81</v>
      </c>
      <c r="J145" s="491"/>
      <c r="K145" s="491"/>
      <c r="L145" s="491"/>
      <c r="M145" s="491"/>
      <c r="N145" s="491"/>
      <c r="O145" s="491"/>
      <c r="P145" s="491"/>
      <c r="Q145" s="492"/>
      <c r="R145" s="496" t="s">
        <v>91</v>
      </c>
      <c r="S145" s="497"/>
      <c r="T145" s="497"/>
      <c r="U145" s="497"/>
      <c r="V145" s="497"/>
      <c r="W145" s="497"/>
      <c r="X145" s="498"/>
      <c r="Y145" s="499" t="s">
        <v>22</v>
      </c>
      <c r="Z145" s="500"/>
      <c r="AA145" s="503" t="s">
        <v>23</v>
      </c>
      <c r="AB145" s="500"/>
      <c r="AC145" s="503" t="s">
        <v>24</v>
      </c>
      <c r="AD145" s="505"/>
      <c r="AE145" s="479"/>
      <c r="AF145" s="480"/>
      <c r="AG145" s="481"/>
    </row>
    <row r="146" spans="2:33" s="13" customFormat="1" ht="18" customHeight="1" thickBot="1">
      <c r="B146" s="462"/>
      <c r="C146" s="462"/>
      <c r="D146" s="489"/>
      <c r="E146" s="489"/>
      <c r="F146" s="489"/>
      <c r="G146" s="489"/>
      <c r="H146" s="489"/>
      <c r="I146" s="493"/>
      <c r="J146" s="494"/>
      <c r="K146" s="494"/>
      <c r="L146" s="494"/>
      <c r="M146" s="494"/>
      <c r="N146" s="494"/>
      <c r="O146" s="494"/>
      <c r="P146" s="494"/>
      <c r="Q146" s="495"/>
      <c r="R146" s="507" t="s">
        <v>92</v>
      </c>
      <c r="S146" s="508"/>
      <c r="T146" s="508"/>
      <c r="U146" s="508"/>
      <c r="V146" s="508"/>
      <c r="W146" s="508"/>
      <c r="X146" s="509"/>
      <c r="Y146" s="501"/>
      <c r="Z146" s="502"/>
      <c r="AA146" s="504"/>
      <c r="AB146" s="502"/>
      <c r="AC146" s="504"/>
      <c r="AD146" s="506"/>
      <c r="AE146" s="482"/>
      <c r="AF146" s="483"/>
      <c r="AG146" s="484"/>
    </row>
    <row r="147" spans="2:33" s="13" customFormat="1" ht="15.95" customHeight="1" thickTop="1">
      <c r="B147" s="510">
        <v>25</v>
      </c>
      <c r="C147" s="511"/>
      <c r="D147" s="512"/>
      <c r="E147" s="512"/>
      <c r="F147" s="512"/>
      <c r="G147" s="512"/>
      <c r="H147" s="513"/>
      <c r="I147" s="514" t="s">
        <v>88</v>
      </c>
      <c r="J147" s="515"/>
      <c r="K147" s="515"/>
      <c r="L147" s="515"/>
      <c r="M147" s="515"/>
      <c r="N147" s="31"/>
      <c r="O147" s="31"/>
      <c r="P147" s="31"/>
      <c r="Q147" s="32"/>
      <c r="R147" s="520"/>
      <c r="S147" s="521"/>
      <c r="T147" s="521"/>
      <c r="U147" s="521"/>
      <c r="V147" s="521"/>
      <c r="W147" s="521"/>
      <c r="X147" s="522"/>
      <c r="Y147" s="514"/>
      <c r="Z147" s="515"/>
      <c r="AA147" s="515"/>
      <c r="AB147" s="515"/>
      <c r="AC147" s="515"/>
      <c r="AD147" s="516"/>
      <c r="AE147" s="517"/>
      <c r="AF147" s="518"/>
      <c r="AG147" s="519"/>
    </row>
    <row r="148" spans="2:33" s="13" customFormat="1" ht="15.95" customHeight="1">
      <c r="B148" s="423"/>
      <c r="C148" s="428"/>
      <c r="D148" s="429"/>
      <c r="E148" s="429"/>
      <c r="F148" s="429"/>
      <c r="G148" s="429"/>
      <c r="H148" s="430"/>
      <c r="I148" s="434"/>
      <c r="J148" s="435"/>
      <c r="K148" s="435"/>
      <c r="L148" s="435"/>
      <c r="M148" s="435"/>
      <c r="N148" s="33"/>
      <c r="O148" s="33"/>
      <c r="P148" s="33"/>
      <c r="Q148" s="34"/>
      <c r="R148" s="455"/>
      <c r="S148" s="456"/>
      <c r="T148" s="456"/>
      <c r="U148" s="456"/>
      <c r="V148" s="456"/>
      <c r="W148" s="456"/>
      <c r="X148" s="457"/>
      <c r="Y148" s="434"/>
      <c r="Z148" s="435"/>
      <c r="AA148" s="435"/>
      <c r="AB148" s="435"/>
      <c r="AC148" s="435"/>
      <c r="AD148" s="436"/>
      <c r="AE148" s="440"/>
      <c r="AF148" s="441"/>
      <c r="AG148" s="442"/>
    </row>
    <row r="149" spans="2:33" s="13" customFormat="1" ht="15.95" customHeight="1">
      <c r="B149" s="423"/>
      <c r="C149" s="425"/>
      <c r="D149" s="426"/>
      <c r="E149" s="426"/>
      <c r="F149" s="426"/>
      <c r="G149" s="426"/>
      <c r="H149" s="427"/>
      <c r="I149" s="410" t="s">
        <v>84</v>
      </c>
      <c r="J149" s="411"/>
      <c r="K149" s="416"/>
      <c r="L149" s="419" t="s">
        <v>20</v>
      </c>
      <c r="M149" s="419"/>
      <c r="N149" s="411" t="s">
        <v>85</v>
      </c>
      <c r="O149" s="411"/>
      <c r="P149" s="416"/>
      <c r="Q149" s="449" t="s">
        <v>21</v>
      </c>
      <c r="R149" s="35" t="s">
        <v>94</v>
      </c>
      <c r="S149" s="36"/>
      <c r="T149" s="37" t="s">
        <v>0</v>
      </c>
      <c r="U149" s="36"/>
      <c r="V149" s="37" t="s">
        <v>1</v>
      </c>
      <c r="W149" s="36"/>
      <c r="X149" s="38" t="s">
        <v>93</v>
      </c>
      <c r="Y149" s="400" t="s">
        <v>22</v>
      </c>
      <c r="Z149" s="401"/>
      <c r="AA149" s="402" t="s">
        <v>23</v>
      </c>
      <c r="AB149" s="401"/>
      <c r="AC149" s="402" t="s">
        <v>24</v>
      </c>
      <c r="AD149" s="403"/>
      <c r="AE149" s="440"/>
      <c r="AF149" s="441"/>
      <c r="AG149" s="442"/>
    </row>
    <row r="150" spans="2:33" s="13" customFormat="1" ht="15.95" customHeight="1">
      <c r="B150" s="423"/>
      <c r="C150" s="425"/>
      <c r="D150" s="426"/>
      <c r="E150" s="426"/>
      <c r="F150" s="426"/>
      <c r="G150" s="426"/>
      <c r="H150" s="427"/>
      <c r="I150" s="412"/>
      <c r="J150" s="413"/>
      <c r="K150" s="417"/>
      <c r="L150" s="420"/>
      <c r="M150" s="420"/>
      <c r="N150" s="413"/>
      <c r="O150" s="413"/>
      <c r="P150" s="417"/>
      <c r="Q150" s="450"/>
      <c r="R150" s="35" t="s">
        <v>95</v>
      </c>
      <c r="S150" s="36"/>
      <c r="T150" s="37" t="s">
        <v>0</v>
      </c>
      <c r="U150" s="36"/>
      <c r="V150" s="37" t="s">
        <v>1</v>
      </c>
      <c r="W150" s="36"/>
      <c r="X150" s="38" t="s">
        <v>87</v>
      </c>
      <c r="Y150" s="404"/>
      <c r="Z150" s="405"/>
      <c r="AA150" s="405"/>
      <c r="AB150" s="405"/>
      <c r="AC150" s="405"/>
      <c r="AD150" s="408"/>
      <c r="AE150" s="440"/>
      <c r="AF150" s="441"/>
      <c r="AG150" s="442"/>
    </row>
    <row r="151" spans="2:33" s="13" customFormat="1" ht="15.95" customHeight="1">
      <c r="B151" s="424"/>
      <c r="C151" s="446"/>
      <c r="D151" s="447"/>
      <c r="E151" s="447"/>
      <c r="F151" s="447"/>
      <c r="G151" s="447"/>
      <c r="H151" s="448"/>
      <c r="I151" s="414"/>
      <c r="J151" s="415"/>
      <c r="K151" s="418"/>
      <c r="L151" s="421"/>
      <c r="M151" s="421"/>
      <c r="N151" s="415"/>
      <c r="O151" s="415"/>
      <c r="P151" s="418"/>
      <c r="Q151" s="451"/>
      <c r="R151" s="39" t="s">
        <v>96</v>
      </c>
      <c r="S151" s="40"/>
      <c r="T151" s="41" t="s">
        <v>0</v>
      </c>
      <c r="U151" s="40"/>
      <c r="V151" s="41" t="s">
        <v>1</v>
      </c>
      <c r="W151" s="40"/>
      <c r="X151" s="42" t="s">
        <v>87</v>
      </c>
      <c r="Y151" s="406"/>
      <c r="Z151" s="407"/>
      <c r="AA151" s="407"/>
      <c r="AB151" s="407"/>
      <c r="AC151" s="407"/>
      <c r="AD151" s="409"/>
      <c r="AE151" s="443"/>
      <c r="AF151" s="444"/>
      <c r="AG151" s="445"/>
    </row>
    <row r="152" spans="2:33" s="13" customFormat="1" ht="15.95" customHeight="1">
      <c r="B152" s="422">
        <v>26</v>
      </c>
      <c r="C152" s="425"/>
      <c r="D152" s="426"/>
      <c r="E152" s="426"/>
      <c r="F152" s="426"/>
      <c r="G152" s="426"/>
      <c r="H152" s="427"/>
      <c r="I152" s="431" t="s">
        <v>141</v>
      </c>
      <c r="J152" s="432"/>
      <c r="K152" s="432"/>
      <c r="L152" s="432"/>
      <c r="M152" s="432"/>
      <c r="N152" s="43"/>
      <c r="O152" s="43"/>
      <c r="P152" s="43"/>
      <c r="Q152" s="44"/>
      <c r="R152" s="452"/>
      <c r="S152" s="453"/>
      <c r="T152" s="453"/>
      <c r="U152" s="453"/>
      <c r="V152" s="453"/>
      <c r="W152" s="453"/>
      <c r="X152" s="454"/>
      <c r="Y152" s="431"/>
      <c r="Z152" s="432"/>
      <c r="AA152" s="432"/>
      <c r="AB152" s="432"/>
      <c r="AC152" s="432"/>
      <c r="AD152" s="433"/>
      <c r="AE152" s="440"/>
      <c r="AF152" s="441"/>
      <c r="AG152" s="442"/>
    </row>
    <row r="153" spans="2:33" s="13" customFormat="1" ht="15.95" customHeight="1">
      <c r="B153" s="423"/>
      <c r="C153" s="428"/>
      <c r="D153" s="429"/>
      <c r="E153" s="429"/>
      <c r="F153" s="429"/>
      <c r="G153" s="429"/>
      <c r="H153" s="430"/>
      <c r="I153" s="434"/>
      <c r="J153" s="435"/>
      <c r="K153" s="435"/>
      <c r="L153" s="435"/>
      <c r="M153" s="435"/>
      <c r="N153" s="33"/>
      <c r="O153" s="33"/>
      <c r="P153" s="33"/>
      <c r="Q153" s="34"/>
      <c r="R153" s="455"/>
      <c r="S153" s="456"/>
      <c r="T153" s="456"/>
      <c r="U153" s="456"/>
      <c r="V153" s="456"/>
      <c r="W153" s="456"/>
      <c r="X153" s="457"/>
      <c r="Y153" s="434"/>
      <c r="Z153" s="435"/>
      <c r="AA153" s="435"/>
      <c r="AB153" s="435"/>
      <c r="AC153" s="435"/>
      <c r="AD153" s="436"/>
      <c r="AE153" s="440"/>
      <c r="AF153" s="441"/>
      <c r="AG153" s="442"/>
    </row>
    <row r="154" spans="2:33" s="13" customFormat="1" ht="15.95" customHeight="1">
      <c r="B154" s="423"/>
      <c r="C154" s="425"/>
      <c r="D154" s="426"/>
      <c r="E154" s="426"/>
      <c r="F154" s="426"/>
      <c r="G154" s="426"/>
      <c r="H154" s="427"/>
      <c r="I154" s="410" t="s">
        <v>84</v>
      </c>
      <c r="J154" s="411"/>
      <c r="K154" s="416"/>
      <c r="L154" s="419" t="s">
        <v>20</v>
      </c>
      <c r="M154" s="419"/>
      <c r="N154" s="411" t="s">
        <v>85</v>
      </c>
      <c r="O154" s="411"/>
      <c r="P154" s="416"/>
      <c r="Q154" s="449" t="s">
        <v>21</v>
      </c>
      <c r="R154" s="35" t="s">
        <v>94</v>
      </c>
      <c r="S154" s="36"/>
      <c r="T154" s="37" t="s">
        <v>0</v>
      </c>
      <c r="U154" s="36"/>
      <c r="V154" s="37" t="s">
        <v>1</v>
      </c>
      <c r="W154" s="36"/>
      <c r="X154" s="38" t="s">
        <v>93</v>
      </c>
      <c r="Y154" s="400" t="s">
        <v>22</v>
      </c>
      <c r="Z154" s="401"/>
      <c r="AA154" s="402" t="s">
        <v>23</v>
      </c>
      <c r="AB154" s="401"/>
      <c r="AC154" s="402" t="s">
        <v>24</v>
      </c>
      <c r="AD154" s="403"/>
      <c r="AE154" s="440"/>
      <c r="AF154" s="441"/>
      <c r="AG154" s="442"/>
    </row>
    <row r="155" spans="2:33" s="13" customFormat="1" ht="15.95" customHeight="1">
      <c r="B155" s="423"/>
      <c r="C155" s="425"/>
      <c r="D155" s="426"/>
      <c r="E155" s="426"/>
      <c r="F155" s="426"/>
      <c r="G155" s="426"/>
      <c r="H155" s="427"/>
      <c r="I155" s="412"/>
      <c r="J155" s="413"/>
      <c r="K155" s="417"/>
      <c r="L155" s="420"/>
      <c r="M155" s="420"/>
      <c r="N155" s="413"/>
      <c r="O155" s="413"/>
      <c r="P155" s="417"/>
      <c r="Q155" s="450"/>
      <c r="R155" s="35" t="s">
        <v>95</v>
      </c>
      <c r="S155" s="36"/>
      <c r="T155" s="37" t="s">
        <v>0</v>
      </c>
      <c r="U155" s="36"/>
      <c r="V155" s="37" t="s">
        <v>1</v>
      </c>
      <c r="W155" s="36"/>
      <c r="X155" s="38" t="s">
        <v>87</v>
      </c>
      <c r="Y155" s="404"/>
      <c r="Z155" s="405"/>
      <c r="AA155" s="405"/>
      <c r="AB155" s="405"/>
      <c r="AC155" s="405"/>
      <c r="AD155" s="408"/>
      <c r="AE155" s="440"/>
      <c r="AF155" s="441"/>
      <c r="AG155" s="442"/>
    </row>
    <row r="156" spans="2:33" s="13" customFormat="1" ht="15.95" customHeight="1">
      <c r="B156" s="424"/>
      <c r="C156" s="446"/>
      <c r="D156" s="447"/>
      <c r="E156" s="447"/>
      <c r="F156" s="447"/>
      <c r="G156" s="447"/>
      <c r="H156" s="448"/>
      <c r="I156" s="414"/>
      <c r="J156" s="415"/>
      <c r="K156" s="418"/>
      <c r="L156" s="421"/>
      <c r="M156" s="421"/>
      <c r="N156" s="415"/>
      <c r="O156" s="415"/>
      <c r="P156" s="418"/>
      <c r="Q156" s="451"/>
      <c r="R156" s="39" t="s">
        <v>96</v>
      </c>
      <c r="S156" s="40"/>
      <c r="T156" s="41" t="s">
        <v>0</v>
      </c>
      <c r="U156" s="40"/>
      <c r="V156" s="41" t="s">
        <v>1</v>
      </c>
      <c r="W156" s="40"/>
      <c r="X156" s="42" t="s">
        <v>87</v>
      </c>
      <c r="Y156" s="404"/>
      <c r="Z156" s="405"/>
      <c r="AA156" s="405"/>
      <c r="AB156" s="405"/>
      <c r="AC156" s="405"/>
      <c r="AD156" s="408"/>
      <c r="AE156" s="443"/>
      <c r="AF156" s="444"/>
      <c r="AG156" s="445"/>
    </row>
    <row r="157" spans="2:33" s="13" customFormat="1" ht="15.95" customHeight="1">
      <c r="B157" s="458">
        <v>27</v>
      </c>
      <c r="C157" s="425"/>
      <c r="D157" s="426"/>
      <c r="E157" s="426"/>
      <c r="F157" s="426"/>
      <c r="G157" s="426"/>
      <c r="H157" s="427"/>
      <c r="I157" s="431" t="s">
        <v>141</v>
      </c>
      <c r="J157" s="432"/>
      <c r="K157" s="432"/>
      <c r="L157" s="432"/>
      <c r="M157" s="432"/>
      <c r="N157" s="43"/>
      <c r="O157" s="43"/>
      <c r="P157" s="43"/>
      <c r="Q157" s="44"/>
      <c r="R157" s="452"/>
      <c r="S157" s="453"/>
      <c r="T157" s="453"/>
      <c r="U157" s="453"/>
      <c r="V157" s="453"/>
      <c r="W157" s="453"/>
      <c r="X157" s="454"/>
      <c r="Y157" s="437"/>
      <c r="Z157" s="438"/>
      <c r="AA157" s="438"/>
      <c r="AB157" s="438"/>
      <c r="AC157" s="438"/>
      <c r="AD157" s="439"/>
      <c r="AE157" s="440"/>
      <c r="AF157" s="441"/>
      <c r="AG157" s="442"/>
    </row>
    <row r="158" spans="2:33" s="13" customFormat="1" ht="15.95" customHeight="1">
      <c r="B158" s="423"/>
      <c r="C158" s="428"/>
      <c r="D158" s="429"/>
      <c r="E158" s="429"/>
      <c r="F158" s="429"/>
      <c r="G158" s="429"/>
      <c r="H158" s="430"/>
      <c r="I158" s="434"/>
      <c r="J158" s="435"/>
      <c r="K158" s="435"/>
      <c r="L158" s="435"/>
      <c r="M158" s="435"/>
      <c r="N158" s="33"/>
      <c r="O158" s="33"/>
      <c r="P158" s="33"/>
      <c r="Q158" s="34"/>
      <c r="R158" s="455"/>
      <c r="S158" s="456"/>
      <c r="T158" s="456"/>
      <c r="U158" s="456"/>
      <c r="V158" s="456"/>
      <c r="W158" s="456"/>
      <c r="X158" s="457"/>
      <c r="Y158" s="434"/>
      <c r="Z158" s="435"/>
      <c r="AA158" s="435"/>
      <c r="AB158" s="435"/>
      <c r="AC158" s="435"/>
      <c r="AD158" s="436"/>
      <c r="AE158" s="440"/>
      <c r="AF158" s="441"/>
      <c r="AG158" s="442"/>
    </row>
    <row r="159" spans="2:33" s="13" customFormat="1" ht="15.95" customHeight="1">
      <c r="B159" s="423"/>
      <c r="C159" s="425"/>
      <c r="D159" s="426"/>
      <c r="E159" s="426"/>
      <c r="F159" s="426"/>
      <c r="G159" s="426"/>
      <c r="H159" s="427"/>
      <c r="I159" s="410" t="s">
        <v>84</v>
      </c>
      <c r="J159" s="411"/>
      <c r="K159" s="416"/>
      <c r="L159" s="419" t="s">
        <v>20</v>
      </c>
      <c r="M159" s="419"/>
      <c r="N159" s="411" t="s">
        <v>85</v>
      </c>
      <c r="O159" s="411"/>
      <c r="P159" s="416"/>
      <c r="Q159" s="449" t="s">
        <v>21</v>
      </c>
      <c r="R159" s="35" t="s">
        <v>94</v>
      </c>
      <c r="S159" s="36"/>
      <c r="T159" s="37" t="s">
        <v>0</v>
      </c>
      <c r="U159" s="36"/>
      <c r="V159" s="37" t="s">
        <v>1</v>
      </c>
      <c r="W159" s="36"/>
      <c r="X159" s="38" t="s">
        <v>93</v>
      </c>
      <c r="Y159" s="400" t="s">
        <v>22</v>
      </c>
      <c r="Z159" s="401"/>
      <c r="AA159" s="402" t="s">
        <v>23</v>
      </c>
      <c r="AB159" s="401"/>
      <c r="AC159" s="402" t="s">
        <v>24</v>
      </c>
      <c r="AD159" s="403"/>
      <c r="AE159" s="440"/>
      <c r="AF159" s="441"/>
      <c r="AG159" s="442"/>
    </row>
    <row r="160" spans="2:33" s="13" customFormat="1" ht="15.95" customHeight="1">
      <c r="B160" s="423"/>
      <c r="C160" s="425"/>
      <c r="D160" s="426"/>
      <c r="E160" s="426"/>
      <c r="F160" s="426"/>
      <c r="G160" s="426"/>
      <c r="H160" s="427"/>
      <c r="I160" s="412"/>
      <c r="J160" s="413"/>
      <c r="K160" s="417"/>
      <c r="L160" s="420"/>
      <c r="M160" s="420"/>
      <c r="N160" s="413"/>
      <c r="O160" s="413"/>
      <c r="P160" s="417"/>
      <c r="Q160" s="450"/>
      <c r="R160" s="35" t="s">
        <v>95</v>
      </c>
      <c r="S160" s="36"/>
      <c r="T160" s="37" t="s">
        <v>0</v>
      </c>
      <c r="U160" s="36"/>
      <c r="V160" s="37" t="s">
        <v>1</v>
      </c>
      <c r="W160" s="36"/>
      <c r="X160" s="38" t="s">
        <v>87</v>
      </c>
      <c r="Y160" s="404"/>
      <c r="Z160" s="405"/>
      <c r="AA160" s="405"/>
      <c r="AB160" s="405"/>
      <c r="AC160" s="405"/>
      <c r="AD160" s="408"/>
      <c r="AE160" s="440"/>
      <c r="AF160" s="441"/>
      <c r="AG160" s="442"/>
    </row>
    <row r="161" spans="2:33" s="13" customFormat="1" ht="15.95" customHeight="1">
      <c r="B161" s="424"/>
      <c r="C161" s="446"/>
      <c r="D161" s="447"/>
      <c r="E161" s="447"/>
      <c r="F161" s="447"/>
      <c r="G161" s="447"/>
      <c r="H161" s="448"/>
      <c r="I161" s="414"/>
      <c r="J161" s="415"/>
      <c r="K161" s="418"/>
      <c r="L161" s="421"/>
      <c r="M161" s="421"/>
      <c r="N161" s="415"/>
      <c r="O161" s="415"/>
      <c r="P161" s="418"/>
      <c r="Q161" s="451"/>
      <c r="R161" s="39" t="s">
        <v>96</v>
      </c>
      <c r="S161" s="40"/>
      <c r="T161" s="41" t="s">
        <v>0</v>
      </c>
      <c r="U161" s="40"/>
      <c r="V161" s="41" t="s">
        <v>1</v>
      </c>
      <c r="W161" s="40"/>
      <c r="X161" s="42" t="s">
        <v>87</v>
      </c>
      <c r="Y161" s="406"/>
      <c r="Z161" s="407"/>
      <c r="AA161" s="407"/>
      <c r="AB161" s="407"/>
      <c r="AC161" s="407"/>
      <c r="AD161" s="409"/>
      <c r="AE161" s="443"/>
      <c r="AF161" s="444"/>
      <c r="AG161" s="445"/>
    </row>
    <row r="162" spans="2:33" s="13" customFormat="1" ht="15.95" customHeight="1">
      <c r="B162" s="458">
        <v>28</v>
      </c>
      <c r="C162" s="425"/>
      <c r="D162" s="426"/>
      <c r="E162" s="426"/>
      <c r="F162" s="426"/>
      <c r="G162" s="426"/>
      <c r="H162" s="427"/>
      <c r="I162" s="431" t="s">
        <v>141</v>
      </c>
      <c r="J162" s="432"/>
      <c r="K162" s="432"/>
      <c r="L162" s="432"/>
      <c r="M162" s="432"/>
      <c r="N162" s="43"/>
      <c r="O162" s="43"/>
      <c r="P162" s="43"/>
      <c r="Q162" s="44"/>
      <c r="R162" s="452"/>
      <c r="S162" s="453"/>
      <c r="T162" s="453"/>
      <c r="U162" s="453"/>
      <c r="V162" s="453"/>
      <c r="W162" s="453"/>
      <c r="X162" s="454"/>
      <c r="Y162" s="431"/>
      <c r="Z162" s="432"/>
      <c r="AA162" s="432"/>
      <c r="AB162" s="432"/>
      <c r="AC162" s="432"/>
      <c r="AD162" s="433"/>
      <c r="AE162" s="440"/>
      <c r="AF162" s="441"/>
      <c r="AG162" s="442"/>
    </row>
    <row r="163" spans="2:33" s="13" customFormat="1" ht="15.95" customHeight="1">
      <c r="B163" s="423"/>
      <c r="C163" s="428"/>
      <c r="D163" s="429"/>
      <c r="E163" s="429"/>
      <c r="F163" s="429"/>
      <c r="G163" s="429"/>
      <c r="H163" s="430"/>
      <c r="I163" s="434"/>
      <c r="J163" s="435"/>
      <c r="K163" s="435"/>
      <c r="L163" s="435"/>
      <c r="M163" s="435"/>
      <c r="N163" s="33"/>
      <c r="O163" s="33"/>
      <c r="P163" s="33"/>
      <c r="Q163" s="34"/>
      <c r="R163" s="455"/>
      <c r="S163" s="456"/>
      <c r="T163" s="456"/>
      <c r="U163" s="456"/>
      <c r="V163" s="456"/>
      <c r="W163" s="456"/>
      <c r="X163" s="457"/>
      <c r="Y163" s="434"/>
      <c r="Z163" s="435"/>
      <c r="AA163" s="435"/>
      <c r="AB163" s="435"/>
      <c r="AC163" s="435"/>
      <c r="AD163" s="436"/>
      <c r="AE163" s="440"/>
      <c r="AF163" s="441"/>
      <c r="AG163" s="442"/>
    </row>
    <row r="164" spans="2:33" s="13" customFormat="1" ht="15.95" customHeight="1">
      <c r="B164" s="423"/>
      <c r="C164" s="425"/>
      <c r="D164" s="426"/>
      <c r="E164" s="426"/>
      <c r="F164" s="426"/>
      <c r="G164" s="426"/>
      <c r="H164" s="427"/>
      <c r="I164" s="410" t="s">
        <v>84</v>
      </c>
      <c r="J164" s="411"/>
      <c r="K164" s="416"/>
      <c r="L164" s="419" t="s">
        <v>20</v>
      </c>
      <c r="M164" s="419"/>
      <c r="N164" s="411" t="s">
        <v>85</v>
      </c>
      <c r="O164" s="411"/>
      <c r="P164" s="416"/>
      <c r="Q164" s="449" t="s">
        <v>21</v>
      </c>
      <c r="R164" s="35" t="s">
        <v>94</v>
      </c>
      <c r="S164" s="36"/>
      <c r="T164" s="37" t="s">
        <v>0</v>
      </c>
      <c r="U164" s="36"/>
      <c r="V164" s="37" t="s">
        <v>1</v>
      </c>
      <c r="W164" s="36"/>
      <c r="X164" s="38" t="s">
        <v>93</v>
      </c>
      <c r="Y164" s="400" t="s">
        <v>22</v>
      </c>
      <c r="Z164" s="401"/>
      <c r="AA164" s="402" t="s">
        <v>23</v>
      </c>
      <c r="AB164" s="401"/>
      <c r="AC164" s="402" t="s">
        <v>24</v>
      </c>
      <c r="AD164" s="403"/>
      <c r="AE164" s="440"/>
      <c r="AF164" s="441"/>
      <c r="AG164" s="442"/>
    </row>
    <row r="165" spans="2:33" s="13" customFormat="1" ht="15.95" customHeight="1">
      <c r="B165" s="423"/>
      <c r="C165" s="425"/>
      <c r="D165" s="426"/>
      <c r="E165" s="426"/>
      <c r="F165" s="426"/>
      <c r="G165" s="426"/>
      <c r="H165" s="427"/>
      <c r="I165" s="412"/>
      <c r="J165" s="413"/>
      <c r="K165" s="417"/>
      <c r="L165" s="420"/>
      <c r="M165" s="420"/>
      <c r="N165" s="413"/>
      <c r="O165" s="413"/>
      <c r="P165" s="417"/>
      <c r="Q165" s="450"/>
      <c r="R165" s="35" t="s">
        <v>95</v>
      </c>
      <c r="S165" s="36"/>
      <c r="T165" s="37" t="s">
        <v>0</v>
      </c>
      <c r="U165" s="36"/>
      <c r="V165" s="37" t="s">
        <v>1</v>
      </c>
      <c r="W165" s="36"/>
      <c r="X165" s="38" t="s">
        <v>87</v>
      </c>
      <c r="Y165" s="404"/>
      <c r="Z165" s="405"/>
      <c r="AA165" s="405"/>
      <c r="AB165" s="405"/>
      <c r="AC165" s="405"/>
      <c r="AD165" s="408"/>
      <c r="AE165" s="440"/>
      <c r="AF165" s="441"/>
      <c r="AG165" s="442"/>
    </row>
    <row r="166" spans="2:33" s="13" customFormat="1" ht="15.95" customHeight="1">
      <c r="B166" s="424"/>
      <c r="C166" s="446"/>
      <c r="D166" s="447"/>
      <c r="E166" s="447"/>
      <c r="F166" s="447"/>
      <c r="G166" s="447"/>
      <c r="H166" s="448"/>
      <c r="I166" s="414"/>
      <c r="J166" s="415"/>
      <c r="K166" s="418"/>
      <c r="L166" s="421"/>
      <c r="M166" s="421"/>
      <c r="N166" s="415"/>
      <c r="O166" s="415"/>
      <c r="P166" s="418"/>
      <c r="Q166" s="451"/>
      <c r="R166" s="39" t="s">
        <v>96</v>
      </c>
      <c r="S166" s="40"/>
      <c r="T166" s="41" t="s">
        <v>0</v>
      </c>
      <c r="U166" s="40"/>
      <c r="V166" s="41" t="s">
        <v>1</v>
      </c>
      <c r="W166" s="40"/>
      <c r="X166" s="42" t="s">
        <v>87</v>
      </c>
      <c r="Y166" s="406"/>
      <c r="Z166" s="407"/>
      <c r="AA166" s="407"/>
      <c r="AB166" s="407"/>
      <c r="AC166" s="407"/>
      <c r="AD166" s="409"/>
      <c r="AE166" s="443"/>
      <c r="AF166" s="444"/>
      <c r="AG166" s="445"/>
    </row>
    <row r="167" spans="2:33" s="13" customFormat="1" ht="15.95" customHeight="1">
      <c r="B167" s="422">
        <v>29</v>
      </c>
      <c r="C167" s="425"/>
      <c r="D167" s="426"/>
      <c r="E167" s="426"/>
      <c r="F167" s="426"/>
      <c r="G167" s="426"/>
      <c r="H167" s="427"/>
      <c r="I167" s="431" t="s">
        <v>141</v>
      </c>
      <c r="J167" s="432"/>
      <c r="K167" s="432"/>
      <c r="L167" s="432"/>
      <c r="M167" s="432"/>
      <c r="N167" s="43"/>
      <c r="O167" s="43"/>
      <c r="P167" s="43"/>
      <c r="Q167" s="44"/>
      <c r="R167" s="452"/>
      <c r="S167" s="453"/>
      <c r="T167" s="453"/>
      <c r="U167" s="453"/>
      <c r="V167" s="453"/>
      <c r="W167" s="453"/>
      <c r="X167" s="454"/>
      <c r="Y167" s="431"/>
      <c r="Z167" s="432"/>
      <c r="AA167" s="432"/>
      <c r="AB167" s="432"/>
      <c r="AC167" s="432"/>
      <c r="AD167" s="433"/>
      <c r="AE167" s="440"/>
      <c r="AF167" s="441"/>
      <c r="AG167" s="442"/>
    </row>
    <row r="168" spans="2:33" s="13" customFormat="1" ht="15.95" customHeight="1">
      <c r="B168" s="423"/>
      <c r="C168" s="428"/>
      <c r="D168" s="429"/>
      <c r="E168" s="429"/>
      <c r="F168" s="429"/>
      <c r="G168" s="429"/>
      <c r="H168" s="430"/>
      <c r="I168" s="434"/>
      <c r="J168" s="435"/>
      <c r="K168" s="435"/>
      <c r="L168" s="435"/>
      <c r="M168" s="435"/>
      <c r="N168" s="33"/>
      <c r="O168" s="33"/>
      <c r="P168" s="33"/>
      <c r="Q168" s="34"/>
      <c r="R168" s="455"/>
      <c r="S168" s="456"/>
      <c r="T168" s="456"/>
      <c r="U168" s="456"/>
      <c r="V168" s="456"/>
      <c r="W168" s="456"/>
      <c r="X168" s="457"/>
      <c r="Y168" s="434"/>
      <c r="Z168" s="435"/>
      <c r="AA168" s="435"/>
      <c r="AB168" s="435"/>
      <c r="AC168" s="435"/>
      <c r="AD168" s="436"/>
      <c r="AE168" s="440"/>
      <c r="AF168" s="441"/>
      <c r="AG168" s="442"/>
    </row>
    <row r="169" spans="2:33" s="13" customFormat="1" ht="15.95" customHeight="1">
      <c r="B169" s="423"/>
      <c r="C169" s="425"/>
      <c r="D169" s="426"/>
      <c r="E169" s="426"/>
      <c r="F169" s="426"/>
      <c r="G169" s="426"/>
      <c r="H169" s="427"/>
      <c r="I169" s="410" t="s">
        <v>84</v>
      </c>
      <c r="J169" s="411"/>
      <c r="K169" s="416"/>
      <c r="L169" s="419" t="s">
        <v>20</v>
      </c>
      <c r="M169" s="419"/>
      <c r="N169" s="411" t="s">
        <v>85</v>
      </c>
      <c r="O169" s="411"/>
      <c r="P169" s="416"/>
      <c r="Q169" s="449" t="s">
        <v>21</v>
      </c>
      <c r="R169" s="35" t="s">
        <v>94</v>
      </c>
      <c r="S169" s="36"/>
      <c r="T169" s="37" t="s">
        <v>0</v>
      </c>
      <c r="U169" s="36"/>
      <c r="V169" s="37" t="s">
        <v>1</v>
      </c>
      <c r="W169" s="36"/>
      <c r="X169" s="38" t="s">
        <v>93</v>
      </c>
      <c r="Y169" s="400" t="s">
        <v>22</v>
      </c>
      <c r="Z169" s="401"/>
      <c r="AA169" s="402" t="s">
        <v>23</v>
      </c>
      <c r="AB169" s="401"/>
      <c r="AC169" s="402" t="s">
        <v>24</v>
      </c>
      <c r="AD169" s="403"/>
      <c r="AE169" s="440"/>
      <c r="AF169" s="441"/>
      <c r="AG169" s="442"/>
    </row>
    <row r="170" spans="2:33" s="13" customFormat="1" ht="15.95" customHeight="1">
      <c r="B170" s="423"/>
      <c r="C170" s="425"/>
      <c r="D170" s="426"/>
      <c r="E170" s="426"/>
      <c r="F170" s="426"/>
      <c r="G170" s="426"/>
      <c r="H170" s="427"/>
      <c r="I170" s="412"/>
      <c r="J170" s="413"/>
      <c r="K170" s="417"/>
      <c r="L170" s="420"/>
      <c r="M170" s="420"/>
      <c r="N170" s="413"/>
      <c r="O170" s="413"/>
      <c r="P170" s="417"/>
      <c r="Q170" s="450"/>
      <c r="R170" s="35" t="s">
        <v>95</v>
      </c>
      <c r="S170" s="36"/>
      <c r="T170" s="37" t="s">
        <v>0</v>
      </c>
      <c r="U170" s="36"/>
      <c r="V170" s="37" t="s">
        <v>1</v>
      </c>
      <c r="W170" s="36"/>
      <c r="X170" s="38" t="s">
        <v>87</v>
      </c>
      <c r="Y170" s="404"/>
      <c r="Z170" s="405"/>
      <c r="AA170" s="405"/>
      <c r="AB170" s="405"/>
      <c r="AC170" s="405"/>
      <c r="AD170" s="408"/>
      <c r="AE170" s="440"/>
      <c r="AF170" s="441"/>
      <c r="AG170" s="442"/>
    </row>
    <row r="171" spans="2:33" s="13" customFormat="1" ht="15.95" customHeight="1">
      <c r="B171" s="424"/>
      <c r="C171" s="446"/>
      <c r="D171" s="447"/>
      <c r="E171" s="447"/>
      <c r="F171" s="447"/>
      <c r="G171" s="447"/>
      <c r="H171" s="448"/>
      <c r="I171" s="414"/>
      <c r="J171" s="415"/>
      <c r="K171" s="418"/>
      <c r="L171" s="421"/>
      <c r="M171" s="421"/>
      <c r="N171" s="415"/>
      <c r="O171" s="415"/>
      <c r="P171" s="418"/>
      <c r="Q171" s="451"/>
      <c r="R171" s="39" t="s">
        <v>96</v>
      </c>
      <c r="S171" s="40"/>
      <c r="T171" s="41" t="s">
        <v>0</v>
      </c>
      <c r="U171" s="40"/>
      <c r="V171" s="41" t="s">
        <v>1</v>
      </c>
      <c r="W171" s="40"/>
      <c r="X171" s="42" t="s">
        <v>87</v>
      </c>
      <c r="Y171" s="404"/>
      <c r="Z171" s="405"/>
      <c r="AA171" s="405"/>
      <c r="AB171" s="405"/>
      <c r="AC171" s="405"/>
      <c r="AD171" s="408"/>
      <c r="AE171" s="443"/>
      <c r="AF171" s="444"/>
      <c r="AG171" s="445"/>
    </row>
    <row r="172" spans="2:33" s="13" customFormat="1" ht="15.95" customHeight="1">
      <c r="B172" s="422">
        <v>30</v>
      </c>
      <c r="C172" s="425"/>
      <c r="D172" s="426"/>
      <c r="E172" s="426"/>
      <c r="F172" s="426"/>
      <c r="G172" s="426"/>
      <c r="H172" s="427"/>
      <c r="I172" s="431" t="s">
        <v>141</v>
      </c>
      <c r="J172" s="432"/>
      <c r="K172" s="432"/>
      <c r="L172" s="432"/>
      <c r="M172" s="432"/>
      <c r="N172" s="43"/>
      <c r="O172" s="43"/>
      <c r="P172" s="43"/>
      <c r="Q172" s="44"/>
      <c r="R172" s="452"/>
      <c r="S172" s="453"/>
      <c r="T172" s="453"/>
      <c r="U172" s="453"/>
      <c r="V172" s="453"/>
      <c r="W172" s="453"/>
      <c r="X172" s="454"/>
      <c r="Y172" s="437"/>
      <c r="Z172" s="438"/>
      <c r="AA172" s="438"/>
      <c r="AB172" s="438"/>
      <c r="AC172" s="438"/>
      <c r="AD172" s="439"/>
      <c r="AE172" s="440"/>
      <c r="AF172" s="441"/>
      <c r="AG172" s="442"/>
    </row>
    <row r="173" spans="2:33" s="13" customFormat="1" ht="15.95" customHeight="1">
      <c r="B173" s="423"/>
      <c r="C173" s="428"/>
      <c r="D173" s="429"/>
      <c r="E173" s="429"/>
      <c r="F173" s="429"/>
      <c r="G173" s="429"/>
      <c r="H173" s="430"/>
      <c r="I173" s="434"/>
      <c r="J173" s="435"/>
      <c r="K173" s="435"/>
      <c r="L173" s="435"/>
      <c r="M173" s="435"/>
      <c r="N173" s="33"/>
      <c r="O173" s="33"/>
      <c r="P173" s="33"/>
      <c r="Q173" s="34"/>
      <c r="R173" s="455"/>
      <c r="S173" s="456"/>
      <c r="T173" s="456"/>
      <c r="U173" s="456"/>
      <c r="V173" s="456"/>
      <c r="W173" s="456"/>
      <c r="X173" s="457"/>
      <c r="Y173" s="434"/>
      <c r="Z173" s="435"/>
      <c r="AA173" s="435"/>
      <c r="AB173" s="435"/>
      <c r="AC173" s="435"/>
      <c r="AD173" s="436"/>
      <c r="AE173" s="440"/>
      <c r="AF173" s="441"/>
      <c r="AG173" s="442"/>
    </row>
    <row r="174" spans="2:33" s="13" customFormat="1" ht="15.95" customHeight="1">
      <c r="B174" s="423"/>
      <c r="C174" s="425"/>
      <c r="D174" s="426"/>
      <c r="E174" s="426"/>
      <c r="F174" s="426"/>
      <c r="G174" s="426"/>
      <c r="H174" s="427"/>
      <c r="I174" s="410" t="s">
        <v>84</v>
      </c>
      <c r="J174" s="411"/>
      <c r="K174" s="416"/>
      <c r="L174" s="419" t="s">
        <v>20</v>
      </c>
      <c r="M174" s="419"/>
      <c r="N174" s="411" t="s">
        <v>85</v>
      </c>
      <c r="O174" s="411"/>
      <c r="P174" s="416"/>
      <c r="Q174" s="449" t="s">
        <v>21</v>
      </c>
      <c r="R174" s="35" t="s">
        <v>94</v>
      </c>
      <c r="S174" s="36"/>
      <c r="T174" s="37" t="s">
        <v>0</v>
      </c>
      <c r="U174" s="36"/>
      <c r="V174" s="37" t="s">
        <v>1</v>
      </c>
      <c r="W174" s="36"/>
      <c r="X174" s="38" t="s">
        <v>93</v>
      </c>
      <c r="Y174" s="400" t="s">
        <v>22</v>
      </c>
      <c r="Z174" s="401"/>
      <c r="AA174" s="402" t="s">
        <v>23</v>
      </c>
      <c r="AB174" s="401"/>
      <c r="AC174" s="402" t="s">
        <v>24</v>
      </c>
      <c r="AD174" s="403"/>
      <c r="AE174" s="440"/>
      <c r="AF174" s="441"/>
      <c r="AG174" s="442"/>
    </row>
    <row r="175" spans="2:33" s="13" customFormat="1" ht="15.95" customHeight="1">
      <c r="B175" s="423"/>
      <c r="C175" s="425"/>
      <c r="D175" s="426"/>
      <c r="E175" s="426"/>
      <c r="F175" s="426"/>
      <c r="G175" s="426"/>
      <c r="H175" s="427"/>
      <c r="I175" s="412"/>
      <c r="J175" s="413"/>
      <c r="K175" s="417"/>
      <c r="L175" s="420"/>
      <c r="M175" s="420"/>
      <c r="N175" s="413"/>
      <c r="O175" s="413"/>
      <c r="P175" s="417"/>
      <c r="Q175" s="450"/>
      <c r="R175" s="35" t="s">
        <v>95</v>
      </c>
      <c r="S175" s="36"/>
      <c r="T175" s="37" t="s">
        <v>0</v>
      </c>
      <c r="U175" s="36"/>
      <c r="V175" s="37" t="s">
        <v>1</v>
      </c>
      <c r="W175" s="36"/>
      <c r="X175" s="38" t="s">
        <v>87</v>
      </c>
      <c r="Y175" s="404"/>
      <c r="Z175" s="405"/>
      <c r="AA175" s="405"/>
      <c r="AB175" s="405"/>
      <c r="AC175" s="405"/>
      <c r="AD175" s="408"/>
      <c r="AE175" s="440"/>
      <c r="AF175" s="441"/>
      <c r="AG175" s="442"/>
    </row>
    <row r="176" spans="2:33" s="13" customFormat="1" ht="15.95" customHeight="1">
      <c r="B176" s="424"/>
      <c r="C176" s="446"/>
      <c r="D176" s="447"/>
      <c r="E176" s="447"/>
      <c r="F176" s="447"/>
      <c r="G176" s="447"/>
      <c r="H176" s="448"/>
      <c r="I176" s="414"/>
      <c r="J176" s="415"/>
      <c r="K176" s="418"/>
      <c r="L176" s="421"/>
      <c r="M176" s="421"/>
      <c r="N176" s="415"/>
      <c r="O176" s="415"/>
      <c r="P176" s="418"/>
      <c r="Q176" s="451"/>
      <c r="R176" s="39" t="s">
        <v>96</v>
      </c>
      <c r="S176" s="40"/>
      <c r="T176" s="41" t="s">
        <v>0</v>
      </c>
      <c r="U176" s="40"/>
      <c r="V176" s="41" t="s">
        <v>1</v>
      </c>
      <c r="W176" s="40"/>
      <c r="X176" s="42" t="s">
        <v>87</v>
      </c>
      <c r="Y176" s="406"/>
      <c r="Z176" s="407"/>
      <c r="AA176" s="407"/>
      <c r="AB176" s="407"/>
      <c r="AC176" s="407"/>
      <c r="AD176" s="409"/>
      <c r="AE176" s="443"/>
      <c r="AF176" s="444"/>
      <c r="AG176" s="445"/>
    </row>
    <row r="177" spans="2:33" s="13" customFormat="1" ht="15.95" customHeight="1">
      <c r="B177" s="422">
        <v>31</v>
      </c>
      <c r="C177" s="425"/>
      <c r="D177" s="426"/>
      <c r="E177" s="426"/>
      <c r="F177" s="426"/>
      <c r="G177" s="426"/>
      <c r="H177" s="427"/>
      <c r="I177" s="431" t="s">
        <v>141</v>
      </c>
      <c r="J177" s="432"/>
      <c r="K177" s="432"/>
      <c r="L177" s="432"/>
      <c r="M177" s="432"/>
      <c r="N177" s="43"/>
      <c r="O177" s="43"/>
      <c r="P177" s="43"/>
      <c r="Q177" s="44"/>
      <c r="R177" s="452"/>
      <c r="S177" s="453"/>
      <c r="T177" s="453"/>
      <c r="U177" s="453"/>
      <c r="V177" s="453"/>
      <c r="W177" s="453"/>
      <c r="X177" s="454"/>
      <c r="Y177" s="431"/>
      <c r="Z177" s="432"/>
      <c r="AA177" s="432"/>
      <c r="AB177" s="432"/>
      <c r="AC177" s="432"/>
      <c r="AD177" s="433"/>
      <c r="AE177" s="440"/>
      <c r="AF177" s="441"/>
      <c r="AG177" s="442"/>
    </row>
    <row r="178" spans="2:33" s="13" customFormat="1" ht="15.95" customHeight="1">
      <c r="B178" s="423"/>
      <c r="C178" s="428"/>
      <c r="D178" s="429"/>
      <c r="E178" s="429"/>
      <c r="F178" s="429"/>
      <c r="G178" s="429"/>
      <c r="H178" s="430"/>
      <c r="I178" s="434"/>
      <c r="J178" s="435"/>
      <c r="K178" s="435"/>
      <c r="L178" s="435"/>
      <c r="M178" s="435"/>
      <c r="N178" s="33"/>
      <c r="O178" s="33"/>
      <c r="P178" s="33"/>
      <c r="Q178" s="34"/>
      <c r="R178" s="455"/>
      <c r="S178" s="456"/>
      <c r="T178" s="456"/>
      <c r="U178" s="456"/>
      <c r="V178" s="456"/>
      <c r="W178" s="456"/>
      <c r="X178" s="457"/>
      <c r="Y178" s="434"/>
      <c r="Z178" s="435"/>
      <c r="AA178" s="435"/>
      <c r="AB178" s="435"/>
      <c r="AC178" s="435"/>
      <c r="AD178" s="436"/>
      <c r="AE178" s="440"/>
      <c r="AF178" s="441"/>
      <c r="AG178" s="442"/>
    </row>
    <row r="179" spans="2:33" s="13" customFormat="1" ht="15.95" customHeight="1">
      <c r="B179" s="423"/>
      <c r="C179" s="425"/>
      <c r="D179" s="426"/>
      <c r="E179" s="426"/>
      <c r="F179" s="426"/>
      <c r="G179" s="426"/>
      <c r="H179" s="427"/>
      <c r="I179" s="410" t="s">
        <v>84</v>
      </c>
      <c r="J179" s="411"/>
      <c r="K179" s="416"/>
      <c r="L179" s="419" t="s">
        <v>20</v>
      </c>
      <c r="M179" s="419"/>
      <c r="N179" s="411" t="s">
        <v>85</v>
      </c>
      <c r="O179" s="411"/>
      <c r="P179" s="416"/>
      <c r="Q179" s="449" t="s">
        <v>21</v>
      </c>
      <c r="R179" s="35" t="s">
        <v>94</v>
      </c>
      <c r="S179" s="36"/>
      <c r="T179" s="37" t="s">
        <v>0</v>
      </c>
      <c r="U179" s="36"/>
      <c r="V179" s="37" t="s">
        <v>1</v>
      </c>
      <c r="W179" s="36"/>
      <c r="X179" s="38" t="s">
        <v>93</v>
      </c>
      <c r="Y179" s="400" t="s">
        <v>22</v>
      </c>
      <c r="Z179" s="401"/>
      <c r="AA179" s="402" t="s">
        <v>23</v>
      </c>
      <c r="AB179" s="401"/>
      <c r="AC179" s="402" t="s">
        <v>24</v>
      </c>
      <c r="AD179" s="403"/>
      <c r="AE179" s="440"/>
      <c r="AF179" s="441"/>
      <c r="AG179" s="442"/>
    </row>
    <row r="180" spans="2:33" s="13" customFormat="1" ht="15.95" customHeight="1">
      <c r="B180" s="423"/>
      <c r="C180" s="425"/>
      <c r="D180" s="426"/>
      <c r="E180" s="426"/>
      <c r="F180" s="426"/>
      <c r="G180" s="426"/>
      <c r="H180" s="427"/>
      <c r="I180" s="412"/>
      <c r="J180" s="413"/>
      <c r="K180" s="417"/>
      <c r="L180" s="420"/>
      <c r="M180" s="420"/>
      <c r="N180" s="413"/>
      <c r="O180" s="413"/>
      <c r="P180" s="417"/>
      <c r="Q180" s="450"/>
      <c r="R180" s="35" t="s">
        <v>95</v>
      </c>
      <c r="S180" s="36"/>
      <c r="T180" s="37" t="s">
        <v>0</v>
      </c>
      <c r="U180" s="36"/>
      <c r="V180" s="37" t="s">
        <v>1</v>
      </c>
      <c r="W180" s="36"/>
      <c r="X180" s="38" t="s">
        <v>87</v>
      </c>
      <c r="Y180" s="404"/>
      <c r="Z180" s="405"/>
      <c r="AA180" s="405"/>
      <c r="AB180" s="405"/>
      <c r="AC180" s="405"/>
      <c r="AD180" s="408"/>
      <c r="AE180" s="440"/>
      <c r="AF180" s="441"/>
      <c r="AG180" s="442"/>
    </row>
    <row r="181" spans="2:33" s="13" customFormat="1" ht="15.95" customHeight="1">
      <c r="B181" s="424"/>
      <c r="C181" s="446"/>
      <c r="D181" s="447"/>
      <c r="E181" s="447"/>
      <c r="F181" s="447"/>
      <c r="G181" s="447"/>
      <c r="H181" s="448"/>
      <c r="I181" s="414"/>
      <c r="J181" s="415"/>
      <c r="K181" s="418"/>
      <c r="L181" s="421"/>
      <c r="M181" s="421"/>
      <c r="N181" s="415"/>
      <c r="O181" s="415"/>
      <c r="P181" s="418"/>
      <c r="Q181" s="451"/>
      <c r="R181" s="39" t="s">
        <v>96</v>
      </c>
      <c r="S181" s="40"/>
      <c r="T181" s="41" t="s">
        <v>0</v>
      </c>
      <c r="U181" s="40"/>
      <c r="V181" s="41" t="s">
        <v>1</v>
      </c>
      <c r="W181" s="40"/>
      <c r="X181" s="42" t="s">
        <v>87</v>
      </c>
      <c r="Y181" s="406"/>
      <c r="Z181" s="407"/>
      <c r="AA181" s="407"/>
      <c r="AB181" s="407"/>
      <c r="AC181" s="407"/>
      <c r="AD181" s="409"/>
      <c r="AE181" s="443"/>
      <c r="AF181" s="444"/>
      <c r="AG181" s="445"/>
    </row>
    <row r="182" spans="2:33" s="13" customFormat="1" ht="15.95" customHeight="1">
      <c r="B182" s="422">
        <v>32</v>
      </c>
      <c r="C182" s="425"/>
      <c r="D182" s="426"/>
      <c r="E182" s="426"/>
      <c r="F182" s="426"/>
      <c r="G182" s="426"/>
      <c r="H182" s="427"/>
      <c r="I182" s="431" t="s">
        <v>141</v>
      </c>
      <c r="J182" s="432"/>
      <c r="K182" s="432"/>
      <c r="L182" s="432"/>
      <c r="M182" s="432"/>
      <c r="N182" s="43"/>
      <c r="O182" s="43"/>
      <c r="P182" s="43"/>
      <c r="Q182" s="44"/>
      <c r="R182" s="452"/>
      <c r="S182" s="453"/>
      <c r="T182" s="453"/>
      <c r="U182" s="453"/>
      <c r="V182" s="453"/>
      <c r="W182" s="453"/>
      <c r="X182" s="454"/>
      <c r="Y182" s="431"/>
      <c r="Z182" s="432"/>
      <c r="AA182" s="432"/>
      <c r="AB182" s="432"/>
      <c r="AC182" s="432"/>
      <c r="AD182" s="433"/>
      <c r="AE182" s="440"/>
      <c r="AF182" s="441"/>
      <c r="AG182" s="442"/>
    </row>
    <row r="183" spans="2:33" s="13" customFormat="1" ht="15.95" customHeight="1">
      <c r="B183" s="423"/>
      <c r="C183" s="428"/>
      <c r="D183" s="429"/>
      <c r="E183" s="429"/>
      <c r="F183" s="429"/>
      <c r="G183" s="429"/>
      <c r="H183" s="430"/>
      <c r="I183" s="434"/>
      <c r="J183" s="435"/>
      <c r="K183" s="435"/>
      <c r="L183" s="435"/>
      <c r="M183" s="435"/>
      <c r="N183" s="33"/>
      <c r="O183" s="33"/>
      <c r="P183" s="33"/>
      <c r="Q183" s="34"/>
      <c r="R183" s="455"/>
      <c r="S183" s="456"/>
      <c r="T183" s="456"/>
      <c r="U183" s="456"/>
      <c r="V183" s="456"/>
      <c r="W183" s="456"/>
      <c r="X183" s="457"/>
      <c r="Y183" s="434"/>
      <c r="Z183" s="435"/>
      <c r="AA183" s="435"/>
      <c r="AB183" s="435"/>
      <c r="AC183" s="435"/>
      <c r="AD183" s="436"/>
      <c r="AE183" s="440"/>
      <c r="AF183" s="441"/>
      <c r="AG183" s="442"/>
    </row>
    <row r="184" spans="2:33" s="13" customFormat="1" ht="15.95" customHeight="1">
      <c r="B184" s="423"/>
      <c r="C184" s="425"/>
      <c r="D184" s="426"/>
      <c r="E184" s="426"/>
      <c r="F184" s="426"/>
      <c r="G184" s="426"/>
      <c r="H184" s="427"/>
      <c r="I184" s="410" t="s">
        <v>84</v>
      </c>
      <c r="J184" s="411"/>
      <c r="K184" s="416"/>
      <c r="L184" s="419" t="s">
        <v>20</v>
      </c>
      <c r="M184" s="419"/>
      <c r="N184" s="411" t="s">
        <v>85</v>
      </c>
      <c r="O184" s="411"/>
      <c r="P184" s="416"/>
      <c r="Q184" s="449" t="s">
        <v>21</v>
      </c>
      <c r="R184" s="35" t="s">
        <v>94</v>
      </c>
      <c r="S184" s="36"/>
      <c r="T184" s="37" t="s">
        <v>0</v>
      </c>
      <c r="U184" s="36"/>
      <c r="V184" s="37" t="s">
        <v>1</v>
      </c>
      <c r="W184" s="36"/>
      <c r="X184" s="38" t="s">
        <v>93</v>
      </c>
      <c r="Y184" s="400" t="s">
        <v>22</v>
      </c>
      <c r="Z184" s="401"/>
      <c r="AA184" s="402" t="s">
        <v>23</v>
      </c>
      <c r="AB184" s="401"/>
      <c r="AC184" s="402" t="s">
        <v>24</v>
      </c>
      <c r="AD184" s="403"/>
      <c r="AE184" s="440"/>
      <c r="AF184" s="441"/>
      <c r="AG184" s="442"/>
    </row>
    <row r="185" spans="2:33" s="13" customFormat="1" ht="15.95" customHeight="1">
      <c r="B185" s="423"/>
      <c r="C185" s="425"/>
      <c r="D185" s="426"/>
      <c r="E185" s="426"/>
      <c r="F185" s="426"/>
      <c r="G185" s="426"/>
      <c r="H185" s="427"/>
      <c r="I185" s="412"/>
      <c r="J185" s="413"/>
      <c r="K185" s="417"/>
      <c r="L185" s="420"/>
      <c r="M185" s="420"/>
      <c r="N185" s="413"/>
      <c r="O185" s="413"/>
      <c r="P185" s="417"/>
      <c r="Q185" s="450"/>
      <c r="R185" s="35" t="s">
        <v>95</v>
      </c>
      <c r="S185" s="36"/>
      <c r="T185" s="37" t="s">
        <v>0</v>
      </c>
      <c r="U185" s="36"/>
      <c r="V185" s="37" t="s">
        <v>1</v>
      </c>
      <c r="W185" s="36"/>
      <c r="X185" s="38" t="s">
        <v>87</v>
      </c>
      <c r="Y185" s="404"/>
      <c r="Z185" s="405"/>
      <c r="AA185" s="405"/>
      <c r="AB185" s="405"/>
      <c r="AC185" s="405"/>
      <c r="AD185" s="408"/>
      <c r="AE185" s="440"/>
      <c r="AF185" s="441"/>
      <c r="AG185" s="442"/>
    </row>
    <row r="186" spans="2:33" s="13" customFormat="1" ht="15.95" customHeight="1">
      <c r="B186" s="424"/>
      <c r="C186" s="446"/>
      <c r="D186" s="447"/>
      <c r="E186" s="447"/>
      <c r="F186" s="447"/>
      <c r="G186" s="447"/>
      <c r="H186" s="448"/>
      <c r="I186" s="414"/>
      <c r="J186" s="415"/>
      <c r="K186" s="418"/>
      <c r="L186" s="421"/>
      <c r="M186" s="421"/>
      <c r="N186" s="415"/>
      <c r="O186" s="415"/>
      <c r="P186" s="418"/>
      <c r="Q186" s="451"/>
      <c r="R186" s="39" t="s">
        <v>96</v>
      </c>
      <c r="S186" s="40"/>
      <c r="T186" s="41" t="s">
        <v>0</v>
      </c>
      <c r="U186" s="40"/>
      <c r="V186" s="41" t="s">
        <v>1</v>
      </c>
      <c r="W186" s="40"/>
      <c r="X186" s="42" t="s">
        <v>87</v>
      </c>
      <c r="Y186" s="404"/>
      <c r="Z186" s="405"/>
      <c r="AA186" s="405"/>
      <c r="AB186" s="405"/>
      <c r="AC186" s="405"/>
      <c r="AD186" s="408"/>
      <c r="AE186" s="443"/>
      <c r="AF186" s="444"/>
      <c r="AG186" s="445"/>
    </row>
    <row r="187" spans="2:33" s="13" customFormat="1" ht="15.95" customHeight="1">
      <c r="B187" s="422">
        <v>33</v>
      </c>
      <c r="C187" s="425"/>
      <c r="D187" s="426"/>
      <c r="E187" s="426"/>
      <c r="F187" s="426"/>
      <c r="G187" s="426"/>
      <c r="H187" s="427"/>
      <c r="I187" s="431" t="s">
        <v>141</v>
      </c>
      <c r="J187" s="432"/>
      <c r="K187" s="432"/>
      <c r="L187" s="432"/>
      <c r="M187" s="432"/>
      <c r="N187" s="43"/>
      <c r="O187" s="43"/>
      <c r="P187" s="43"/>
      <c r="Q187" s="44"/>
      <c r="R187" s="452"/>
      <c r="S187" s="453"/>
      <c r="T187" s="453"/>
      <c r="U187" s="453"/>
      <c r="V187" s="453"/>
      <c r="W187" s="453"/>
      <c r="X187" s="454"/>
      <c r="Y187" s="437"/>
      <c r="Z187" s="438"/>
      <c r="AA187" s="438"/>
      <c r="AB187" s="438"/>
      <c r="AC187" s="438"/>
      <c r="AD187" s="439"/>
      <c r="AE187" s="440"/>
      <c r="AF187" s="441"/>
      <c r="AG187" s="442"/>
    </row>
    <row r="188" spans="2:33" s="13" customFormat="1" ht="15.95" customHeight="1">
      <c r="B188" s="423"/>
      <c r="C188" s="428"/>
      <c r="D188" s="429"/>
      <c r="E188" s="429"/>
      <c r="F188" s="429"/>
      <c r="G188" s="429"/>
      <c r="H188" s="430"/>
      <c r="I188" s="434"/>
      <c r="J188" s="435"/>
      <c r="K188" s="435"/>
      <c r="L188" s="435"/>
      <c r="M188" s="435"/>
      <c r="N188" s="33"/>
      <c r="O188" s="33"/>
      <c r="P188" s="33"/>
      <c r="Q188" s="34"/>
      <c r="R188" s="455"/>
      <c r="S188" s="456"/>
      <c r="T188" s="456"/>
      <c r="U188" s="456"/>
      <c r="V188" s="456"/>
      <c r="W188" s="456"/>
      <c r="X188" s="457"/>
      <c r="Y188" s="434"/>
      <c r="Z188" s="435"/>
      <c r="AA188" s="435"/>
      <c r="AB188" s="435"/>
      <c r="AC188" s="435"/>
      <c r="AD188" s="436"/>
      <c r="AE188" s="440"/>
      <c r="AF188" s="441"/>
      <c r="AG188" s="442"/>
    </row>
    <row r="189" spans="2:33" s="13" customFormat="1" ht="15.95" customHeight="1">
      <c r="B189" s="423"/>
      <c r="C189" s="425"/>
      <c r="D189" s="426"/>
      <c r="E189" s="426"/>
      <c r="F189" s="426"/>
      <c r="G189" s="426"/>
      <c r="H189" s="427"/>
      <c r="I189" s="410" t="s">
        <v>84</v>
      </c>
      <c r="J189" s="411"/>
      <c r="K189" s="416"/>
      <c r="L189" s="419" t="s">
        <v>20</v>
      </c>
      <c r="M189" s="419"/>
      <c r="N189" s="411" t="s">
        <v>85</v>
      </c>
      <c r="O189" s="411"/>
      <c r="P189" s="416"/>
      <c r="Q189" s="449" t="s">
        <v>21</v>
      </c>
      <c r="R189" s="35" t="s">
        <v>94</v>
      </c>
      <c r="S189" s="36"/>
      <c r="T189" s="37" t="s">
        <v>0</v>
      </c>
      <c r="U189" s="36"/>
      <c r="V189" s="37" t="s">
        <v>1</v>
      </c>
      <c r="W189" s="36"/>
      <c r="X189" s="38" t="s">
        <v>93</v>
      </c>
      <c r="Y189" s="400" t="s">
        <v>22</v>
      </c>
      <c r="Z189" s="401"/>
      <c r="AA189" s="402" t="s">
        <v>23</v>
      </c>
      <c r="AB189" s="401"/>
      <c r="AC189" s="402" t="s">
        <v>24</v>
      </c>
      <c r="AD189" s="403"/>
      <c r="AE189" s="440"/>
      <c r="AF189" s="441"/>
      <c r="AG189" s="442"/>
    </row>
    <row r="190" spans="2:33" s="13" customFormat="1" ht="15.95" customHeight="1">
      <c r="B190" s="423"/>
      <c r="C190" s="425"/>
      <c r="D190" s="426"/>
      <c r="E190" s="426"/>
      <c r="F190" s="426"/>
      <c r="G190" s="426"/>
      <c r="H190" s="427"/>
      <c r="I190" s="412"/>
      <c r="J190" s="413"/>
      <c r="K190" s="417"/>
      <c r="L190" s="420"/>
      <c r="M190" s="420"/>
      <c r="N190" s="413"/>
      <c r="O190" s="413"/>
      <c r="P190" s="417"/>
      <c r="Q190" s="450"/>
      <c r="R190" s="35" t="s">
        <v>95</v>
      </c>
      <c r="S190" s="36"/>
      <c r="T190" s="37" t="s">
        <v>0</v>
      </c>
      <c r="U190" s="36"/>
      <c r="V190" s="37" t="s">
        <v>1</v>
      </c>
      <c r="W190" s="36"/>
      <c r="X190" s="38" t="s">
        <v>87</v>
      </c>
      <c r="Y190" s="404"/>
      <c r="Z190" s="405"/>
      <c r="AA190" s="405"/>
      <c r="AB190" s="405"/>
      <c r="AC190" s="405"/>
      <c r="AD190" s="408"/>
      <c r="AE190" s="440"/>
      <c r="AF190" s="441"/>
      <c r="AG190" s="442"/>
    </row>
    <row r="191" spans="2:33" s="13" customFormat="1" ht="15.95" customHeight="1">
      <c r="B191" s="424"/>
      <c r="C191" s="446"/>
      <c r="D191" s="447"/>
      <c r="E191" s="447"/>
      <c r="F191" s="447"/>
      <c r="G191" s="447"/>
      <c r="H191" s="448"/>
      <c r="I191" s="414"/>
      <c r="J191" s="415"/>
      <c r="K191" s="418"/>
      <c r="L191" s="421"/>
      <c r="M191" s="421"/>
      <c r="N191" s="415"/>
      <c r="O191" s="415"/>
      <c r="P191" s="418"/>
      <c r="Q191" s="451"/>
      <c r="R191" s="39" t="s">
        <v>96</v>
      </c>
      <c r="S191" s="40"/>
      <c r="T191" s="41" t="s">
        <v>0</v>
      </c>
      <c r="U191" s="40"/>
      <c r="V191" s="41" t="s">
        <v>1</v>
      </c>
      <c r="W191" s="40"/>
      <c r="X191" s="42" t="s">
        <v>87</v>
      </c>
      <c r="Y191" s="406"/>
      <c r="Z191" s="407"/>
      <c r="AA191" s="407"/>
      <c r="AB191" s="407"/>
      <c r="AC191" s="407"/>
      <c r="AD191" s="409"/>
      <c r="AE191" s="443"/>
      <c r="AF191" s="444"/>
      <c r="AG191" s="445"/>
    </row>
    <row r="192" spans="2:33" s="13" customFormat="1" ht="15.95" customHeight="1">
      <c r="B192" s="422">
        <v>34</v>
      </c>
      <c r="C192" s="425"/>
      <c r="D192" s="426"/>
      <c r="E192" s="426"/>
      <c r="F192" s="426"/>
      <c r="G192" s="426"/>
      <c r="H192" s="427"/>
      <c r="I192" s="431" t="s">
        <v>141</v>
      </c>
      <c r="J192" s="432"/>
      <c r="K192" s="432"/>
      <c r="L192" s="432"/>
      <c r="M192" s="432"/>
      <c r="N192" s="43"/>
      <c r="O192" s="43"/>
      <c r="P192" s="43"/>
      <c r="Q192" s="44"/>
      <c r="R192" s="452"/>
      <c r="S192" s="453"/>
      <c r="T192" s="453"/>
      <c r="U192" s="453"/>
      <c r="V192" s="453"/>
      <c r="W192" s="453"/>
      <c r="X192" s="454"/>
      <c r="Y192" s="431"/>
      <c r="Z192" s="432"/>
      <c r="AA192" s="432"/>
      <c r="AB192" s="432"/>
      <c r="AC192" s="432"/>
      <c r="AD192" s="433"/>
      <c r="AE192" s="440"/>
      <c r="AF192" s="441"/>
      <c r="AG192" s="442"/>
    </row>
    <row r="193" spans="2:33" s="13" customFormat="1" ht="15.95" customHeight="1">
      <c r="B193" s="423"/>
      <c r="C193" s="428"/>
      <c r="D193" s="429"/>
      <c r="E193" s="429"/>
      <c r="F193" s="429"/>
      <c r="G193" s="429"/>
      <c r="H193" s="430"/>
      <c r="I193" s="434"/>
      <c r="J193" s="435"/>
      <c r="K193" s="435"/>
      <c r="L193" s="435"/>
      <c r="M193" s="435"/>
      <c r="N193" s="33"/>
      <c r="O193" s="33"/>
      <c r="P193" s="33"/>
      <c r="Q193" s="34"/>
      <c r="R193" s="455"/>
      <c r="S193" s="456"/>
      <c r="T193" s="456"/>
      <c r="U193" s="456"/>
      <c r="V193" s="456"/>
      <c r="W193" s="456"/>
      <c r="X193" s="457"/>
      <c r="Y193" s="434"/>
      <c r="Z193" s="435"/>
      <c r="AA193" s="435"/>
      <c r="AB193" s="435"/>
      <c r="AC193" s="435"/>
      <c r="AD193" s="436"/>
      <c r="AE193" s="440"/>
      <c r="AF193" s="441"/>
      <c r="AG193" s="442"/>
    </row>
    <row r="194" spans="2:33" s="13" customFormat="1" ht="15.95" customHeight="1">
      <c r="B194" s="423"/>
      <c r="C194" s="425"/>
      <c r="D194" s="426"/>
      <c r="E194" s="426"/>
      <c r="F194" s="426"/>
      <c r="G194" s="426"/>
      <c r="H194" s="427"/>
      <c r="I194" s="410" t="s">
        <v>84</v>
      </c>
      <c r="J194" s="411"/>
      <c r="K194" s="416"/>
      <c r="L194" s="419" t="s">
        <v>20</v>
      </c>
      <c r="M194" s="419"/>
      <c r="N194" s="411" t="s">
        <v>85</v>
      </c>
      <c r="O194" s="411"/>
      <c r="P194" s="416"/>
      <c r="Q194" s="449" t="s">
        <v>21</v>
      </c>
      <c r="R194" s="35" t="s">
        <v>94</v>
      </c>
      <c r="S194" s="36"/>
      <c r="T194" s="37" t="s">
        <v>0</v>
      </c>
      <c r="U194" s="36"/>
      <c r="V194" s="37" t="s">
        <v>1</v>
      </c>
      <c r="W194" s="36"/>
      <c r="X194" s="38" t="s">
        <v>93</v>
      </c>
      <c r="Y194" s="400" t="s">
        <v>22</v>
      </c>
      <c r="Z194" s="401"/>
      <c r="AA194" s="402" t="s">
        <v>23</v>
      </c>
      <c r="AB194" s="401"/>
      <c r="AC194" s="402" t="s">
        <v>24</v>
      </c>
      <c r="AD194" s="403"/>
      <c r="AE194" s="440"/>
      <c r="AF194" s="441"/>
      <c r="AG194" s="442"/>
    </row>
    <row r="195" spans="2:33" s="13" customFormat="1" ht="15.95" customHeight="1">
      <c r="B195" s="423"/>
      <c r="C195" s="425"/>
      <c r="D195" s="426"/>
      <c r="E195" s="426"/>
      <c r="F195" s="426"/>
      <c r="G195" s="426"/>
      <c r="H195" s="427"/>
      <c r="I195" s="412"/>
      <c r="J195" s="413"/>
      <c r="K195" s="417"/>
      <c r="L195" s="420"/>
      <c r="M195" s="420"/>
      <c r="N195" s="413"/>
      <c r="O195" s="413"/>
      <c r="P195" s="417"/>
      <c r="Q195" s="450"/>
      <c r="R195" s="35" t="s">
        <v>95</v>
      </c>
      <c r="S195" s="36"/>
      <c r="T195" s="37" t="s">
        <v>0</v>
      </c>
      <c r="U195" s="36"/>
      <c r="V195" s="37" t="s">
        <v>1</v>
      </c>
      <c r="W195" s="36"/>
      <c r="X195" s="38" t="s">
        <v>87</v>
      </c>
      <c r="Y195" s="404"/>
      <c r="Z195" s="405"/>
      <c r="AA195" s="405"/>
      <c r="AB195" s="405"/>
      <c r="AC195" s="405"/>
      <c r="AD195" s="408"/>
      <c r="AE195" s="440"/>
      <c r="AF195" s="441"/>
      <c r="AG195" s="442"/>
    </row>
    <row r="196" spans="2:33" s="13" customFormat="1" ht="15.95" customHeight="1">
      <c r="B196" s="424"/>
      <c r="C196" s="446"/>
      <c r="D196" s="447"/>
      <c r="E196" s="447"/>
      <c r="F196" s="447"/>
      <c r="G196" s="447"/>
      <c r="H196" s="448"/>
      <c r="I196" s="414"/>
      <c r="J196" s="415"/>
      <c r="K196" s="418"/>
      <c r="L196" s="421"/>
      <c r="M196" s="421"/>
      <c r="N196" s="415"/>
      <c r="O196" s="415"/>
      <c r="P196" s="418"/>
      <c r="Q196" s="451"/>
      <c r="R196" s="39" t="s">
        <v>96</v>
      </c>
      <c r="S196" s="40"/>
      <c r="T196" s="41" t="s">
        <v>0</v>
      </c>
      <c r="U196" s="40"/>
      <c r="V196" s="41" t="s">
        <v>1</v>
      </c>
      <c r="W196" s="40"/>
      <c r="X196" s="42" t="s">
        <v>87</v>
      </c>
      <c r="Y196" s="406"/>
      <c r="Z196" s="407"/>
      <c r="AA196" s="407"/>
      <c r="AB196" s="407"/>
      <c r="AC196" s="407"/>
      <c r="AD196" s="409"/>
      <c r="AE196" s="443"/>
      <c r="AF196" s="444"/>
      <c r="AG196" s="445"/>
    </row>
    <row r="197" spans="2:33" s="13" customFormat="1" ht="15.95" customHeight="1">
      <c r="B197" s="422">
        <v>35</v>
      </c>
      <c r="C197" s="425"/>
      <c r="D197" s="426"/>
      <c r="E197" s="426"/>
      <c r="F197" s="426"/>
      <c r="G197" s="426"/>
      <c r="H197" s="427"/>
      <c r="I197" s="431" t="s">
        <v>141</v>
      </c>
      <c r="J197" s="432"/>
      <c r="K197" s="432"/>
      <c r="L197" s="432"/>
      <c r="M197" s="432"/>
      <c r="N197" s="43"/>
      <c r="O197" s="43"/>
      <c r="P197" s="43"/>
      <c r="Q197" s="44"/>
      <c r="R197" s="452"/>
      <c r="S197" s="453"/>
      <c r="T197" s="453"/>
      <c r="U197" s="453"/>
      <c r="V197" s="453"/>
      <c r="W197" s="453"/>
      <c r="X197" s="454"/>
      <c r="Y197" s="437"/>
      <c r="Z197" s="438"/>
      <c r="AA197" s="438"/>
      <c r="AB197" s="438"/>
      <c r="AC197" s="438"/>
      <c r="AD197" s="439"/>
      <c r="AE197" s="440"/>
      <c r="AF197" s="441"/>
      <c r="AG197" s="442"/>
    </row>
    <row r="198" spans="2:33" s="13" customFormat="1" ht="15.95" customHeight="1">
      <c r="B198" s="423"/>
      <c r="C198" s="428"/>
      <c r="D198" s="429"/>
      <c r="E198" s="429"/>
      <c r="F198" s="429"/>
      <c r="G198" s="429"/>
      <c r="H198" s="430"/>
      <c r="I198" s="434"/>
      <c r="J198" s="435"/>
      <c r="K198" s="435"/>
      <c r="L198" s="435"/>
      <c r="M198" s="435"/>
      <c r="N198" s="33"/>
      <c r="O198" s="33"/>
      <c r="P198" s="33"/>
      <c r="Q198" s="34"/>
      <c r="R198" s="455"/>
      <c r="S198" s="456"/>
      <c r="T198" s="456"/>
      <c r="U198" s="456"/>
      <c r="V198" s="456"/>
      <c r="W198" s="456"/>
      <c r="X198" s="457"/>
      <c r="Y198" s="434"/>
      <c r="Z198" s="435"/>
      <c r="AA198" s="435"/>
      <c r="AB198" s="435"/>
      <c r="AC198" s="435"/>
      <c r="AD198" s="436"/>
      <c r="AE198" s="440"/>
      <c r="AF198" s="441"/>
      <c r="AG198" s="442"/>
    </row>
    <row r="199" spans="2:33" s="13" customFormat="1" ht="15.95" customHeight="1">
      <c r="B199" s="423"/>
      <c r="C199" s="425"/>
      <c r="D199" s="426"/>
      <c r="E199" s="426"/>
      <c r="F199" s="426"/>
      <c r="G199" s="426"/>
      <c r="H199" s="427"/>
      <c r="I199" s="410" t="s">
        <v>84</v>
      </c>
      <c r="J199" s="411"/>
      <c r="K199" s="416"/>
      <c r="L199" s="419" t="s">
        <v>20</v>
      </c>
      <c r="M199" s="419"/>
      <c r="N199" s="411" t="s">
        <v>85</v>
      </c>
      <c r="O199" s="411"/>
      <c r="P199" s="416"/>
      <c r="Q199" s="449" t="s">
        <v>21</v>
      </c>
      <c r="R199" s="35" t="s">
        <v>94</v>
      </c>
      <c r="S199" s="36"/>
      <c r="T199" s="37" t="s">
        <v>0</v>
      </c>
      <c r="U199" s="36"/>
      <c r="V199" s="37" t="s">
        <v>1</v>
      </c>
      <c r="W199" s="36"/>
      <c r="X199" s="38" t="s">
        <v>93</v>
      </c>
      <c r="Y199" s="400" t="s">
        <v>22</v>
      </c>
      <c r="Z199" s="401"/>
      <c r="AA199" s="402" t="s">
        <v>23</v>
      </c>
      <c r="AB199" s="401"/>
      <c r="AC199" s="402" t="s">
        <v>24</v>
      </c>
      <c r="AD199" s="403"/>
      <c r="AE199" s="440"/>
      <c r="AF199" s="441"/>
      <c r="AG199" s="442"/>
    </row>
    <row r="200" spans="2:33" s="13" customFormat="1" ht="15.95" customHeight="1">
      <c r="B200" s="423"/>
      <c r="C200" s="425"/>
      <c r="D200" s="426"/>
      <c r="E200" s="426"/>
      <c r="F200" s="426"/>
      <c r="G200" s="426"/>
      <c r="H200" s="427"/>
      <c r="I200" s="412"/>
      <c r="J200" s="413"/>
      <c r="K200" s="417"/>
      <c r="L200" s="420"/>
      <c r="M200" s="420"/>
      <c r="N200" s="413"/>
      <c r="O200" s="413"/>
      <c r="P200" s="417"/>
      <c r="Q200" s="450"/>
      <c r="R200" s="35" t="s">
        <v>95</v>
      </c>
      <c r="S200" s="36"/>
      <c r="T200" s="37" t="s">
        <v>0</v>
      </c>
      <c r="U200" s="36"/>
      <c r="V200" s="37" t="s">
        <v>1</v>
      </c>
      <c r="W200" s="36"/>
      <c r="X200" s="38" t="s">
        <v>87</v>
      </c>
      <c r="Y200" s="404"/>
      <c r="Z200" s="405"/>
      <c r="AA200" s="405"/>
      <c r="AB200" s="405"/>
      <c r="AC200" s="405"/>
      <c r="AD200" s="408"/>
      <c r="AE200" s="440"/>
      <c r="AF200" s="441"/>
      <c r="AG200" s="442"/>
    </row>
    <row r="201" spans="2:33" s="13" customFormat="1" ht="15.95" customHeight="1">
      <c r="B201" s="424"/>
      <c r="C201" s="446"/>
      <c r="D201" s="447"/>
      <c r="E201" s="447"/>
      <c r="F201" s="447"/>
      <c r="G201" s="447"/>
      <c r="H201" s="448"/>
      <c r="I201" s="414"/>
      <c r="J201" s="415"/>
      <c r="K201" s="418"/>
      <c r="L201" s="421"/>
      <c r="M201" s="421"/>
      <c r="N201" s="415"/>
      <c r="O201" s="415"/>
      <c r="P201" s="418"/>
      <c r="Q201" s="451"/>
      <c r="R201" s="39" t="s">
        <v>96</v>
      </c>
      <c r="S201" s="40"/>
      <c r="T201" s="41" t="s">
        <v>0</v>
      </c>
      <c r="U201" s="40"/>
      <c r="V201" s="41" t="s">
        <v>1</v>
      </c>
      <c r="W201" s="40"/>
      <c r="X201" s="42" t="s">
        <v>87</v>
      </c>
      <c r="Y201" s="406"/>
      <c r="Z201" s="407"/>
      <c r="AA201" s="407"/>
      <c r="AB201" s="407"/>
      <c r="AC201" s="407"/>
      <c r="AD201" s="409"/>
      <c r="AE201" s="443"/>
      <c r="AF201" s="444"/>
      <c r="AG201" s="445"/>
    </row>
    <row r="202" spans="2:33" s="13" customFormat="1" ht="15.95" customHeight="1">
      <c r="B202" s="422">
        <v>36</v>
      </c>
      <c r="C202" s="425"/>
      <c r="D202" s="426"/>
      <c r="E202" s="426"/>
      <c r="F202" s="426"/>
      <c r="G202" s="426"/>
      <c r="H202" s="427"/>
      <c r="I202" s="431" t="s">
        <v>141</v>
      </c>
      <c r="J202" s="432"/>
      <c r="K202" s="432"/>
      <c r="L202" s="432"/>
      <c r="M202" s="432"/>
      <c r="N202" s="43"/>
      <c r="O202" s="43"/>
      <c r="P202" s="43"/>
      <c r="Q202" s="44"/>
      <c r="R202" s="452"/>
      <c r="S202" s="453"/>
      <c r="T202" s="453"/>
      <c r="U202" s="453"/>
      <c r="V202" s="453"/>
      <c r="W202" s="453"/>
      <c r="X202" s="454"/>
      <c r="Y202" s="431"/>
      <c r="Z202" s="432"/>
      <c r="AA202" s="432"/>
      <c r="AB202" s="432"/>
      <c r="AC202" s="432"/>
      <c r="AD202" s="433"/>
      <c r="AE202" s="440"/>
      <c r="AF202" s="441"/>
      <c r="AG202" s="442"/>
    </row>
    <row r="203" spans="2:33" s="13" customFormat="1" ht="15.95" customHeight="1">
      <c r="B203" s="423"/>
      <c r="C203" s="428"/>
      <c r="D203" s="429"/>
      <c r="E203" s="429"/>
      <c r="F203" s="429"/>
      <c r="G203" s="429"/>
      <c r="H203" s="430"/>
      <c r="I203" s="434"/>
      <c r="J203" s="435"/>
      <c r="K203" s="435"/>
      <c r="L203" s="435"/>
      <c r="M203" s="435"/>
      <c r="N203" s="33"/>
      <c r="O203" s="33"/>
      <c r="P203" s="33"/>
      <c r="Q203" s="34"/>
      <c r="R203" s="455"/>
      <c r="S203" s="456"/>
      <c r="T203" s="456"/>
      <c r="U203" s="456"/>
      <c r="V203" s="456"/>
      <c r="W203" s="456"/>
      <c r="X203" s="457"/>
      <c r="Y203" s="434"/>
      <c r="Z203" s="435"/>
      <c r="AA203" s="435"/>
      <c r="AB203" s="435"/>
      <c r="AC203" s="435"/>
      <c r="AD203" s="436"/>
      <c r="AE203" s="440"/>
      <c r="AF203" s="441"/>
      <c r="AG203" s="442"/>
    </row>
    <row r="204" spans="2:33" s="13" customFormat="1" ht="15.95" customHeight="1">
      <c r="B204" s="423"/>
      <c r="C204" s="425"/>
      <c r="D204" s="426"/>
      <c r="E204" s="426"/>
      <c r="F204" s="426"/>
      <c r="G204" s="426"/>
      <c r="H204" s="427"/>
      <c r="I204" s="410" t="s">
        <v>84</v>
      </c>
      <c r="J204" s="411"/>
      <c r="K204" s="416"/>
      <c r="L204" s="419" t="s">
        <v>20</v>
      </c>
      <c r="M204" s="419"/>
      <c r="N204" s="411" t="s">
        <v>85</v>
      </c>
      <c r="O204" s="411"/>
      <c r="P204" s="416"/>
      <c r="Q204" s="449" t="s">
        <v>21</v>
      </c>
      <c r="R204" s="35" t="s">
        <v>94</v>
      </c>
      <c r="S204" s="36"/>
      <c r="T204" s="37" t="s">
        <v>0</v>
      </c>
      <c r="U204" s="36"/>
      <c r="V204" s="37" t="s">
        <v>1</v>
      </c>
      <c r="W204" s="36"/>
      <c r="X204" s="38" t="s">
        <v>93</v>
      </c>
      <c r="Y204" s="400" t="s">
        <v>22</v>
      </c>
      <c r="Z204" s="401"/>
      <c r="AA204" s="402" t="s">
        <v>23</v>
      </c>
      <c r="AB204" s="401"/>
      <c r="AC204" s="402" t="s">
        <v>24</v>
      </c>
      <c r="AD204" s="403"/>
      <c r="AE204" s="440"/>
      <c r="AF204" s="441"/>
      <c r="AG204" s="442"/>
    </row>
    <row r="205" spans="2:33" s="13" customFormat="1" ht="15.95" customHeight="1">
      <c r="B205" s="423"/>
      <c r="C205" s="425"/>
      <c r="D205" s="426"/>
      <c r="E205" s="426"/>
      <c r="F205" s="426"/>
      <c r="G205" s="426"/>
      <c r="H205" s="427"/>
      <c r="I205" s="412"/>
      <c r="J205" s="413"/>
      <c r="K205" s="417"/>
      <c r="L205" s="420"/>
      <c r="M205" s="420"/>
      <c r="N205" s="413"/>
      <c r="O205" s="413"/>
      <c r="P205" s="417"/>
      <c r="Q205" s="450"/>
      <c r="R205" s="35" t="s">
        <v>95</v>
      </c>
      <c r="S205" s="36"/>
      <c r="T205" s="37" t="s">
        <v>0</v>
      </c>
      <c r="U205" s="36"/>
      <c r="V205" s="37" t="s">
        <v>1</v>
      </c>
      <c r="W205" s="36"/>
      <c r="X205" s="38" t="s">
        <v>87</v>
      </c>
      <c r="Y205" s="404"/>
      <c r="Z205" s="405"/>
      <c r="AA205" s="405"/>
      <c r="AB205" s="405"/>
      <c r="AC205" s="405"/>
      <c r="AD205" s="408"/>
      <c r="AE205" s="440"/>
      <c r="AF205" s="441"/>
      <c r="AG205" s="442"/>
    </row>
    <row r="206" spans="2:33" s="13" customFormat="1" ht="15.95" customHeight="1">
      <c r="B206" s="424"/>
      <c r="C206" s="446"/>
      <c r="D206" s="447"/>
      <c r="E206" s="447"/>
      <c r="F206" s="447"/>
      <c r="G206" s="447"/>
      <c r="H206" s="448"/>
      <c r="I206" s="414"/>
      <c r="J206" s="415"/>
      <c r="K206" s="418"/>
      <c r="L206" s="421"/>
      <c r="M206" s="421"/>
      <c r="N206" s="415"/>
      <c r="O206" s="415"/>
      <c r="P206" s="418"/>
      <c r="Q206" s="451"/>
      <c r="R206" s="39" t="s">
        <v>96</v>
      </c>
      <c r="S206" s="40"/>
      <c r="T206" s="41" t="s">
        <v>0</v>
      </c>
      <c r="U206" s="40"/>
      <c r="V206" s="41" t="s">
        <v>1</v>
      </c>
      <c r="W206" s="40"/>
      <c r="X206" s="42" t="s">
        <v>87</v>
      </c>
      <c r="Y206" s="406"/>
      <c r="Z206" s="407"/>
      <c r="AA206" s="407"/>
      <c r="AB206" s="407"/>
      <c r="AC206" s="407"/>
      <c r="AD206" s="409"/>
      <c r="AE206" s="443"/>
      <c r="AF206" s="444"/>
      <c r="AG206" s="445"/>
    </row>
    <row r="207" spans="2:33" s="13" customFormat="1" ht="17.25" customHeight="1">
      <c r="B207" s="14" t="s">
        <v>118</v>
      </c>
    </row>
    <row r="208" spans="2:33" s="13" customFormat="1" ht="17.25" customHeight="1">
      <c r="B208" s="28" t="s">
        <v>116</v>
      </c>
    </row>
    <row r="209" spans="2:33" s="13" customFormat="1" ht="17.25" customHeight="1">
      <c r="B209" s="28" t="s">
        <v>251</v>
      </c>
    </row>
    <row r="210" spans="2:33" s="13" customFormat="1" ht="17.25" customHeight="1">
      <c r="B210" s="28" t="s">
        <v>117</v>
      </c>
    </row>
    <row r="211" spans="2:33" s="9" customFormat="1" ht="27" customHeight="1">
      <c r="B211" s="8" t="s">
        <v>70</v>
      </c>
      <c r="E211" s="112"/>
      <c r="F211" s="112"/>
      <c r="G211" s="459" t="s">
        <v>71</v>
      </c>
      <c r="H211" s="459"/>
      <c r="I211" s="460">
        <f>IF(I141="","",I141)</f>
        <v>0</v>
      </c>
      <c r="J211" s="460"/>
      <c r="K211" s="460"/>
      <c r="L211" s="460"/>
      <c r="M211" s="460"/>
      <c r="N211" s="460"/>
      <c r="O211" s="460"/>
      <c r="P211" s="460"/>
      <c r="Q211" s="460"/>
      <c r="R211" s="112" t="s">
        <v>120</v>
      </c>
      <c r="S211" s="112"/>
      <c r="T211" s="112"/>
      <c r="U211" s="112"/>
      <c r="V211" s="112"/>
      <c r="W211" s="112"/>
      <c r="X211" s="112"/>
      <c r="Y211" s="109" t="s">
        <v>121</v>
      </c>
      <c r="Z211" s="109">
        <f>IF(Z141="","",Z141)</f>
        <v>0</v>
      </c>
      <c r="AA211" s="109" t="s">
        <v>122</v>
      </c>
      <c r="AB211" s="109">
        <f>IF(AB141="","",AB141)</f>
        <v>0</v>
      </c>
      <c r="AC211" s="111" t="s">
        <v>123</v>
      </c>
      <c r="AD211" s="109">
        <f>IF(AD141="","",AD141)</f>
        <v>1</v>
      </c>
      <c r="AE211" s="109" t="s">
        <v>76</v>
      </c>
      <c r="AF211" s="113" t="s">
        <v>77</v>
      </c>
    </row>
    <row r="212" spans="2:33" s="9" customFormat="1" ht="18" customHeight="1">
      <c r="B212" s="27" t="s">
        <v>224</v>
      </c>
      <c r="G212" s="24"/>
      <c r="H212" s="24"/>
      <c r="I212" s="25"/>
      <c r="J212" s="25"/>
      <c r="K212" s="25"/>
      <c r="L212" s="25"/>
      <c r="M212" s="25"/>
      <c r="N212" s="25"/>
      <c r="O212" s="25"/>
      <c r="P212" s="25"/>
      <c r="Q212" s="25"/>
      <c r="Y212" s="10"/>
      <c r="Z212" s="10"/>
      <c r="AA212" s="10"/>
      <c r="AB212" s="10"/>
      <c r="AC212" s="11"/>
      <c r="AD212" s="10"/>
      <c r="AE212" s="10"/>
      <c r="AF212" s="10"/>
      <c r="AG212" s="12"/>
    </row>
    <row r="213" spans="2:33" s="13" customFormat="1" ht="18" customHeight="1">
      <c r="B213" s="461" t="s">
        <v>78</v>
      </c>
      <c r="C213" s="461" t="s">
        <v>25</v>
      </c>
      <c r="D213" s="463"/>
      <c r="E213" s="463"/>
      <c r="F213" s="463"/>
      <c r="G213" s="463"/>
      <c r="H213" s="464"/>
      <c r="I213" s="467" t="s">
        <v>79</v>
      </c>
      <c r="J213" s="468"/>
      <c r="K213" s="468"/>
      <c r="L213" s="468"/>
      <c r="M213" s="468"/>
      <c r="N213" s="468"/>
      <c r="O213" s="468"/>
      <c r="P213" s="468"/>
      <c r="Q213" s="469"/>
      <c r="R213" s="473" t="s">
        <v>80</v>
      </c>
      <c r="S213" s="474"/>
      <c r="T213" s="474"/>
      <c r="U213" s="474"/>
      <c r="V213" s="474"/>
      <c r="W213" s="474"/>
      <c r="X213" s="475"/>
      <c r="Y213" s="461" t="s">
        <v>26</v>
      </c>
      <c r="Z213" s="463"/>
      <c r="AA213" s="463"/>
      <c r="AB213" s="463"/>
      <c r="AC213" s="463"/>
      <c r="AD213" s="464"/>
      <c r="AE213" s="476" t="s">
        <v>27</v>
      </c>
      <c r="AF213" s="477"/>
      <c r="AG213" s="478"/>
    </row>
    <row r="214" spans="2:33" s="13" customFormat="1" ht="18" customHeight="1">
      <c r="B214" s="423"/>
      <c r="C214" s="458"/>
      <c r="D214" s="465"/>
      <c r="E214" s="465"/>
      <c r="F214" s="465"/>
      <c r="G214" s="465"/>
      <c r="H214" s="466"/>
      <c r="I214" s="470"/>
      <c r="J214" s="471"/>
      <c r="K214" s="471"/>
      <c r="L214" s="471"/>
      <c r="M214" s="471"/>
      <c r="N214" s="471"/>
      <c r="O214" s="471"/>
      <c r="P214" s="471"/>
      <c r="Q214" s="472"/>
      <c r="R214" s="485" t="s">
        <v>90</v>
      </c>
      <c r="S214" s="486"/>
      <c r="T214" s="486"/>
      <c r="U214" s="486"/>
      <c r="V214" s="486"/>
      <c r="W214" s="486"/>
      <c r="X214" s="487"/>
      <c r="Y214" s="458"/>
      <c r="Z214" s="465"/>
      <c r="AA214" s="465"/>
      <c r="AB214" s="465"/>
      <c r="AC214" s="465"/>
      <c r="AD214" s="466"/>
      <c r="AE214" s="479"/>
      <c r="AF214" s="480"/>
      <c r="AG214" s="481"/>
    </row>
    <row r="215" spans="2:33" s="13" customFormat="1" ht="18" customHeight="1">
      <c r="B215" s="423"/>
      <c r="C215" s="423" t="s">
        <v>28</v>
      </c>
      <c r="D215" s="488"/>
      <c r="E215" s="488"/>
      <c r="F215" s="488"/>
      <c r="G215" s="488"/>
      <c r="H215" s="488"/>
      <c r="I215" s="490" t="s">
        <v>81</v>
      </c>
      <c r="J215" s="491"/>
      <c r="K215" s="491"/>
      <c r="L215" s="491"/>
      <c r="M215" s="491"/>
      <c r="N215" s="491"/>
      <c r="O215" s="491"/>
      <c r="P215" s="491"/>
      <c r="Q215" s="492"/>
      <c r="R215" s="496" t="s">
        <v>91</v>
      </c>
      <c r="S215" s="497"/>
      <c r="T215" s="497"/>
      <c r="U215" s="497"/>
      <c r="V215" s="497"/>
      <c r="W215" s="497"/>
      <c r="X215" s="498"/>
      <c r="Y215" s="499" t="s">
        <v>22</v>
      </c>
      <c r="Z215" s="500"/>
      <c r="AA215" s="503" t="s">
        <v>23</v>
      </c>
      <c r="AB215" s="500"/>
      <c r="AC215" s="503" t="s">
        <v>24</v>
      </c>
      <c r="AD215" s="505"/>
      <c r="AE215" s="479"/>
      <c r="AF215" s="480"/>
      <c r="AG215" s="481"/>
    </row>
    <row r="216" spans="2:33" s="13" customFormat="1" ht="18" customHeight="1" thickBot="1">
      <c r="B216" s="462"/>
      <c r="C216" s="462"/>
      <c r="D216" s="489"/>
      <c r="E216" s="489"/>
      <c r="F216" s="489"/>
      <c r="G216" s="489"/>
      <c r="H216" s="489"/>
      <c r="I216" s="493"/>
      <c r="J216" s="494"/>
      <c r="K216" s="494"/>
      <c r="L216" s="494"/>
      <c r="M216" s="494"/>
      <c r="N216" s="494"/>
      <c r="O216" s="494"/>
      <c r="P216" s="494"/>
      <c r="Q216" s="495"/>
      <c r="R216" s="507" t="s">
        <v>92</v>
      </c>
      <c r="S216" s="508"/>
      <c r="T216" s="508"/>
      <c r="U216" s="508"/>
      <c r="V216" s="508"/>
      <c r="W216" s="508"/>
      <c r="X216" s="509"/>
      <c r="Y216" s="501"/>
      <c r="Z216" s="502"/>
      <c r="AA216" s="504"/>
      <c r="AB216" s="502"/>
      <c r="AC216" s="504"/>
      <c r="AD216" s="506"/>
      <c r="AE216" s="482"/>
      <c r="AF216" s="483"/>
      <c r="AG216" s="484"/>
    </row>
    <row r="217" spans="2:33" s="13" customFormat="1" ht="15.95" customHeight="1" thickTop="1">
      <c r="B217" s="510">
        <v>37</v>
      </c>
      <c r="C217" s="511"/>
      <c r="D217" s="512"/>
      <c r="E217" s="512"/>
      <c r="F217" s="512"/>
      <c r="G217" s="512"/>
      <c r="H217" s="513"/>
      <c r="I217" s="514" t="s">
        <v>88</v>
      </c>
      <c r="J217" s="515"/>
      <c r="K217" s="515"/>
      <c r="L217" s="515"/>
      <c r="M217" s="515"/>
      <c r="N217" s="31"/>
      <c r="O217" s="31"/>
      <c r="P217" s="31"/>
      <c r="Q217" s="32"/>
      <c r="R217" s="520"/>
      <c r="S217" s="521"/>
      <c r="T217" s="521"/>
      <c r="U217" s="521"/>
      <c r="V217" s="521"/>
      <c r="W217" s="521"/>
      <c r="X217" s="522"/>
      <c r="Y217" s="514"/>
      <c r="Z217" s="515"/>
      <c r="AA217" s="515"/>
      <c r="AB217" s="515"/>
      <c r="AC217" s="515"/>
      <c r="AD217" s="516"/>
      <c r="AE217" s="517"/>
      <c r="AF217" s="518"/>
      <c r="AG217" s="519"/>
    </row>
    <row r="218" spans="2:33" s="13" customFormat="1" ht="15.95" customHeight="1">
      <c r="B218" s="423"/>
      <c r="C218" s="428"/>
      <c r="D218" s="429"/>
      <c r="E218" s="429"/>
      <c r="F218" s="429"/>
      <c r="G218" s="429"/>
      <c r="H218" s="430"/>
      <c r="I218" s="434"/>
      <c r="J218" s="435"/>
      <c r="K218" s="435"/>
      <c r="L218" s="435"/>
      <c r="M218" s="435"/>
      <c r="N218" s="33"/>
      <c r="O218" s="33"/>
      <c r="P218" s="33"/>
      <c r="Q218" s="34"/>
      <c r="R218" s="455"/>
      <c r="S218" s="456"/>
      <c r="T218" s="456"/>
      <c r="U218" s="456"/>
      <c r="V218" s="456"/>
      <c r="W218" s="456"/>
      <c r="X218" s="457"/>
      <c r="Y218" s="434"/>
      <c r="Z218" s="435"/>
      <c r="AA218" s="435"/>
      <c r="AB218" s="435"/>
      <c r="AC218" s="435"/>
      <c r="AD218" s="436"/>
      <c r="AE218" s="440"/>
      <c r="AF218" s="441"/>
      <c r="AG218" s="442"/>
    </row>
    <row r="219" spans="2:33" s="13" customFormat="1" ht="15.95" customHeight="1">
      <c r="B219" s="423"/>
      <c r="C219" s="425"/>
      <c r="D219" s="426"/>
      <c r="E219" s="426"/>
      <c r="F219" s="426"/>
      <c r="G219" s="426"/>
      <c r="H219" s="427"/>
      <c r="I219" s="410" t="s">
        <v>84</v>
      </c>
      <c r="J219" s="411"/>
      <c r="K219" s="416"/>
      <c r="L219" s="419" t="s">
        <v>20</v>
      </c>
      <c r="M219" s="419"/>
      <c r="N219" s="411" t="s">
        <v>85</v>
      </c>
      <c r="O219" s="411"/>
      <c r="P219" s="416"/>
      <c r="Q219" s="449" t="s">
        <v>21</v>
      </c>
      <c r="R219" s="35" t="s">
        <v>94</v>
      </c>
      <c r="S219" s="36"/>
      <c r="T219" s="37" t="s">
        <v>0</v>
      </c>
      <c r="U219" s="36"/>
      <c r="V219" s="37" t="s">
        <v>1</v>
      </c>
      <c r="W219" s="36"/>
      <c r="X219" s="38" t="s">
        <v>93</v>
      </c>
      <c r="Y219" s="400" t="s">
        <v>22</v>
      </c>
      <c r="Z219" s="401"/>
      <c r="AA219" s="402" t="s">
        <v>23</v>
      </c>
      <c r="AB219" s="401"/>
      <c r="AC219" s="402" t="s">
        <v>24</v>
      </c>
      <c r="AD219" s="403"/>
      <c r="AE219" s="440"/>
      <c r="AF219" s="441"/>
      <c r="AG219" s="442"/>
    </row>
    <row r="220" spans="2:33" s="13" customFormat="1" ht="15.95" customHeight="1">
      <c r="B220" s="423"/>
      <c r="C220" s="425"/>
      <c r="D220" s="426"/>
      <c r="E220" s="426"/>
      <c r="F220" s="426"/>
      <c r="G220" s="426"/>
      <c r="H220" s="427"/>
      <c r="I220" s="412"/>
      <c r="J220" s="413"/>
      <c r="K220" s="417"/>
      <c r="L220" s="420"/>
      <c r="M220" s="420"/>
      <c r="N220" s="413"/>
      <c r="O220" s="413"/>
      <c r="P220" s="417"/>
      <c r="Q220" s="450"/>
      <c r="R220" s="35" t="s">
        <v>95</v>
      </c>
      <c r="S220" s="36"/>
      <c r="T220" s="37" t="s">
        <v>0</v>
      </c>
      <c r="U220" s="36"/>
      <c r="V220" s="37" t="s">
        <v>1</v>
      </c>
      <c r="W220" s="36"/>
      <c r="X220" s="38" t="s">
        <v>87</v>
      </c>
      <c r="Y220" s="404"/>
      <c r="Z220" s="405"/>
      <c r="AA220" s="405"/>
      <c r="AB220" s="405"/>
      <c r="AC220" s="405"/>
      <c r="AD220" s="408"/>
      <c r="AE220" s="440"/>
      <c r="AF220" s="441"/>
      <c r="AG220" s="442"/>
    </row>
    <row r="221" spans="2:33" s="13" customFormat="1" ht="15.95" customHeight="1">
      <c r="B221" s="424"/>
      <c r="C221" s="446"/>
      <c r="D221" s="447"/>
      <c r="E221" s="447"/>
      <c r="F221" s="447"/>
      <c r="G221" s="447"/>
      <c r="H221" s="448"/>
      <c r="I221" s="414"/>
      <c r="J221" s="415"/>
      <c r="K221" s="418"/>
      <c r="L221" s="421"/>
      <c r="M221" s="421"/>
      <c r="N221" s="415"/>
      <c r="O221" s="415"/>
      <c r="P221" s="418"/>
      <c r="Q221" s="451"/>
      <c r="R221" s="39" t="s">
        <v>96</v>
      </c>
      <c r="S221" s="40"/>
      <c r="T221" s="41" t="s">
        <v>0</v>
      </c>
      <c r="U221" s="40"/>
      <c r="V221" s="41" t="s">
        <v>1</v>
      </c>
      <c r="W221" s="40"/>
      <c r="X221" s="42" t="s">
        <v>87</v>
      </c>
      <c r="Y221" s="406"/>
      <c r="Z221" s="407"/>
      <c r="AA221" s="407"/>
      <c r="AB221" s="407"/>
      <c r="AC221" s="407"/>
      <c r="AD221" s="409"/>
      <c r="AE221" s="443"/>
      <c r="AF221" s="444"/>
      <c r="AG221" s="445"/>
    </row>
    <row r="222" spans="2:33" s="13" customFormat="1" ht="15.95" customHeight="1">
      <c r="B222" s="422">
        <v>38</v>
      </c>
      <c r="C222" s="425"/>
      <c r="D222" s="426"/>
      <c r="E222" s="426"/>
      <c r="F222" s="426"/>
      <c r="G222" s="426"/>
      <c r="H222" s="427"/>
      <c r="I222" s="431" t="s">
        <v>141</v>
      </c>
      <c r="J222" s="432"/>
      <c r="K222" s="432"/>
      <c r="L222" s="432"/>
      <c r="M222" s="432"/>
      <c r="N222" s="43"/>
      <c r="O222" s="43"/>
      <c r="P222" s="43"/>
      <c r="Q222" s="44"/>
      <c r="R222" s="452"/>
      <c r="S222" s="453"/>
      <c r="T222" s="453"/>
      <c r="U222" s="453"/>
      <c r="V222" s="453"/>
      <c r="W222" s="453"/>
      <c r="X222" s="454"/>
      <c r="Y222" s="431"/>
      <c r="Z222" s="432"/>
      <c r="AA222" s="432"/>
      <c r="AB222" s="432"/>
      <c r="AC222" s="432"/>
      <c r="AD222" s="433"/>
      <c r="AE222" s="440"/>
      <c r="AF222" s="441"/>
      <c r="AG222" s="442"/>
    </row>
    <row r="223" spans="2:33" s="13" customFormat="1" ht="15.95" customHeight="1">
      <c r="B223" s="423"/>
      <c r="C223" s="428"/>
      <c r="D223" s="429"/>
      <c r="E223" s="429"/>
      <c r="F223" s="429"/>
      <c r="G223" s="429"/>
      <c r="H223" s="430"/>
      <c r="I223" s="434"/>
      <c r="J223" s="435"/>
      <c r="K223" s="435"/>
      <c r="L223" s="435"/>
      <c r="M223" s="435"/>
      <c r="N223" s="33"/>
      <c r="O223" s="33"/>
      <c r="P223" s="33"/>
      <c r="Q223" s="34"/>
      <c r="R223" s="455"/>
      <c r="S223" s="456"/>
      <c r="T223" s="456"/>
      <c r="U223" s="456"/>
      <c r="V223" s="456"/>
      <c r="W223" s="456"/>
      <c r="X223" s="457"/>
      <c r="Y223" s="434"/>
      <c r="Z223" s="435"/>
      <c r="AA223" s="435"/>
      <c r="AB223" s="435"/>
      <c r="AC223" s="435"/>
      <c r="AD223" s="436"/>
      <c r="AE223" s="440"/>
      <c r="AF223" s="441"/>
      <c r="AG223" s="442"/>
    </row>
    <row r="224" spans="2:33" s="13" customFormat="1" ht="15.95" customHeight="1">
      <c r="B224" s="423"/>
      <c r="C224" s="425"/>
      <c r="D224" s="426"/>
      <c r="E224" s="426"/>
      <c r="F224" s="426"/>
      <c r="G224" s="426"/>
      <c r="H224" s="427"/>
      <c r="I224" s="410" t="s">
        <v>84</v>
      </c>
      <c r="J224" s="411"/>
      <c r="K224" s="416"/>
      <c r="L224" s="419" t="s">
        <v>20</v>
      </c>
      <c r="M224" s="419"/>
      <c r="N224" s="411" t="s">
        <v>85</v>
      </c>
      <c r="O224" s="411"/>
      <c r="P224" s="416"/>
      <c r="Q224" s="449" t="s">
        <v>21</v>
      </c>
      <c r="R224" s="35" t="s">
        <v>94</v>
      </c>
      <c r="S224" s="36"/>
      <c r="T224" s="37" t="s">
        <v>0</v>
      </c>
      <c r="U224" s="36"/>
      <c r="V224" s="37" t="s">
        <v>1</v>
      </c>
      <c r="W224" s="36"/>
      <c r="X224" s="38" t="s">
        <v>93</v>
      </c>
      <c r="Y224" s="400" t="s">
        <v>22</v>
      </c>
      <c r="Z224" s="401"/>
      <c r="AA224" s="402" t="s">
        <v>23</v>
      </c>
      <c r="AB224" s="401"/>
      <c r="AC224" s="402" t="s">
        <v>24</v>
      </c>
      <c r="AD224" s="403"/>
      <c r="AE224" s="440"/>
      <c r="AF224" s="441"/>
      <c r="AG224" s="442"/>
    </row>
    <row r="225" spans="2:33" s="13" customFormat="1" ht="15.95" customHeight="1">
      <c r="B225" s="423"/>
      <c r="C225" s="425"/>
      <c r="D225" s="426"/>
      <c r="E225" s="426"/>
      <c r="F225" s="426"/>
      <c r="G225" s="426"/>
      <c r="H225" s="427"/>
      <c r="I225" s="412"/>
      <c r="J225" s="413"/>
      <c r="K225" s="417"/>
      <c r="L225" s="420"/>
      <c r="M225" s="420"/>
      <c r="N225" s="413"/>
      <c r="O225" s="413"/>
      <c r="P225" s="417"/>
      <c r="Q225" s="450"/>
      <c r="R225" s="35" t="s">
        <v>95</v>
      </c>
      <c r="S225" s="36"/>
      <c r="T225" s="37" t="s">
        <v>0</v>
      </c>
      <c r="U225" s="36"/>
      <c r="V225" s="37" t="s">
        <v>1</v>
      </c>
      <c r="W225" s="36"/>
      <c r="X225" s="38" t="s">
        <v>87</v>
      </c>
      <c r="Y225" s="404"/>
      <c r="Z225" s="405"/>
      <c r="AA225" s="405"/>
      <c r="AB225" s="405"/>
      <c r="AC225" s="405"/>
      <c r="AD225" s="408"/>
      <c r="AE225" s="440"/>
      <c r="AF225" s="441"/>
      <c r="AG225" s="442"/>
    </row>
    <row r="226" spans="2:33" s="13" customFormat="1" ht="15.95" customHeight="1">
      <c r="B226" s="424"/>
      <c r="C226" s="446"/>
      <c r="D226" s="447"/>
      <c r="E226" s="447"/>
      <c r="F226" s="447"/>
      <c r="G226" s="447"/>
      <c r="H226" s="448"/>
      <c r="I226" s="414"/>
      <c r="J226" s="415"/>
      <c r="K226" s="418"/>
      <c r="L226" s="421"/>
      <c r="M226" s="421"/>
      <c r="N226" s="415"/>
      <c r="O226" s="415"/>
      <c r="P226" s="418"/>
      <c r="Q226" s="451"/>
      <c r="R226" s="39" t="s">
        <v>96</v>
      </c>
      <c r="S226" s="40"/>
      <c r="T226" s="41" t="s">
        <v>0</v>
      </c>
      <c r="U226" s="40"/>
      <c r="V226" s="41" t="s">
        <v>1</v>
      </c>
      <c r="W226" s="40"/>
      <c r="X226" s="42" t="s">
        <v>87</v>
      </c>
      <c r="Y226" s="404"/>
      <c r="Z226" s="405"/>
      <c r="AA226" s="405"/>
      <c r="AB226" s="405"/>
      <c r="AC226" s="405"/>
      <c r="AD226" s="408"/>
      <c r="AE226" s="443"/>
      <c r="AF226" s="444"/>
      <c r="AG226" s="445"/>
    </row>
    <row r="227" spans="2:33" s="13" customFormat="1" ht="15.95" customHeight="1">
      <c r="B227" s="458">
        <v>39</v>
      </c>
      <c r="C227" s="425"/>
      <c r="D227" s="426"/>
      <c r="E227" s="426"/>
      <c r="F227" s="426"/>
      <c r="G227" s="426"/>
      <c r="H227" s="427"/>
      <c r="I227" s="431" t="s">
        <v>141</v>
      </c>
      <c r="J227" s="432"/>
      <c r="K227" s="432"/>
      <c r="L227" s="432"/>
      <c r="M227" s="432"/>
      <c r="N227" s="43"/>
      <c r="O227" s="43"/>
      <c r="P227" s="43"/>
      <c r="Q227" s="44"/>
      <c r="R227" s="452"/>
      <c r="S227" s="453"/>
      <c r="T227" s="453"/>
      <c r="U227" s="453"/>
      <c r="V227" s="453"/>
      <c r="W227" s="453"/>
      <c r="X227" s="454"/>
      <c r="Y227" s="437"/>
      <c r="Z227" s="438"/>
      <c r="AA227" s="438"/>
      <c r="AB227" s="438"/>
      <c r="AC227" s="438"/>
      <c r="AD227" s="439"/>
      <c r="AE227" s="440"/>
      <c r="AF227" s="441"/>
      <c r="AG227" s="442"/>
    </row>
    <row r="228" spans="2:33" s="13" customFormat="1" ht="15.95" customHeight="1">
      <c r="B228" s="423"/>
      <c r="C228" s="428"/>
      <c r="D228" s="429"/>
      <c r="E228" s="429"/>
      <c r="F228" s="429"/>
      <c r="G228" s="429"/>
      <c r="H228" s="430"/>
      <c r="I228" s="434"/>
      <c r="J228" s="435"/>
      <c r="K228" s="435"/>
      <c r="L228" s="435"/>
      <c r="M228" s="435"/>
      <c r="N228" s="33"/>
      <c r="O228" s="33"/>
      <c r="P228" s="33"/>
      <c r="Q228" s="34"/>
      <c r="R228" s="455"/>
      <c r="S228" s="456"/>
      <c r="T228" s="456"/>
      <c r="U228" s="456"/>
      <c r="V228" s="456"/>
      <c r="W228" s="456"/>
      <c r="X228" s="457"/>
      <c r="Y228" s="434"/>
      <c r="Z228" s="435"/>
      <c r="AA228" s="435"/>
      <c r="AB228" s="435"/>
      <c r="AC228" s="435"/>
      <c r="AD228" s="436"/>
      <c r="AE228" s="440"/>
      <c r="AF228" s="441"/>
      <c r="AG228" s="442"/>
    </row>
    <row r="229" spans="2:33" s="13" customFormat="1" ht="15.95" customHeight="1">
      <c r="B229" s="423"/>
      <c r="C229" s="425"/>
      <c r="D229" s="426"/>
      <c r="E229" s="426"/>
      <c r="F229" s="426"/>
      <c r="G229" s="426"/>
      <c r="H229" s="427"/>
      <c r="I229" s="410" t="s">
        <v>84</v>
      </c>
      <c r="J229" s="411"/>
      <c r="K229" s="416"/>
      <c r="L229" s="419" t="s">
        <v>20</v>
      </c>
      <c r="M229" s="419"/>
      <c r="N229" s="411" t="s">
        <v>85</v>
      </c>
      <c r="O229" s="411"/>
      <c r="P229" s="416"/>
      <c r="Q229" s="449" t="s">
        <v>21</v>
      </c>
      <c r="R229" s="35" t="s">
        <v>94</v>
      </c>
      <c r="S229" s="36"/>
      <c r="T229" s="37" t="s">
        <v>0</v>
      </c>
      <c r="U229" s="36"/>
      <c r="V229" s="37" t="s">
        <v>1</v>
      </c>
      <c r="W229" s="36"/>
      <c r="X229" s="38" t="s">
        <v>93</v>
      </c>
      <c r="Y229" s="400" t="s">
        <v>22</v>
      </c>
      <c r="Z229" s="401"/>
      <c r="AA229" s="402" t="s">
        <v>23</v>
      </c>
      <c r="AB229" s="401"/>
      <c r="AC229" s="402" t="s">
        <v>24</v>
      </c>
      <c r="AD229" s="403"/>
      <c r="AE229" s="440"/>
      <c r="AF229" s="441"/>
      <c r="AG229" s="442"/>
    </row>
    <row r="230" spans="2:33" s="13" customFormat="1" ht="15.95" customHeight="1">
      <c r="B230" s="423"/>
      <c r="C230" s="425"/>
      <c r="D230" s="426"/>
      <c r="E230" s="426"/>
      <c r="F230" s="426"/>
      <c r="G230" s="426"/>
      <c r="H230" s="427"/>
      <c r="I230" s="412"/>
      <c r="J230" s="413"/>
      <c r="K230" s="417"/>
      <c r="L230" s="420"/>
      <c r="M230" s="420"/>
      <c r="N230" s="413"/>
      <c r="O230" s="413"/>
      <c r="P230" s="417"/>
      <c r="Q230" s="450"/>
      <c r="R230" s="35" t="s">
        <v>95</v>
      </c>
      <c r="S230" s="36"/>
      <c r="T230" s="37" t="s">
        <v>0</v>
      </c>
      <c r="U230" s="36"/>
      <c r="V230" s="37" t="s">
        <v>1</v>
      </c>
      <c r="W230" s="36"/>
      <c r="X230" s="38" t="s">
        <v>87</v>
      </c>
      <c r="Y230" s="404"/>
      <c r="Z230" s="405"/>
      <c r="AA230" s="405"/>
      <c r="AB230" s="405"/>
      <c r="AC230" s="405"/>
      <c r="AD230" s="408"/>
      <c r="AE230" s="440"/>
      <c r="AF230" s="441"/>
      <c r="AG230" s="442"/>
    </row>
    <row r="231" spans="2:33" s="13" customFormat="1" ht="15.95" customHeight="1">
      <c r="B231" s="424"/>
      <c r="C231" s="446"/>
      <c r="D231" s="447"/>
      <c r="E231" s="447"/>
      <c r="F231" s="447"/>
      <c r="G231" s="447"/>
      <c r="H231" s="448"/>
      <c r="I231" s="414"/>
      <c r="J231" s="415"/>
      <c r="K231" s="418"/>
      <c r="L231" s="421"/>
      <c r="M231" s="421"/>
      <c r="N231" s="415"/>
      <c r="O231" s="415"/>
      <c r="P231" s="418"/>
      <c r="Q231" s="451"/>
      <c r="R231" s="39" t="s">
        <v>96</v>
      </c>
      <c r="S231" s="40"/>
      <c r="T231" s="41" t="s">
        <v>0</v>
      </c>
      <c r="U231" s="40"/>
      <c r="V231" s="41" t="s">
        <v>1</v>
      </c>
      <c r="W231" s="40"/>
      <c r="X231" s="42" t="s">
        <v>87</v>
      </c>
      <c r="Y231" s="406"/>
      <c r="Z231" s="407"/>
      <c r="AA231" s="407"/>
      <c r="AB231" s="407"/>
      <c r="AC231" s="407"/>
      <c r="AD231" s="409"/>
      <c r="AE231" s="443"/>
      <c r="AF231" s="444"/>
      <c r="AG231" s="445"/>
    </row>
    <row r="232" spans="2:33" s="13" customFormat="1" ht="15.95" customHeight="1">
      <c r="B232" s="458">
        <v>40</v>
      </c>
      <c r="C232" s="425"/>
      <c r="D232" s="426"/>
      <c r="E232" s="426"/>
      <c r="F232" s="426"/>
      <c r="G232" s="426"/>
      <c r="H232" s="427"/>
      <c r="I232" s="431" t="s">
        <v>141</v>
      </c>
      <c r="J232" s="432"/>
      <c r="K232" s="432"/>
      <c r="L232" s="432"/>
      <c r="M232" s="432"/>
      <c r="N232" s="43"/>
      <c r="O232" s="43"/>
      <c r="P232" s="43"/>
      <c r="Q232" s="44"/>
      <c r="R232" s="452"/>
      <c r="S232" s="453"/>
      <c r="T232" s="453"/>
      <c r="U232" s="453"/>
      <c r="V232" s="453"/>
      <c r="W232" s="453"/>
      <c r="X232" s="454"/>
      <c r="Y232" s="431"/>
      <c r="Z232" s="432"/>
      <c r="AA232" s="432"/>
      <c r="AB232" s="432"/>
      <c r="AC232" s="432"/>
      <c r="AD232" s="433"/>
      <c r="AE232" s="440"/>
      <c r="AF232" s="441"/>
      <c r="AG232" s="442"/>
    </row>
    <row r="233" spans="2:33" s="13" customFormat="1" ht="15.95" customHeight="1">
      <c r="B233" s="423"/>
      <c r="C233" s="428"/>
      <c r="D233" s="429"/>
      <c r="E233" s="429"/>
      <c r="F233" s="429"/>
      <c r="G233" s="429"/>
      <c r="H233" s="430"/>
      <c r="I233" s="434"/>
      <c r="J233" s="435"/>
      <c r="K233" s="435"/>
      <c r="L233" s="435"/>
      <c r="M233" s="435"/>
      <c r="N233" s="33"/>
      <c r="O233" s="33"/>
      <c r="P233" s="33"/>
      <c r="Q233" s="34"/>
      <c r="R233" s="455"/>
      <c r="S233" s="456"/>
      <c r="T233" s="456"/>
      <c r="U233" s="456"/>
      <c r="V233" s="456"/>
      <c r="W233" s="456"/>
      <c r="X233" s="457"/>
      <c r="Y233" s="434"/>
      <c r="Z233" s="435"/>
      <c r="AA233" s="435"/>
      <c r="AB233" s="435"/>
      <c r="AC233" s="435"/>
      <c r="AD233" s="436"/>
      <c r="AE233" s="440"/>
      <c r="AF233" s="441"/>
      <c r="AG233" s="442"/>
    </row>
    <row r="234" spans="2:33" s="13" customFormat="1" ht="15.95" customHeight="1">
      <c r="B234" s="423"/>
      <c r="C234" s="425"/>
      <c r="D234" s="426"/>
      <c r="E234" s="426"/>
      <c r="F234" s="426"/>
      <c r="G234" s="426"/>
      <c r="H234" s="427"/>
      <c r="I234" s="410" t="s">
        <v>84</v>
      </c>
      <c r="J234" s="411"/>
      <c r="K234" s="416"/>
      <c r="L234" s="419" t="s">
        <v>20</v>
      </c>
      <c r="M234" s="419"/>
      <c r="N234" s="411" t="s">
        <v>85</v>
      </c>
      <c r="O234" s="411"/>
      <c r="P234" s="416"/>
      <c r="Q234" s="449" t="s">
        <v>21</v>
      </c>
      <c r="R234" s="35" t="s">
        <v>94</v>
      </c>
      <c r="S234" s="36"/>
      <c r="T234" s="37" t="s">
        <v>0</v>
      </c>
      <c r="U234" s="36"/>
      <c r="V234" s="37" t="s">
        <v>1</v>
      </c>
      <c r="W234" s="36"/>
      <c r="X234" s="38" t="s">
        <v>93</v>
      </c>
      <c r="Y234" s="400" t="s">
        <v>22</v>
      </c>
      <c r="Z234" s="401"/>
      <c r="AA234" s="402" t="s">
        <v>23</v>
      </c>
      <c r="AB234" s="401"/>
      <c r="AC234" s="402" t="s">
        <v>24</v>
      </c>
      <c r="AD234" s="403"/>
      <c r="AE234" s="440"/>
      <c r="AF234" s="441"/>
      <c r="AG234" s="442"/>
    </row>
    <row r="235" spans="2:33" s="13" customFormat="1" ht="15.95" customHeight="1">
      <c r="B235" s="423"/>
      <c r="C235" s="425"/>
      <c r="D235" s="426"/>
      <c r="E235" s="426"/>
      <c r="F235" s="426"/>
      <c r="G235" s="426"/>
      <c r="H235" s="427"/>
      <c r="I235" s="412"/>
      <c r="J235" s="413"/>
      <c r="K235" s="417"/>
      <c r="L235" s="420"/>
      <c r="M235" s="420"/>
      <c r="N235" s="413"/>
      <c r="O235" s="413"/>
      <c r="P235" s="417"/>
      <c r="Q235" s="450"/>
      <c r="R235" s="35" t="s">
        <v>95</v>
      </c>
      <c r="S235" s="36"/>
      <c r="T235" s="37" t="s">
        <v>0</v>
      </c>
      <c r="U235" s="36"/>
      <c r="V235" s="37" t="s">
        <v>1</v>
      </c>
      <c r="W235" s="36"/>
      <c r="X235" s="38" t="s">
        <v>87</v>
      </c>
      <c r="Y235" s="404"/>
      <c r="Z235" s="405"/>
      <c r="AA235" s="405"/>
      <c r="AB235" s="405"/>
      <c r="AC235" s="405"/>
      <c r="AD235" s="408"/>
      <c r="AE235" s="440"/>
      <c r="AF235" s="441"/>
      <c r="AG235" s="442"/>
    </row>
    <row r="236" spans="2:33" s="13" customFormat="1" ht="15.95" customHeight="1">
      <c r="B236" s="424"/>
      <c r="C236" s="446"/>
      <c r="D236" s="447"/>
      <c r="E236" s="447"/>
      <c r="F236" s="447"/>
      <c r="G236" s="447"/>
      <c r="H236" s="448"/>
      <c r="I236" s="414"/>
      <c r="J236" s="415"/>
      <c r="K236" s="418"/>
      <c r="L236" s="421"/>
      <c r="M236" s="421"/>
      <c r="N236" s="415"/>
      <c r="O236" s="415"/>
      <c r="P236" s="418"/>
      <c r="Q236" s="451"/>
      <c r="R236" s="39" t="s">
        <v>96</v>
      </c>
      <c r="S236" s="40"/>
      <c r="T236" s="41" t="s">
        <v>0</v>
      </c>
      <c r="U236" s="40"/>
      <c r="V236" s="41" t="s">
        <v>1</v>
      </c>
      <c r="W236" s="40"/>
      <c r="X236" s="42" t="s">
        <v>87</v>
      </c>
      <c r="Y236" s="406"/>
      <c r="Z236" s="407"/>
      <c r="AA236" s="407"/>
      <c r="AB236" s="407"/>
      <c r="AC236" s="407"/>
      <c r="AD236" s="409"/>
      <c r="AE236" s="443"/>
      <c r="AF236" s="444"/>
      <c r="AG236" s="445"/>
    </row>
    <row r="237" spans="2:33" s="13" customFormat="1" ht="15.95" customHeight="1">
      <c r="B237" s="422">
        <v>41</v>
      </c>
      <c r="C237" s="425"/>
      <c r="D237" s="426"/>
      <c r="E237" s="426"/>
      <c r="F237" s="426"/>
      <c r="G237" s="426"/>
      <c r="H237" s="427"/>
      <c r="I237" s="431" t="s">
        <v>141</v>
      </c>
      <c r="J237" s="432"/>
      <c r="K237" s="432"/>
      <c r="L237" s="432"/>
      <c r="M237" s="432"/>
      <c r="N237" s="43"/>
      <c r="O237" s="43"/>
      <c r="P237" s="43"/>
      <c r="Q237" s="44"/>
      <c r="R237" s="452"/>
      <c r="S237" s="453"/>
      <c r="T237" s="453"/>
      <c r="U237" s="453"/>
      <c r="V237" s="453"/>
      <c r="W237" s="453"/>
      <c r="X237" s="454"/>
      <c r="Y237" s="431"/>
      <c r="Z237" s="432"/>
      <c r="AA237" s="432"/>
      <c r="AB237" s="432"/>
      <c r="AC237" s="432"/>
      <c r="AD237" s="433"/>
      <c r="AE237" s="440"/>
      <c r="AF237" s="441"/>
      <c r="AG237" s="442"/>
    </row>
    <row r="238" spans="2:33" s="13" customFormat="1" ht="15.95" customHeight="1">
      <c r="B238" s="423"/>
      <c r="C238" s="428"/>
      <c r="D238" s="429"/>
      <c r="E238" s="429"/>
      <c r="F238" s="429"/>
      <c r="G238" s="429"/>
      <c r="H238" s="430"/>
      <c r="I238" s="434"/>
      <c r="J238" s="435"/>
      <c r="K238" s="435"/>
      <c r="L238" s="435"/>
      <c r="M238" s="435"/>
      <c r="N238" s="33"/>
      <c r="O238" s="33"/>
      <c r="P238" s="33"/>
      <c r="Q238" s="34"/>
      <c r="R238" s="455"/>
      <c r="S238" s="456"/>
      <c r="T238" s="456"/>
      <c r="U238" s="456"/>
      <c r="V238" s="456"/>
      <c r="W238" s="456"/>
      <c r="X238" s="457"/>
      <c r="Y238" s="434"/>
      <c r="Z238" s="435"/>
      <c r="AA238" s="435"/>
      <c r="AB238" s="435"/>
      <c r="AC238" s="435"/>
      <c r="AD238" s="436"/>
      <c r="AE238" s="440"/>
      <c r="AF238" s="441"/>
      <c r="AG238" s="442"/>
    </row>
    <row r="239" spans="2:33" s="13" customFormat="1" ht="15.95" customHeight="1">
      <c r="B239" s="423"/>
      <c r="C239" s="425"/>
      <c r="D239" s="426"/>
      <c r="E239" s="426"/>
      <c r="F239" s="426"/>
      <c r="G239" s="426"/>
      <c r="H239" s="427"/>
      <c r="I239" s="410" t="s">
        <v>84</v>
      </c>
      <c r="J239" s="411"/>
      <c r="K239" s="416"/>
      <c r="L239" s="419" t="s">
        <v>20</v>
      </c>
      <c r="M239" s="419"/>
      <c r="N239" s="411" t="s">
        <v>85</v>
      </c>
      <c r="O239" s="411"/>
      <c r="P239" s="416"/>
      <c r="Q239" s="449" t="s">
        <v>21</v>
      </c>
      <c r="R239" s="35" t="s">
        <v>94</v>
      </c>
      <c r="S239" s="36"/>
      <c r="T239" s="37" t="s">
        <v>0</v>
      </c>
      <c r="U239" s="36"/>
      <c r="V239" s="37" t="s">
        <v>1</v>
      </c>
      <c r="W239" s="36"/>
      <c r="X239" s="38" t="s">
        <v>93</v>
      </c>
      <c r="Y239" s="400" t="s">
        <v>22</v>
      </c>
      <c r="Z239" s="401"/>
      <c r="AA239" s="402" t="s">
        <v>23</v>
      </c>
      <c r="AB239" s="401"/>
      <c r="AC239" s="402" t="s">
        <v>24</v>
      </c>
      <c r="AD239" s="403"/>
      <c r="AE239" s="440"/>
      <c r="AF239" s="441"/>
      <c r="AG239" s="442"/>
    </row>
    <row r="240" spans="2:33" s="13" customFormat="1" ht="15.95" customHeight="1">
      <c r="B240" s="423"/>
      <c r="C240" s="425"/>
      <c r="D240" s="426"/>
      <c r="E240" s="426"/>
      <c r="F240" s="426"/>
      <c r="G240" s="426"/>
      <c r="H240" s="427"/>
      <c r="I240" s="412"/>
      <c r="J240" s="413"/>
      <c r="K240" s="417"/>
      <c r="L240" s="420"/>
      <c r="M240" s="420"/>
      <c r="N240" s="413"/>
      <c r="O240" s="413"/>
      <c r="P240" s="417"/>
      <c r="Q240" s="450"/>
      <c r="R240" s="35" t="s">
        <v>95</v>
      </c>
      <c r="S240" s="36"/>
      <c r="T240" s="37" t="s">
        <v>0</v>
      </c>
      <c r="U240" s="36"/>
      <c r="V240" s="37" t="s">
        <v>1</v>
      </c>
      <c r="W240" s="36"/>
      <c r="X240" s="38" t="s">
        <v>87</v>
      </c>
      <c r="Y240" s="404"/>
      <c r="Z240" s="405"/>
      <c r="AA240" s="405"/>
      <c r="AB240" s="405"/>
      <c r="AC240" s="405"/>
      <c r="AD240" s="408"/>
      <c r="AE240" s="440"/>
      <c r="AF240" s="441"/>
      <c r="AG240" s="442"/>
    </row>
    <row r="241" spans="2:33" s="13" customFormat="1" ht="15.95" customHeight="1">
      <c r="B241" s="424"/>
      <c r="C241" s="446"/>
      <c r="D241" s="447"/>
      <c r="E241" s="447"/>
      <c r="F241" s="447"/>
      <c r="G241" s="447"/>
      <c r="H241" s="448"/>
      <c r="I241" s="414"/>
      <c r="J241" s="415"/>
      <c r="K241" s="418"/>
      <c r="L241" s="421"/>
      <c r="M241" s="421"/>
      <c r="N241" s="415"/>
      <c r="O241" s="415"/>
      <c r="P241" s="418"/>
      <c r="Q241" s="451"/>
      <c r="R241" s="39" t="s">
        <v>96</v>
      </c>
      <c r="S241" s="40"/>
      <c r="T241" s="41" t="s">
        <v>0</v>
      </c>
      <c r="U241" s="40"/>
      <c r="V241" s="41" t="s">
        <v>1</v>
      </c>
      <c r="W241" s="40"/>
      <c r="X241" s="42" t="s">
        <v>87</v>
      </c>
      <c r="Y241" s="404"/>
      <c r="Z241" s="405"/>
      <c r="AA241" s="405"/>
      <c r="AB241" s="405"/>
      <c r="AC241" s="405"/>
      <c r="AD241" s="408"/>
      <c r="AE241" s="443"/>
      <c r="AF241" s="444"/>
      <c r="AG241" s="445"/>
    </row>
    <row r="242" spans="2:33" s="13" customFormat="1" ht="15.95" customHeight="1">
      <c r="B242" s="422">
        <v>42</v>
      </c>
      <c r="C242" s="425"/>
      <c r="D242" s="426"/>
      <c r="E242" s="426"/>
      <c r="F242" s="426"/>
      <c r="G242" s="426"/>
      <c r="H242" s="427"/>
      <c r="I242" s="431" t="s">
        <v>141</v>
      </c>
      <c r="J242" s="432"/>
      <c r="K242" s="432"/>
      <c r="L242" s="432"/>
      <c r="M242" s="432"/>
      <c r="N242" s="43"/>
      <c r="O242" s="43"/>
      <c r="P242" s="43"/>
      <c r="Q242" s="44"/>
      <c r="R242" s="452"/>
      <c r="S242" s="453"/>
      <c r="T242" s="453"/>
      <c r="U242" s="453"/>
      <c r="V242" s="453"/>
      <c r="W242" s="453"/>
      <c r="X242" s="454"/>
      <c r="Y242" s="437"/>
      <c r="Z242" s="438"/>
      <c r="AA242" s="438"/>
      <c r="AB242" s="438"/>
      <c r="AC242" s="438"/>
      <c r="AD242" s="439"/>
      <c r="AE242" s="440"/>
      <c r="AF242" s="441"/>
      <c r="AG242" s="442"/>
    </row>
    <row r="243" spans="2:33" s="13" customFormat="1" ht="15.95" customHeight="1">
      <c r="B243" s="423"/>
      <c r="C243" s="428"/>
      <c r="D243" s="429"/>
      <c r="E243" s="429"/>
      <c r="F243" s="429"/>
      <c r="G243" s="429"/>
      <c r="H243" s="430"/>
      <c r="I243" s="434"/>
      <c r="J243" s="435"/>
      <c r="K243" s="435"/>
      <c r="L243" s="435"/>
      <c r="M243" s="435"/>
      <c r="N243" s="33"/>
      <c r="O243" s="33"/>
      <c r="P243" s="33"/>
      <c r="Q243" s="34"/>
      <c r="R243" s="455"/>
      <c r="S243" s="456"/>
      <c r="T243" s="456"/>
      <c r="U243" s="456"/>
      <c r="V243" s="456"/>
      <c r="W243" s="456"/>
      <c r="X243" s="457"/>
      <c r="Y243" s="434"/>
      <c r="Z243" s="435"/>
      <c r="AA243" s="435"/>
      <c r="AB243" s="435"/>
      <c r="AC243" s="435"/>
      <c r="AD243" s="436"/>
      <c r="AE243" s="440"/>
      <c r="AF243" s="441"/>
      <c r="AG243" s="442"/>
    </row>
    <row r="244" spans="2:33" s="13" customFormat="1" ht="15.95" customHeight="1">
      <c r="B244" s="423"/>
      <c r="C244" s="425"/>
      <c r="D244" s="426"/>
      <c r="E244" s="426"/>
      <c r="F244" s="426"/>
      <c r="G244" s="426"/>
      <c r="H244" s="427"/>
      <c r="I244" s="410" t="s">
        <v>84</v>
      </c>
      <c r="J244" s="411"/>
      <c r="K244" s="416"/>
      <c r="L244" s="419" t="s">
        <v>20</v>
      </c>
      <c r="M244" s="419"/>
      <c r="N244" s="411" t="s">
        <v>85</v>
      </c>
      <c r="O244" s="411"/>
      <c r="P244" s="416"/>
      <c r="Q244" s="449" t="s">
        <v>21</v>
      </c>
      <c r="R244" s="35" t="s">
        <v>94</v>
      </c>
      <c r="S244" s="36"/>
      <c r="T244" s="37" t="s">
        <v>0</v>
      </c>
      <c r="U244" s="36"/>
      <c r="V244" s="37" t="s">
        <v>1</v>
      </c>
      <c r="W244" s="36"/>
      <c r="X244" s="38" t="s">
        <v>93</v>
      </c>
      <c r="Y244" s="400" t="s">
        <v>22</v>
      </c>
      <c r="Z244" s="401"/>
      <c r="AA244" s="402" t="s">
        <v>23</v>
      </c>
      <c r="AB244" s="401"/>
      <c r="AC244" s="402" t="s">
        <v>24</v>
      </c>
      <c r="AD244" s="403"/>
      <c r="AE244" s="440"/>
      <c r="AF244" s="441"/>
      <c r="AG244" s="442"/>
    </row>
    <row r="245" spans="2:33" s="13" customFormat="1" ht="15.95" customHeight="1">
      <c r="B245" s="423"/>
      <c r="C245" s="425"/>
      <c r="D245" s="426"/>
      <c r="E245" s="426"/>
      <c r="F245" s="426"/>
      <c r="G245" s="426"/>
      <c r="H245" s="427"/>
      <c r="I245" s="412"/>
      <c r="J245" s="413"/>
      <c r="K245" s="417"/>
      <c r="L245" s="420"/>
      <c r="M245" s="420"/>
      <c r="N245" s="413"/>
      <c r="O245" s="413"/>
      <c r="P245" s="417"/>
      <c r="Q245" s="450"/>
      <c r="R245" s="35" t="s">
        <v>95</v>
      </c>
      <c r="S245" s="36"/>
      <c r="T245" s="37" t="s">
        <v>0</v>
      </c>
      <c r="U245" s="36"/>
      <c r="V245" s="37" t="s">
        <v>1</v>
      </c>
      <c r="W245" s="36"/>
      <c r="X245" s="38" t="s">
        <v>87</v>
      </c>
      <c r="Y245" s="404"/>
      <c r="Z245" s="405"/>
      <c r="AA245" s="405"/>
      <c r="AB245" s="405"/>
      <c r="AC245" s="405"/>
      <c r="AD245" s="408"/>
      <c r="AE245" s="440"/>
      <c r="AF245" s="441"/>
      <c r="AG245" s="442"/>
    </row>
    <row r="246" spans="2:33" s="13" customFormat="1" ht="15.95" customHeight="1">
      <c r="B246" s="424"/>
      <c r="C246" s="446"/>
      <c r="D246" s="447"/>
      <c r="E246" s="447"/>
      <c r="F246" s="447"/>
      <c r="G246" s="447"/>
      <c r="H246" s="448"/>
      <c r="I246" s="414"/>
      <c r="J246" s="415"/>
      <c r="K246" s="418"/>
      <c r="L246" s="421"/>
      <c r="M246" s="421"/>
      <c r="N246" s="415"/>
      <c r="O246" s="415"/>
      <c r="P246" s="418"/>
      <c r="Q246" s="451"/>
      <c r="R246" s="39" t="s">
        <v>96</v>
      </c>
      <c r="S246" s="40"/>
      <c r="T246" s="41" t="s">
        <v>0</v>
      </c>
      <c r="U246" s="40"/>
      <c r="V246" s="41" t="s">
        <v>1</v>
      </c>
      <c r="W246" s="40"/>
      <c r="X246" s="42" t="s">
        <v>87</v>
      </c>
      <c r="Y246" s="406"/>
      <c r="Z246" s="407"/>
      <c r="AA246" s="407"/>
      <c r="AB246" s="407"/>
      <c r="AC246" s="407"/>
      <c r="AD246" s="409"/>
      <c r="AE246" s="443"/>
      <c r="AF246" s="444"/>
      <c r="AG246" s="445"/>
    </row>
    <row r="247" spans="2:33" s="13" customFormat="1" ht="15.95" customHeight="1">
      <c r="B247" s="422">
        <v>43</v>
      </c>
      <c r="C247" s="425"/>
      <c r="D247" s="426"/>
      <c r="E247" s="426"/>
      <c r="F247" s="426"/>
      <c r="G247" s="426"/>
      <c r="H247" s="427"/>
      <c r="I247" s="431" t="s">
        <v>141</v>
      </c>
      <c r="J247" s="432"/>
      <c r="K247" s="432"/>
      <c r="L247" s="432"/>
      <c r="M247" s="432"/>
      <c r="N247" s="43"/>
      <c r="O247" s="43"/>
      <c r="P247" s="43"/>
      <c r="Q247" s="44"/>
      <c r="R247" s="452"/>
      <c r="S247" s="453"/>
      <c r="T247" s="453"/>
      <c r="U247" s="453"/>
      <c r="V247" s="453"/>
      <c r="W247" s="453"/>
      <c r="X247" s="454"/>
      <c r="Y247" s="431"/>
      <c r="Z247" s="432"/>
      <c r="AA247" s="432"/>
      <c r="AB247" s="432"/>
      <c r="AC247" s="432"/>
      <c r="AD247" s="433"/>
      <c r="AE247" s="440"/>
      <c r="AF247" s="441"/>
      <c r="AG247" s="442"/>
    </row>
    <row r="248" spans="2:33" s="13" customFormat="1" ht="15.95" customHeight="1">
      <c r="B248" s="423"/>
      <c r="C248" s="428"/>
      <c r="D248" s="429"/>
      <c r="E248" s="429"/>
      <c r="F248" s="429"/>
      <c r="G248" s="429"/>
      <c r="H248" s="430"/>
      <c r="I248" s="434"/>
      <c r="J248" s="435"/>
      <c r="K248" s="435"/>
      <c r="L248" s="435"/>
      <c r="M248" s="435"/>
      <c r="N248" s="33"/>
      <c r="O248" s="33"/>
      <c r="P248" s="33"/>
      <c r="Q248" s="34"/>
      <c r="R248" s="455"/>
      <c r="S248" s="456"/>
      <c r="T248" s="456"/>
      <c r="U248" s="456"/>
      <c r="V248" s="456"/>
      <c r="W248" s="456"/>
      <c r="X248" s="457"/>
      <c r="Y248" s="434"/>
      <c r="Z248" s="435"/>
      <c r="AA248" s="435"/>
      <c r="AB248" s="435"/>
      <c r="AC248" s="435"/>
      <c r="AD248" s="436"/>
      <c r="AE248" s="440"/>
      <c r="AF248" s="441"/>
      <c r="AG248" s="442"/>
    </row>
    <row r="249" spans="2:33" s="13" customFormat="1" ht="15.95" customHeight="1">
      <c r="B249" s="423"/>
      <c r="C249" s="425"/>
      <c r="D249" s="426"/>
      <c r="E249" s="426"/>
      <c r="F249" s="426"/>
      <c r="G249" s="426"/>
      <c r="H249" s="427"/>
      <c r="I249" s="410" t="s">
        <v>84</v>
      </c>
      <c r="J249" s="411"/>
      <c r="K249" s="416"/>
      <c r="L249" s="419" t="s">
        <v>20</v>
      </c>
      <c r="M249" s="419"/>
      <c r="N249" s="411" t="s">
        <v>85</v>
      </c>
      <c r="O249" s="411"/>
      <c r="P249" s="416"/>
      <c r="Q249" s="449" t="s">
        <v>21</v>
      </c>
      <c r="R249" s="35" t="s">
        <v>94</v>
      </c>
      <c r="S249" s="36"/>
      <c r="T249" s="37" t="s">
        <v>0</v>
      </c>
      <c r="U249" s="36"/>
      <c r="V249" s="37" t="s">
        <v>1</v>
      </c>
      <c r="W249" s="36"/>
      <c r="X249" s="38" t="s">
        <v>93</v>
      </c>
      <c r="Y249" s="400" t="s">
        <v>22</v>
      </c>
      <c r="Z249" s="401"/>
      <c r="AA249" s="402" t="s">
        <v>23</v>
      </c>
      <c r="AB249" s="401"/>
      <c r="AC249" s="402" t="s">
        <v>24</v>
      </c>
      <c r="AD249" s="403"/>
      <c r="AE249" s="440"/>
      <c r="AF249" s="441"/>
      <c r="AG249" s="442"/>
    </row>
    <row r="250" spans="2:33" s="13" customFormat="1" ht="15.95" customHeight="1">
      <c r="B250" s="423"/>
      <c r="C250" s="425"/>
      <c r="D250" s="426"/>
      <c r="E250" s="426"/>
      <c r="F250" s="426"/>
      <c r="G250" s="426"/>
      <c r="H250" s="427"/>
      <c r="I250" s="412"/>
      <c r="J250" s="413"/>
      <c r="K250" s="417"/>
      <c r="L250" s="420"/>
      <c r="M250" s="420"/>
      <c r="N250" s="413"/>
      <c r="O250" s="413"/>
      <c r="P250" s="417"/>
      <c r="Q250" s="450"/>
      <c r="R250" s="35" t="s">
        <v>95</v>
      </c>
      <c r="S250" s="36"/>
      <c r="T250" s="37" t="s">
        <v>0</v>
      </c>
      <c r="U250" s="36"/>
      <c r="V250" s="37" t="s">
        <v>1</v>
      </c>
      <c r="W250" s="36"/>
      <c r="X250" s="38" t="s">
        <v>87</v>
      </c>
      <c r="Y250" s="404"/>
      <c r="Z250" s="405"/>
      <c r="AA250" s="405"/>
      <c r="AB250" s="405"/>
      <c r="AC250" s="405"/>
      <c r="AD250" s="408"/>
      <c r="AE250" s="440"/>
      <c r="AF250" s="441"/>
      <c r="AG250" s="442"/>
    </row>
    <row r="251" spans="2:33" s="13" customFormat="1" ht="15.95" customHeight="1">
      <c r="B251" s="424"/>
      <c r="C251" s="446"/>
      <c r="D251" s="447"/>
      <c r="E251" s="447"/>
      <c r="F251" s="447"/>
      <c r="G251" s="447"/>
      <c r="H251" s="448"/>
      <c r="I251" s="414"/>
      <c r="J251" s="415"/>
      <c r="K251" s="418"/>
      <c r="L251" s="421"/>
      <c r="M251" s="421"/>
      <c r="N251" s="415"/>
      <c r="O251" s="415"/>
      <c r="P251" s="418"/>
      <c r="Q251" s="451"/>
      <c r="R251" s="39" t="s">
        <v>96</v>
      </c>
      <c r="S251" s="40"/>
      <c r="T251" s="41" t="s">
        <v>0</v>
      </c>
      <c r="U251" s="40"/>
      <c r="V251" s="41" t="s">
        <v>1</v>
      </c>
      <c r="W251" s="40"/>
      <c r="X251" s="42" t="s">
        <v>87</v>
      </c>
      <c r="Y251" s="406"/>
      <c r="Z251" s="407"/>
      <c r="AA251" s="407"/>
      <c r="AB251" s="407"/>
      <c r="AC251" s="407"/>
      <c r="AD251" s="409"/>
      <c r="AE251" s="443"/>
      <c r="AF251" s="444"/>
      <c r="AG251" s="445"/>
    </row>
    <row r="252" spans="2:33" s="13" customFormat="1" ht="15.95" customHeight="1">
      <c r="B252" s="422">
        <v>44</v>
      </c>
      <c r="C252" s="425"/>
      <c r="D252" s="426"/>
      <c r="E252" s="426"/>
      <c r="F252" s="426"/>
      <c r="G252" s="426"/>
      <c r="H252" s="427"/>
      <c r="I252" s="431" t="s">
        <v>141</v>
      </c>
      <c r="J252" s="432"/>
      <c r="K252" s="432"/>
      <c r="L252" s="432"/>
      <c r="M252" s="432"/>
      <c r="N252" s="43"/>
      <c r="O252" s="43"/>
      <c r="P252" s="43"/>
      <c r="Q252" s="44"/>
      <c r="R252" s="452"/>
      <c r="S252" s="453"/>
      <c r="T252" s="453"/>
      <c r="U252" s="453"/>
      <c r="V252" s="453"/>
      <c r="W252" s="453"/>
      <c r="X252" s="454"/>
      <c r="Y252" s="431"/>
      <c r="Z252" s="432"/>
      <c r="AA252" s="432"/>
      <c r="AB252" s="432"/>
      <c r="AC252" s="432"/>
      <c r="AD252" s="433"/>
      <c r="AE252" s="440"/>
      <c r="AF252" s="441"/>
      <c r="AG252" s="442"/>
    </row>
    <row r="253" spans="2:33" s="13" customFormat="1" ht="15.95" customHeight="1">
      <c r="B253" s="423"/>
      <c r="C253" s="428"/>
      <c r="D253" s="429"/>
      <c r="E253" s="429"/>
      <c r="F253" s="429"/>
      <c r="G253" s="429"/>
      <c r="H253" s="430"/>
      <c r="I253" s="434"/>
      <c r="J253" s="435"/>
      <c r="K253" s="435"/>
      <c r="L253" s="435"/>
      <c r="M253" s="435"/>
      <c r="N253" s="33"/>
      <c r="O253" s="33"/>
      <c r="P253" s="33"/>
      <c r="Q253" s="34"/>
      <c r="R253" s="455"/>
      <c r="S253" s="456"/>
      <c r="T253" s="456"/>
      <c r="U253" s="456"/>
      <c r="V253" s="456"/>
      <c r="W253" s="456"/>
      <c r="X253" s="457"/>
      <c r="Y253" s="434"/>
      <c r="Z253" s="435"/>
      <c r="AA253" s="435"/>
      <c r="AB253" s="435"/>
      <c r="AC253" s="435"/>
      <c r="AD253" s="436"/>
      <c r="AE253" s="440"/>
      <c r="AF253" s="441"/>
      <c r="AG253" s="442"/>
    </row>
    <row r="254" spans="2:33" s="13" customFormat="1" ht="15.95" customHeight="1">
      <c r="B254" s="423"/>
      <c r="C254" s="425"/>
      <c r="D254" s="426"/>
      <c r="E254" s="426"/>
      <c r="F254" s="426"/>
      <c r="G254" s="426"/>
      <c r="H254" s="427"/>
      <c r="I254" s="410" t="s">
        <v>84</v>
      </c>
      <c r="J254" s="411"/>
      <c r="K254" s="416"/>
      <c r="L254" s="419" t="s">
        <v>20</v>
      </c>
      <c r="M254" s="419"/>
      <c r="N254" s="411" t="s">
        <v>85</v>
      </c>
      <c r="O254" s="411"/>
      <c r="P254" s="416"/>
      <c r="Q254" s="449" t="s">
        <v>21</v>
      </c>
      <c r="R254" s="35" t="s">
        <v>94</v>
      </c>
      <c r="S254" s="36"/>
      <c r="T254" s="37" t="s">
        <v>0</v>
      </c>
      <c r="U254" s="36"/>
      <c r="V254" s="37" t="s">
        <v>1</v>
      </c>
      <c r="W254" s="36"/>
      <c r="X254" s="38" t="s">
        <v>93</v>
      </c>
      <c r="Y254" s="400" t="s">
        <v>22</v>
      </c>
      <c r="Z254" s="401"/>
      <c r="AA254" s="402" t="s">
        <v>23</v>
      </c>
      <c r="AB254" s="401"/>
      <c r="AC254" s="402" t="s">
        <v>24</v>
      </c>
      <c r="AD254" s="403"/>
      <c r="AE254" s="440"/>
      <c r="AF254" s="441"/>
      <c r="AG254" s="442"/>
    </row>
    <row r="255" spans="2:33" s="13" customFormat="1" ht="15.95" customHeight="1">
      <c r="B255" s="423"/>
      <c r="C255" s="425"/>
      <c r="D255" s="426"/>
      <c r="E255" s="426"/>
      <c r="F255" s="426"/>
      <c r="G255" s="426"/>
      <c r="H255" s="427"/>
      <c r="I255" s="412"/>
      <c r="J255" s="413"/>
      <c r="K255" s="417"/>
      <c r="L255" s="420"/>
      <c r="M255" s="420"/>
      <c r="N255" s="413"/>
      <c r="O255" s="413"/>
      <c r="P255" s="417"/>
      <c r="Q255" s="450"/>
      <c r="R255" s="35" t="s">
        <v>95</v>
      </c>
      <c r="S255" s="36"/>
      <c r="T255" s="37" t="s">
        <v>0</v>
      </c>
      <c r="U255" s="36"/>
      <c r="V255" s="37" t="s">
        <v>1</v>
      </c>
      <c r="W255" s="36"/>
      <c r="X255" s="38" t="s">
        <v>87</v>
      </c>
      <c r="Y255" s="404"/>
      <c r="Z255" s="405"/>
      <c r="AA255" s="405"/>
      <c r="AB255" s="405"/>
      <c r="AC255" s="405"/>
      <c r="AD255" s="408"/>
      <c r="AE255" s="440"/>
      <c r="AF255" s="441"/>
      <c r="AG255" s="442"/>
    </row>
    <row r="256" spans="2:33" s="13" customFormat="1" ht="15.95" customHeight="1">
      <c r="B256" s="424"/>
      <c r="C256" s="446"/>
      <c r="D256" s="447"/>
      <c r="E256" s="447"/>
      <c r="F256" s="447"/>
      <c r="G256" s="447"/>
      <c r="H256" s="448"/>
      <c r="I256" s="414"/>
      <c r="J256" s="415"/>
      <c r="K256" s="418"/>
      <c r="L256" s="421"/>
      <c r="M256" s="421"/>
      <c r="N256" s="415"/>
      <c r="O256" s="415"/>
      <c r="P256" s="418"/>
      <c r="Q256" s="451"/>
      <c r="R256" s="39" t="s">
        <v>96</v>
      </c>
      <c r="S256" s="40"/>
      <c r="T256" s="41" t="s">
        <v>0</v>
      </c>
      <c r="U256" s="40"/>
      <c r="V256" s="41" t="s">
        <v>1</v>
      </c>
      <c r="W256" s="40"/>
      <c r="X256" s="42" t="s">
        <v>87</v>
      </c>
      <c r="Y256" s="404"/>
      <c r="Z256" s="405"/>
      <c r="AA256" s="405"/>
      <c r="AB256" s="405"/>
      <c r="AC256" s="405"/>
      <c r="AD256" s="408"/>
      <c r="AE256" s="443"/>
      <c r="AF256" s="444"/>
      <c r="AG256" s="445"/>
    </row>
    <row r="257" spans="2:33" s="13" customFormat="1" ht="15.95" customHeight="1">
      <c r="B257" s="422">
        <v>45</v>
      </c>
      <c r="C257" s="425"/>
      <c r="D257" s="426"/>
      <c r="E257" s="426"/>
      <c r="F257" s="426"/>
      <c r="G257" s="426"/>
      <c r="H257" s="427"/>
      <c r="I257" s="431" t="s">
        <v>141</v>
      </c>
      <c r="J257" s="432"/>
      <c r="K257" s="432"/>
      <c r="L257" s="432"/>
      <c r="M257" s="432"/>
      <c r="N257" s="43"/>
      <c r="O257" s="43"/>
      <c r="P257" s="43"/>
      <c r="Q257" s="44"/>
      <c r="R257" s="452"/>
      <c r="S257" s="453"/>
      <c r="T257" s="453"/>
      <c r="U257" s="453"/>
      <c r="V257" s="453"/>
      <c r="W257" s="453"/>
      <c r="X257" s="454"/>
      <c r="Y257" s="437"/>
      <c r="Z257" s="438"/>
      <c r="AA257" s="438"/>
      <c r="AB257" s="438"/>
      <c r="AC257" s="438"/>
      <c r="AD257" s="439"/>
      <c r="AE257" s="440"/>
      <c r="AF257" s="441"/>
      <c r="AG257" s="442"/>
    </row>
    <row r="258" spans="2:33" s="13" customFormat="1" ht="15.95" customHeight="1">
      <c r="B258" s="423"/>
      <c r="C258" s="428"/>
      <c r="D258" s="429"/>
      <c r="E258" s="429"/>
      <c r="F258" s="429"/>
      <c r="G258" s="429"/>
      <c r="H258" s="430"/>
      <c r="I258" s="434"/>
      <c r="J258" s="435"/>
      <c r="K258" s="435"/>
      <c r="L258" s="435"/>
      <c r="M258" s="435"/>
      <c r="N258" s="33"/>
      <c r="O258" s="33"/>
      <c r="P258" s="33"/>
      <c r="Q258" s="34"/>
      <c r="R258" s="455"/>
      <c r="S258" s="456"/>
      <c r="T258" s="456"/>
      <c r="U258" s="456"/>
      <c r="V258" s="456"/>
      <c r="W258" s="456"/>
      <c r="X258" s="457"/>
      <c r="Y258" s="434"/>
      <c r="Z258" s="435"/>
      <c r="AA258" s="435"/>
      <c r="AB258" s="435"/>
      <c r="AC258" s="435"/>
      <c r="AD258" s="436"/>
      <c r="AE258" s="440"/>
      <c r="AF258" s="441"/>
      <c r="AG258" s="442"/>
    </row>
    <row r="259" spans="2:33" s="13" customFormat="1" ht="15.95" customHeight="1">
      <c r="B259" s="423"/>
      <c r="C259" s="425"/>
      <c r="D259" s="426"/>
      <c r="E259" s="426"/>
      <c r="F259" s="426"/>
      <c r="G259" s="426"/>
      <c r="H259" s="427"/>
      <c r="I259" s="410" t="s">
        <v>84</v>
      </c>
      <c r="J259" s="411"/>
      <c r="K259" s="416"/>
      <c r="L259" s="419" t="s">
        <v>20</v>
      </c>
      <c r="M259" s="419"/>
      <c r="N259" s="411" t="s">
        <v>85</v>
      </c>
      <c r="O259" s="411"/>
      <c r="P259" s="416"/>
      <c r="Q259" s="449" t="s">
        <v>21</v>
      </c>
      <c r="R259" s="35" t="s">
        <v>94</v>
      </c>
      <c r="S259" s="36"/>
      <c r="T259" s="37" t="s">
        <v>0</v>
      </c>
      <c r="U259" s="36"/>
      <c r="V259" s="37" t="s">
        <v>1</v>
      </c>
      <c r="W259" s="36"/>
      <c r="X259" s="38" t="s">
        <v>93</v>
      </c>
      <c r="Y259" s="400" t="s">
        <v>22</v>
      </c>
      <c r="Z259" s="401"/>
      <c r="AA259" s="402" t="s">
        <v>23</v>
      </c>
      <c r="AB259" s="401"/>
      <c r="AC259" s="402" t="s">
        <v>24</v>
      </c>
      <c r="AD259" s="403"/>
      <c r="AE259" s="440"/>
      <c r="AF259" s="441"/>
      <c r="AG259" s="442"/>
    </row>
    <row r="260" spans="2:33" s="13" customFormat="1" ht="15.95" customHeight="1">
      <c r="B260" s="423"/>
      <c r="C260" s="425"/>
      <c r="D260" s="426"/>
      <c r="E260" s="426"/>
      <c r="F260" s="426"/>
      <c r="G260" s="426"/>
      <c r="H260" s="427"/>
      <c r="I260" s="412"/>
      <c r="J260" s="413"/>
      <c r="K260" s="417"/>
      <c r="L260" s="420"/>
      <c r="M260" s="420"/>
      <c r="N260" s="413"/>
      <c r="O260" s="413"/>
      <c r="P260" s="417"/>
      <c r="Q260" s="450"/>
      <c r="R260" s="35" t="s">
        <v>95</v>
      </c>
      <c r="S260" s="36"/>
      <c r="T260" s="37" t="s">
        <v>0</v>
      </c>
      <c r="U260" s="36"/>
      <c r="V260" s="37" t="s">
        <v>1</v>
      </c>
      <c r="W260" s="36"/>
      <c r="X260" s="38" t="s">
        <v>87</v>
      </c>
      <c r="Y260" s="404"/>
      <c r="Z260" s="405"/>
      <c r="AA260" s="405"/>
      <c r="AB260" s="405"/>
      <c r="AC260" s="405"/>
      <c r="AD260" s="408"/>
      <c r="AE260" s="440"/>
      <c r="AF260" s="441"/>
      <c r="AG260" s="442"/>
    </row>
    <row r="261" spans="2:33" s="13" customFormat="1" ht="15.95" customHeight="1">
      <c r="B261" s="424"/>
      <c r="C261" s="446"/>
      <c r="D261" s="447"/>
      <c r="E261" s="447"/>
      <c r="F261" s="447"/>
      <c r="G261" s="447"/>
      <c r="H261" s="448"/>
      <c r="I261" s="414"/>
      <c r="J261" s="415"/>
      <c r="K261" s="418"/>
      <c r="L261" s="421"/>
      <c r="M261" s="421"/>
      <c r="N261" s="415"/>
      <c r="O261" s="415"/>
      <c r="P261" s="418"/>
      <c r="Q261" s="451"/>
      <c r="R261" s="39" t="s">
        <v>96</v>
      </c>
      <c r="S261" s="40"/>
      <c r="T261" s="41" t="s">
        <v>0</v>
      </c>
      <c r="U261" s="40"/>
      <c r="V261" s="41" t="s">
        <v>1</v>
      </c>
      <c r="W261" s="40"/>
      <c r="X261" s="42" t="s">
        <v>87</v>
      </c>
      <c r="Y261" s="406"/>
      <c r="Z261" s="407"/>
      <c r="AA261" s="407"/>
      <c r="AB261" s="407"/>
      <c r="AC261" s="407"/>
      <c r="AD261" s="409"/>
      <c r="AE261" s="443"/>
      <c r="AF261" s="444"/>
      <c r="AG261" s="445"/>
    </row>
    <row r="262" spans="2:33" s="13" customFormat="1" ht="15.95" customHeight="1">
      <c r="B262" s="422">
        <v>46</v>
      </c>
      <c r="C262" s="425"/>
      <c r="D262" s="426"/>
      <c r="E262" s="426"/>
      <c r="F262" s="426"/>
      <c r="G262" s="426"/>
      <c r="H262" s="427"/>
      <c r="I262" s="431" t="s">
        <v>141</v>
      </c>
      <c r="J262" s="432"/>
      <c r="K262" s="432"/>
      <c r="L262" s="432"/>
      <c r="M262" s="432"/>
      <c r="N262" s="43"/>
      <c r="O262" s="43"/>
      <c r="P262" s="43"/>
      <c r="Q262" s="44"/>
      <c r="R262" s="452"/>
      <c r="S262" s="453"/>
      <c r="T262" s="453"/>
      <c r="U262" s="453"/>
      <c r="V262" s="453"/>
      <c r="W262" s="453"/>
      <c r="X262" s="454"/>
      <c r="Y262" s="431"/>
      <c r="Z262" s="432"/>
      <c r="AA262" s="432"/>
      <c r="AB262" s="432"/>
      <c r="AC262" s="432"/>
      <c r="AD262" s="433"/>
      <c r="AE262" s="440"/>
      <c r="AF262" s="441"/>
      <c r="AG262" s="442"/>
    </row>
    <row r="263" spans="2:33" s="13" customFormat="1" ht="15.95" customHeight="1">
      <c r="B263" s="423"/>
      <c r="C263" s="428"/>
      <c r="D263" s="429"/>
      <c r="E263" s="429"/>
      <c r="F263" s="429"/>
      <c r="G263" s="429"/>
      <c r="H263" s="430"/>
      <c r="I263" s="434"/>
      <c r="J263" s="435"/>
      <c r="K263" s="435"/>
      <c r="L263" s="435"/>
      <c r="M263" s="435"/>
      <c r="N263" s="33"/>
      <c r="O263" s="33"/>
      <c r="P263" s="33"/>
      <c r="Q263" s="34"/>
      <c r="R263" s="455"/>
      <c r="S263" s="456"/>
      <c r="T263" s="456"/>
      <c r="U263" s="456"/>
      <c r="V263" s="456"/>
      <c r="W263" s="456"/>
      <c r="X263" s="457"/>
      <c r="Y263" s="434"/>
      <c r="Z263" s="435"/>
      <c r="AA263" s="435"/>
      <c r="AB263" s="435"/>
      <c r="AC263" s="435"/>
      <c r="AD263" s="436"/>
      <c r="AE263" s="440"/>
      <c r="AF263" s="441"/>
      <c r="AG263" s="442"/>
    </row>
    <row r="264" spans="2:33" s="13" customFormat="1" ht="15.95" customHeight="1">
      <c r="B264" s="423"/>
      <c r="C264" s="425"/>
      <c r="D264" s="426"/>
      <c r="E264" s="426"/>
      <c r="F264" s="426"/>
      <c r="G264" s="426"/>
      <c r="H264" s="427"/>
      <c r="I264" s="410" t="s">
        <v>84</v>
      </c>
      <c r="J264" s="411"/>
      <c r="K264" s="416"/>
      <c r="L264" s="419" t="s">
        <v>20</v>
      </c>
      <c r="M264" s="419"/>
      <c r="N264" s="411" t="s">
        <v>85</v>
      </c>
      <c r="O264" s="411"/>
      <c r="P264" s="416"/>
      <c r="Q264" s="449" t="s">
        <v>21</v>
      </c>
      <c r="R264" s="35" t="s">
        <v>94</v>
      </c>
      <c r="S264" s="36"/>
      <c r="T264" s="37" t="s">
        <v>0</v>
      </c>
      <c r="U264" s="36"/>
      <c r="V264" s="37" t="s">
        <v>1</v>
      </c>
      <c r="W264" s="36"/>
      <c r="X264" s="38" t="s">
        <v>93</v>
      </c>
      <c r="Y264" s="400" t="s">
        <v>22</v>
      </c>
      <c r="Z264" s="401"/>
      <c r="AA264" s="402" t="s">
        <v>23</v>
      </c>
      <c r="AB264" s="401"/>
      <c r="AC264" s="402" t="s">
        <v>24</v>
      </c>
      <c r="AD264" s="403"/>
      <c r="AE264" s="440"/>
      <c r="AF264" s="441"/>
      <c r="AG264" s="442"/>
    </row>
    <row r="265" spans="2:33" s="13" customFormat="1" ht="15.95" customHeight="1">
      <c r="B265" s="423"/>
      <c r="C265" s="425"/>
      <c r="D265" s="426"/>
      <c r="E265" s="426"/>
      <c r="F265" s="426"/>
      <c r="G265" s="426"/>
      <c r="H265" s="427"/>
      <c r="I265" s="412"/>
      <c r="J265" s="413"/>
      <c r="K265" s="417"/>
      <c r="L265" s="420"/>
      <c r="M265" s="420"/>
      <c r="N265" s="413"/>
      <c r="O265" s="413"/>
      <c r="P265" s="417"/>
      <c r="Q265" s="450"/>
      <c r="R265" s="35" t="s">
        <v>95</v>
      </c>
      <c r="S265" s="36"/>
      <c r="T265" s="37" t="s">
        <v>0</v>
      </c>
      <c r="U265" s="36"/>
      <c r="V265" s="37" t="s">
        <v>1</v>
      </c>
      <c r="W265" s="36"/>
      <c r="X265" s="38" t="s">
        <v>87</v>
      </c>
      <c r="Y265" s="404"/>
      <c r="Z265" s="405"/>
      <c r="AA265" s="405"/>
      <c r="AB265" s="405"/>
      <c r="AC265" s="405"/>
      <c r="AD265" s="408"/>
      <c r="AE265" s="440"/>
      <c r="AF265" s="441"/>
      <c r="AG265" s="442"/>
    </row>
    <row r="266" spans="2:33" s="13" customFormat="1" ht="15.95" customHeight="1">
      <c r="B266" s="424"/>
      <c r="C266" s="446"/>
      <c r="D266" s="447"/>
      <c r="E266" s="447"/>
      <c r="F266" s="447"/>
      <c r="G266" s="447"/>
      <c r="H266" s="448"/>
      <c r="I266" s="414"/>
      <c r="J266" s="415"/>
      <c r="K266" s="418"/>
      <c r="L266" s="421"/>
      <c r="M266" s="421"/>
      <c r="N266" s="415"/>
      <c r="O266" s="415"/>
      <c r="P266" s="418"/>
      <c r="Q266" s="451"/>
      <c r="R266" s="39" t="s">
        <v>96</v>
      </c>
      <c r="S266" s="40"/>
      <c r="T266" s="41" t="s">
        <v>0</v>
      </c>
      <c r="U266" s="40"/>
      <c r="V266" s="41" t="s">
        <v>1</v>
      </c>
      <c r="W266" s="40"/>
      <c r="X266" s="42" t="s">
        <v>87</v>
      </c>
      <c r="Y266" s="406"/>
      <c r="Z266" s="407"/>
      <c r="AA266" s="407"/>
      <c r="AB266" s="407"/>
      <c r="AC266" s="407"/>
      <c r="AD266" s="409"/>
      <c r="AE266" s="443"/>
      <c r="AF266" s="444"/>
      <c r="AG266" s="445"/>
    </row>
    <row r="267" spans="2:33" s="13" customFormat="1" ht="15.95" customHeight="1">
      <c r="B267" s="422">
        <v>47</v>
      </c>
      <c r="C267" s="425"/>
      <c r="D267" s="426"/>
      <c r="E267" s="426"/>
      <c r="F267" s="426"/>
      <c r="G267" s="426"/>
      <c r="H267" s="427"/>
      <c r="I267" s="431" t="s">
        <v>141</v>
      </c>
      <c r="J267" s="432"/>
      <c r="K267" s="432"/>
      <c r="L267" s="432"/>
      <c r="M267" s="432"/>
      <c r="N267" s="43"/>
      <c r="O267" s="43"/>
      <c r="P267" s="43"/>
      <c r="Q267" s="44"/>
      <c r="R267" s="452"/>
      <c r="S267" s="453"/>
      <c r="T267" s="453"/>
      <c r="U267" s="453"/>
      <c r="V267" s="453"/>
      <c r="W267" s="453"/>
      <c r="X267" s="454"/>
      <c r="Y267" s="437"/>
      <c r="Z267" s="438"/>
      <c r="AA267" s="438"/>
      <c r="AB267" s="438"/>
      <c r="AC267" s="438"/>
      <c r="AD267" s="439"/>
      <c r="AE267" s="440"/>
      <c r="AF267" s="441"/>
      <c r="AG267" s="442"/>
    </row>
    <row r="268" spans="2:33" s="13" customFormat="1" ht="15.95" customHeight="1">
      <c r="B268" s="423"/>
      <c r="C268" s="428"/>
      <c r="D268" s="429"/>
      <c r="E268" s="429"/>
      <c r="F268" s="429"/>
      <c r="G268" s="429"/>
      <c r="H268" s="430"/>
      <c r="I268" s="434"/>
      <c r="J268" s="435"/>
      <c r="K268" s="435"/>
      <c r="L268" s="435"/>
      <c r="M268" s="435"/>
      <c r="N268" s="33"/>
      <c r="O268" s="33"/>
      <c r="P268" s="33"/>
      <c r="Q268" s="34"/>
      <c r="R268" s="455"/>
      <c r="S268" s="456"/>
      <c r="T268" s="456"/>
      <c r="U268" s="456"/>
      <c r="V268" s="456"/>
      <c r="W268" s="456"/>
      <c r="X268" s="457"/>
      <c r="Y268" s="434"/>
      <c r="Z268" s="435"/>
      <c r="AA268" s="435"/>
      <c r="AB268" s="435"/>
      <c r="AC268" s="435"/>
      <c r="AD268" s="436"/>
      <c r="AE268" s="440"/>
      <c r="AF268" s="441"/>
      <c r="AG268" s="442"/>
    </row>
    <row r="269" spans="2:33" s="13" customFormat="1" ht="15.95" customHeight="1">
      <c r="B269" s="423"/>
      <c r="C269" s="425"/>
      <c r="D269" s="426"/>
      <c r="E269" s="426"/>
      <c r="F269" s="426"/>
      <c r="G269" s="426"/>
      <c r="H269" s="427"/>
      <c r="I269" s="410" t="s">
        <v>84</v>
      </c>
      <c r="J269" s="411"/>
      <c r="K269" s="416"/>
      <c r="L269" s="419" t="s">
        <v>20</v>
      </c>
      <c r="M269" s="419"/>
      <c r="N269" s="411" t="s">
        <v>85</v>
      </c>
      <c r="O269" s="411"/>
      <c r="P269" s="416"/>
      <c r="Q269" s="449" t="s">
        <v>21</v>
      </c>
      <c r="R269" s="35" t="s">
        <v>94</v>
      </c>
      <c r="S269" s="36"/>
      <c r="T269" s="37" t="s">
        <v>0</v>
      </c>
      <c r="U269" s="36"/>
      <c r="V269" s="37" t="s">
        <v>1</v>
      </c>
      <c r="W269" s="36"/>
      <c r="X269" s="38" t="s">
        <v>93</v>
      </c>
      <c r="Y269" s="400" t="s">
        <v>22</v>
      </c>
      <c r="Z269" s="401"/>
      <c r="AA269" s="402" t="s">
        <v>23</v>
      </c>
      <c r="AB269" s="401"/>
      <c r="AC269" s="402" t="s">
        <v>24</v>
      </c>
      <c r="AD269" s="403"/>
      <c r="AE269" s="440"/>
      <c r="AF269" s="441"/>
      <c r="AG269" s="442"/>
    </row>
    <row r="270" spans="2:33" s="13" customFormat="1" ht="15.95" customHeight="1">
      <c r="B270" s="423"/>
      <c r="C270" s="425"/>
      <c r="D270" s="426"/>
      <c r="E270" s="426"/>
      <c r="F270" s="426"/>
      <c r="G270" s="426"/>
      <c r="H270" s="427"/>
      <c r="I270" s="412"/>
      <c r="J270" s="413"/>
      <c r="K270" s="417"/>
      <c r="L270" s="420"/>
      <c r="M270" s="420"/>
      <c r="N270" s="413"/>
      <c r="O270" s="413"/>
      <c r="P270" s="417"/>
      <c r="Q270" s="450"/>
      <c r="R270" s="35" t="s">
        <v>95</v>
      </c>
      <c r="S270" s="36"/>
      <c r="T270" s="37" t="s">
        <v>0</v>
      </c>
      <c r="U270" s="36"/>
      <c r="V270" s="37" t="s">
        <v>1</v>
      </c>
      <c r="W270" s="36"/>
      <c r="X270" s="38" t="s">
        <v>87</v>
      </c>
      <c r="Y270" s="404"/>
      <c r="Z270" s="405"/>
      <c r="AA270" s="405"/>
      <c r="AB270" s="405"/>
      <c r="AC270" s="405"/>
      <c r="AD270" s="408"/>
      <c r="AE270" s="440"/>
      <c r="AF270" s="441"/>
      <c r="AG270" s="442"/>
    </row>
    <row r="271" spans="2:33" s="13" customFormat="1" ht="15.95" customHeight="1">
      <c r="B271" s="424"/>
      <c r="C271" s="446"/>
      <c r="D271" s="447"/>
      <c r="E271" s="447"/>
      <c r="F271" s="447"/>
      <c r="G271" s="447"/>
      <c r="H271" s="448"/>
      <c r="I271" s="414"/>
      <c r="J271" s="415"/>
      <c r="K271" s="418"/>
      <c r="L271" s="421"/>
      <c r="M271" s="421"/>
      <c r="N271" s="415"/>
      <c r="O271" s="415"/>
      <c r="P271" s="418"/>
      <c r="Q271" s="451"/>
      <c r="R271" s="39" t="s">
        <v>96</v>
      </c>
      <c r="S271" s="40"/>
      <c r="T271" s="41" t="s">
        <v>0</v>
      </c>
      <c r="U271" s="40"/>
      <c r="V271" s="41" t="s">
        <v>1</v>
      </c>
      <c r="W271" s="40"/>
      <c r="X271" s="42" t="s">
        <v>87</v>
      </c>
      <c r="Y271" s="406"/>
      <c r="Z271" s="407"/>
      <c r="AA271" s="407"/>
      <c r="AB271" s="407"/>
      <c r="AC271" s="407"/>
      <c r="AD271" s="409"/>
      <c r="AE271" s="443"/>
      <c r="AF271" s="444"/>
      <c r="AG271" s="445"/>
    </row>
    <row r="272" spans="2:33" s="13" customFormat="1" ht="15.95" customHeight="1">
      <c r="B272" s="422">
        <v>48</v>
      </c>
      <c r="C272" s="425"/>
      <c r="D272" s="426"/>
      <c r="E272" s="426"/>
      <c r="F272" s="426"/>
      <c r="G272" s="426"/>
      <c r="H272" s="427"/>
      <c r="I272" s="431" t="s">
        <v>141</v>
      </c>
      <c r="J272" s="432"/>
      <c r="K272" s="432"/>
      <c r="L272" s="432"/>
      <c r="M272" s="432"/>
      <c r="N272" s="43"/>
      <c r="O272" s="43"/>
      <c r="P272" s="43"/>
      <c r="Q272" s="44"/>
      <c r="R272" s="452"/>
      <c r="S272" s="453"/>
      <c r="T272" s="453"/>
      <c r="U272" s="453"/>
      <c r="V272" s="453"/>
      <c r="W272" s="453"/>
      <c r="X272" s="454"/>
      <c r="Y272" s="431"/>
      <c r="Z272" s="432"/>
      <c r="AA272" s="432"/>
      <c r="AB272" s="432"/>
      <c r="AC272" s="432"/>
      <c r="AD272" s="433"/>
      <c r="AE272" s="440"/>
      <c r="AF272" s="441"/>
      <c r="AG272" s="442"/>
    </row>
    <row r="273" spans="2:33" s="13" customFormat="1" ht="15.95" customHeight="1">
      <c r="B273" s="423"/>
      <c r="C273" s="428"/>
      <c r="D273" s="429"/>
      <c r="E273" s="429"/>
      <c r="F273" s="429"/>
      <c r="G273" s="429"/>
      <c r="H273" s="430"/>
      <c r="I273" s="434"/>
      <c r="J273" s="435"/>
      <c r="K273" s="435"/>
      <c r="L273" s="435"/>
      <c r="M273" s="435"/>
      <c r="N273" s="33"/>
      <c r="O273" s="33"/>
      <c r="P273" s="33"/>
      <c r="Q273" s="34"/>
      <c r="R273" s="455"/>
      <c r="S273" s="456"/>
      <c r="T273" s="456"/>
      <c r="U273" s="456"/>
      <c r="V273" s="456"/>
      <c r="W273" s="456"/>
      <c r="X273" s="457"/>
      <c r="Y273" s="434"/>
      <c r="Z273" s="435"/>
      <c r="AA273" s="435"/>
      <c r="AB273" s="435"/>
      <c r="AC273" s="435"/>
      <c r="AD273" s="436"/>
      <c r="AE273" s="440"/>
      <c r="AF273" s="441"/>
      <c r="AG273" s="442"/>
    </row>
    <row r="274" spans="2:33" s="13" customFormat="1" ht="15.95" customHeight="1">
      <c r="B274" s="423"/>
      <c r="C274" s="425"/>
      <c r="D274" s="426"/>
      <c r="E274" s="426"/>
      <c r="F274" s="426"/>
      <c r="G274" s="426"/>
      <c r="H274" s="427"/>
      <c r="I274" s="410" t="s">
        <v>84</v>
      </c>
      <c r="J274" s="411"/>
      <c r="K274" s="416"/>
      <c r="L274" s="419" t="s">
        <v>20</v>
      </c>
      <c r="M274" s="419"/>
      <c r="N274" s="411" t="s">
        <v>85</v>
      </c>
      <c r="O274" s="411"/>
      <c r="P274" s="416"/>
      <c r="Q274" s="449" t="s">
        <v>21</v>
      </c>
      <c r="R274" s="35" t="s">
        <v>94</v>
      </c>
      <c r="S274" s="36"/>
      <c r="T274" s="37" t="s">
        <v>0</v>
      </c>
      <c r="U274" s="36"/>
      <c r="V274" s="37" t="s">
        <v>1</v>
      </c>
      <c r="W274" s="36"/>
      <c r="X274" s="38" t="s">
        <v>93</v>
      </c>
      <c r="Y274" s="400" t="s">
        <v>22</v>
      </c>
      <c r="Z274" s="401"/>
      <c r="AA274" s="402" t="s">
        <v>23</v>
      </c>
      <c r="AB274" s="401"/>
      <c r="AC274" s="402" t="s">
        <v>24</v>
      </c>
      <c r="AD274" s="403"/>
      <c r="AE274" s="440"/>
      <c r="AF274" s="441"/>
      <c r="AG274" s="442"/>
    </row>
    <row r="275" spans="2:33" s="13" customFormat="1" ht="15.95" customHeight="1">
      <c r="B275" s="423"/>
      <c r="C275" s="425"/>
      <c r="D275" s="426"/>
      <c r="E275" s="426"/>
      <c r="F275" s="426"/>
      <c r="G275" s="426"/>
      <c r="H275" s="427"/>
      <c r="I275" s="412"/>
      <c r="J275" s="413"/>
      <c r="K275" s="417"/>
      <c r="L275" s="420"/>
      <c r="M275" s="420"/>
      <c r="N275" s="413"/>
      <c r="O275" s="413"/>
      <c r="P275" s="417"/>
      <c r="Q275" s="450"/>
      <c r="R275" s="35" t="s">
        <v>95</v>
      </c>
      <c r="S275" s="36"/>
      <c r="T275" s="37" t="s">
        <v>0</v>
      </c>
      <c r="U275" s="36"/>
      <c r="V275" s="37" t="s">
        <v>1</v>
      </c>
      <c r="W275" s="36"/>
      <c r="X275" s="38" t="s">
        <v>87</v>
      </c>
      <c r="Y275" s="404"/>
      <c r="Z275" s="405"/>
      <c r="AA275" s="405"/>
      <c r="AB275" s="405"/>
      <c r="AC275" s="405"/>
      <c r="AD275" s="408"/>
      <c r="AE275" s="440"/>
      <c r="AF275" s="441"/>
      <c r="AG275" s="442"/>
    </row>
    <row r="276" spans="2:33" s="13" customFormat="1" ht="15.95" customHeight="1">
      <c r="B276" s="424"/>
      <c r="C276" s="446"/>
      <c r="D276" s="447"/>
      <c r="E276" s="447"/>
      <c r="F276" s="447"/>
      <c r="G276" s="447"/>
      <c r="H276" s="448"/>
      <c r="I276" s="414"/>
      <c r="J276" s="415"/>
      <c r="K276" s="418"/>
      <c r="L276" s="421"/>
      <c r="M276" s="421"/>
      <c r="N276" s="415"/>
      <c r="O276" s="415"/>
      <c r="P276" s="418"/>
      <c r="Q276" s="451"/>
      <c r="R276" s="39" t="s">
        <v>96</v>
      </c>
      <c r="S276" s="40"/>
      <c r="T276" s="41" t="s">
        <v>0</v>
      </c>
      <c r="U276" s="40"/>
      <c r="V276" s="41" t="s">
        <v>1</v>
      </c>
      <c r="W276" s="40"/>
      <c r="X276" s="42" t="s">
        <v>87</v>
      </c>
      <c r="Y276" s="406"/>
      <c r="Z276" s="407"/>
      <c r="AA276" s="407"/>
      <c r="AB276" s="407"/>
      <c r="AC276" s="407"/>
      <c r="AD276" s="409"/>
      <c r="AE276" s="443"/>
      <c r="AF276" s="444"/>
      <c r="AG276" s="445"/>
    </row>
    <row r="277" spans="2:33" s="13" customFormat="1" ht="17.25" customHeight="1">
      <c r="B277" s="14" t="s">
        <v>118</v>
      </c>
    </row>
    <row r="278" spans="2:33" s="13" customFormat="1" ht="17.25" customHeight="1">
      <c r="B278" s="28" t="s">
        <v>116</v>
      </c>
    </row>
    <row r="279" spans="2:33" s="13" customFormat="1" ht="17.25" customHeight="1">
      <c r="B279" s="28" t="s">
        <v>251</v>
      </c>
    </row>
    <row r="280" spans="2:33" s="13" customFormat="1" ht="17.25" customHeight="1">
      <c r="B280" s="28" t="s">
        <v>117</v>
      </c>
    </row>
  </sheetData>
  <mergeCells count="978">
    <mergeCell ref="I52:M53"/>
    <mergeCell ref="I57:M58"/>
    <mergeCell ref="R57:X58"/>
    <mergeCell ref="P54:P56"/>
    <mergeCell ref="Q54:Q56"/>
    <mergeCell ref="Y54:Z54"/>
    <mergeCell ref="AE2:AG2"/>
    <mergeCell ref="AE62:AG66"/>
    <mergeCell ref="C64:H66"/>
    <mergeCell ref="I64:J66"/>
    <mergeCell ref="K64:K66"/>
    <mergeCell ref="L64:M66"/>
    <mergeCell ref="N64:O66"/>
    <mergeCell ref="P64:P66"/>
    <mergeCell ref="Q64:Q66"/>
    <mergeCell ref="C62:H63"/>
    <mergeCell ref="Y62:AD63"/>
    <mergeCell ref="I62:M63"/>
    <mergeCell ref="R62:X63"/>
    <mergeCell ref="AE57:AG61"/>
    <mergeCell ref="C59:H61"/>
    <mergeCell ref="Q49:Q51"/>
    <mergeCell ref="N34:O36"/>
    <mergeCell ref="P34:P36"/>
    <mergeCell ref="I59:J61"/>
    <mergeCell ref="K59:K61"/>
    <mergeCell ref="L59:M61"/>
    <mergeCell ref="N59:O61"/>
    <mergeCell ref="P59:P61"/>
    <mergeCell ref="Q59:Q61"/>
    <mergeCell ref="B57:B61"/>
    <mergeCell ref="C57:H58"/>
    <mergeCell ref="Y57:AD58"/>
    <mergeCell ref="B62:B66"/>
    <mergeCell ref="B3:B6"/>
    <mergeCell ref="R5:X5"/>
    <mergeCell ref="R6:X6"/>
    <mergeCell ref="C3:H4"/>
    <mergeCell ref="I3:Q4"/>
    <mergeCell ref="C5:H6"/>
    <mergeCell ref="I5:Q6"/>
    <mergeCell ref="AE52:AG56"/>
    <mergeCell ref="C54:H56"/>
    <mergeCell ref="I54:J56"/>
    <mergeCell ref="K54:K56"/>
    <mergeCell ref="L54:M56"/>
    <mergeCell ref="N54:O56"/>
    <mergeCell ref="Y47:AD48"/>
    <mergeCell ref="AE47:AG51"/>
    <mergeCell ref="C49:H51"/>
    <mergeCell ref="I49:J51"/>
    <mergeCell ref="K49:K51"/>
    <mergeCell ref="L49:M51"/>
    <mergeCell ref="N49:O51"/>
    <mergeCell ref="P49:P51"/>
    <mergeCell ref="B52:B56"/>
    <mergeCell ref="C52:H53"/>
    <mergeCell ref="R42:X43"/>
    <mergeCell ref="R47:X48"/>
    <mergeCell ref="R52:X53"/>
    <mergeCell ref="Y40:Z41"/>
    <mergeCell ref="AA40:AB41"/>
    <mergeCell ref="AC40:AD41"/>
    <mergeCell ref="Y44:Z44"/>
    <mergeCell ref="AA44:AB44"/>
    <mergeCell ref="AC44:AD44"/>
    <mergeCell ref="Y45:Z46"/>
    <mergeCell ref="AA45:AB46"/>
    <mergeCell ref="AC45:AD46"/>
    <mergeCell ref="Y49:Z49"/>
    <mergeCell ref="AA49:AB49"/>
    <mergeCell ref="AC49:AD49"/>
    <mergeCell ref="Y50:Z51"/>
    <mergeCell ref="AA50:AB51"/>
    <mergeCell ref="AC50:AD51"/>
    <mergeCell ref="Y52:AD53"/>
    <mergeCell ref="B37:B41"/>
    <mergeCell ref="C37:H38"/>
    <mergeCell ref="Y37:AD38"/>
    <mergeCell ref="B47:B51"/>
    <mergeCell ref="C47:H48"/>
    <mergeCell ref="AE42:AG46"/>
    <mergeCell ref="C44:H46"/>
    <mergeCell ref="I44:J46"/>
    <mergeCell ref="K44:K46"/>
    <mergeCell ref="L44:M46"/>
    <mergeCell ref="N44:O46"/>
    <mergeCell ref="P44:P46"/>
    <mergeCell ref="Q44:Q46"/>
    <mergeCell ref="B42:B46"/>
    <mergeCell ref="C42:H43"/>
    <mergeCell ref="Y42:AD43"/>
    <mergeCell ref="AE37:AG41"/>
    <mergeCell ref="C39:H41"/>
    <mergeCell ref="I37:M38"/>
    <mergeCell ref="I42:M43"/>
    <mergeCell ref="I47:M48"/>
    <mergeCell ref="P39:P41"/>
    <mergeCell ref="Q39:Q41"/>
    <mergeCell ref="R37:X38"/>
    <mergeCell ref="B32:B36"/>
    <mergeCell ref="C32:H33"/>
    <mergeCell ref="B27:B31"/>
    <mergeCell ref="I32:M33"/>
    <mergeCell ref="R22:X23"/>
    <mergeCell ref="R32:X33"/>
    <mergeCell ref="I24:J26"/>
    <mergeCell ref="K24:K26"/>
    <mergeCell ref="L24:M26"/>
    <mergeCell ref="N24:O26"/>
    <mergeCell ref="P24:P26"/>
    <mergeCell ref="Q24:Q26"/>
    <mergeCell ref="Q34:Q36"/>
    <mergeCell ref="C27:H28"/>
    <mergeCell ref="Y27:AD28"/>
    <mergeCell ref="I27:M28"/>
    <mergeCell ref="R27:X28"/>
    <mergeCell ref="I17:M18"/>
    <mergeCell ref="I22:M23"/>
    <mergeCell ref="B22:B26"/>
    <mergeCell ref="C22:H23"/>
    <mergeCell ref="Y22:AD23"/>
    <mergeCell ref="Y20:Z21"/>
    <mergeCell ref="AA20:AB21"/>
    <mergeCell ref="AC20:AD21"/>
    <mergeCell ref="Y24:Z24"/>
    <mergeCell ref="AE22:AG26"/>
    <mergeCell ref="C24:H26"/>
    <mergeCell ref="Y32:AD33"/>
    <mergeCell ref="AE32:AG36"/>
    <mergeCell ref="C34:H36"/>
    <mergeCell ref="I34:J36"/>
    <mergeCell ref="B7:B11"/>
    <mergeCell ref="C7:H8"/>
    <mergeCell ref="Y7:AD8"/>
    <mergeCell ref="B17:B21"/>
    <mergeCell ref="C17:H18"/>
    <mergeCell ref="AE12:AG16"/>
    <mergeCell ref="C14:H16"/>
    <mergeCell ref="I14:J16"/>
    <mergeCell ref="K14:K16"/>
    <mergeCell ref="L14:M16"/>
    <mergeCell ref="N14:O16"/>
    <mergeCell ref="P14:P16"/>
    <mergeCell ref="Q14:Q16"/>
    <mergeCell ref="B12:B16"/>
    <mergeCell ref="AE27:AG31"/>
    <mergeCell ref="C29:H31"/>
    <mergeCell ref="I29:J31"/>
    <mergeCell ref="K29:K31"/>
    <mergeCell ref="C12:H13"/>
    <mergeCell ref="Y12:AD13"/>
    <mergeCell ref="I12:M13"/>
    <mergeCell ref="Y17:AD18"/>
    <mergeCell ref="AE17:AG21"/>
    <mergeCell ref="C19:H21"/>
    <mergeCell ref="I19:J21"/>
    <mergeCell ref="K19:K21"/>
    <mergeCell ref="L19:M21"/>
    <mergeCell ref="N19:O21"/>
    <mergeCell ref="P19:P21"/>
    <mergeCell ref="Q19:Q21"/>
    <mergeCell ref="R12:X13"/>
    <mergeCell ref="R17:X18"/>
    <mergeCell ref="Y15:Z16"/>
    <mergeCell ref="AA15:AB16"/>
    <mergeCell ref="AC15:AD16"/>
    <mergeCell ref="Y19:Z19"/>
    <mergeCell ref="AA19:AB19"/>
    <mergeCell ref="AC19:AD19"/>
    <mergeCell ref="G1:H1"/>
    <mergeCell ref="I1:Q1"/>
    <mergeCell ref="R3:X3"/>
    <mergeCell ref="AE7:AG11"/>
    <mergeCell ref="C9:H11"/>
    <mergeCell ref="I9:J11"/>
    <mergeCell ref="K9:K11"/>
    <mergeCell ref="L9:M11"/>
    <mergeCell ref="N9:O11"/>
    <mergeCell ref="R4:X4"/>
    <mergeCell ref="Y3:AD4"/>
    <mergeCell ref="Y5:Z6"/>
    <mergeCell ref="P9:P11"/>
    <mergeCell ref="Q9:Q11"/>
    <mergeCell ref="AA5:AB6"/>
    <mergeCell ref="AC5:AD6"/>
    <mergeCell ref="AE3:AG6"/>
    <mergeCell ref="I7:M8"/>
    <mergeCell ref="R7:X8"/>
    <mergeCell ref="R2:AD2"/>
    <mergeCell ref="Y9:Z9"/>
    <mergeCell ref="B77:B81"/>
    <mergeCell ref="C77:H78"/>
    <mergeCell ref="Y77:AD78"/>
    <mergeCell ref="AE77:AG81"/>
    <mergeCell ref="C79:H81"/>
    <mergeCell ref="I79:J81"/>
    <mergeCell ref="K79:K81"/>
    <mergeCell ref="L79:M81"/>
    <mergeCell ref="N79:O81"/>
    <mergeCell ref="P79:P81"/>
    <mergeCell ref="Q79:Q81"/>
    <mergeCell ref="R77:X78"/>
    <mergeCell ref="I77:M78"/>
    <mergeCell ref="Y80:Z81"/>
    <mergeCell ref="AA80:AB81"/>
    <mergeCell ref="AC80:AD81"/>
    <mergeCell ref="G71:H71"/>
    <mergeCell ref="I71:Q71"/>
    <mergeCell ref="B73:B76"/>
    <mergeCell ref="C73:H74"/>
    <mergeCell ref="I73:Q74"/>
    <mergeCell ref="R73:X73"/>
    <mergeCell ref="Y73:AD74"/>
    <mergeCell ref="AE73:AG76"/>
    <mergeCell ref="R74:X74"/>
    <mergeCell ref="C75:H76"/>
    <mergeCell ref="I75:Q76"/>
    <mergeCell ref="R75:X75"/>
    <mergeCell ref="Y75:Z76"/>
    <mergeCell ref="AA75:AB76"/>
    <mergeCell ref="AC75:AD76"/>
    <mergeCell ref="R76:X76"/>
    <mergeCell ref="B87:B91"/>
    <mergeCell ref="C87:H88"/>
    <mergeCell ref="Y87:AD88"/>
    <mergeCell ref="AE87:AG91"/>
    <mergeCell ref="C89:H91"/>
    <mergeCell ref="I89:J91"/>
    <mergeCell ref="K89:K91"/>
    <mergeCell ref="L89:M91"/>
    <mergeCell ref="N89:O91"/>
    <mergeCell ref="P89:P91"/>
    <mergeCell ref="Q89:Q91"/>
    <mergeCell ref="R87:X88"/>
    <mergeCell ref="I87:M88"/>
    <mergeCell ref="Y89:Z89"/>
    <mergeCell ref="AA89:AB89"/>
    <mergeCell ref="AC89:AD89"/>
    <mergeCell ref="Y90:Z91"/>
    <mergeCell ref="AA90:AB91"/>
    <mergeCell ref="AC90:AD91"/>
    <mergeCell ref="B82:B86"/>
    <mergeCell ref="C82:H83"/>
    <mergeCell ref="Y82:AD83"/>
    <mergeCell ref="AE82:AG86"/>
    <mergeCell ref="C84:H86"/>
    <mergeCell ref="I84:J86"/>
    <mergeCell ref="K84:K86"/>
    <mergeCell ref="L84:M86"/>
    <mergeCell ref="N84:O86"/>
    <mergeCell ref="P84:P86"/>
    <mergeCell ref="Q84:Q86"/>
    <mergeCell ref="R82:X83"/>
    <mergeCell ref="I82:M83"/>
    <mergeCell ref="Y84:Z84"/>
    <mergeCell ref="AA84:AB84"/>
    <mergeCell ref="AC84:AD84"/>
    <mergeCell ref="Y85:Z86"/>
    <mergeCell ref="AA85:AB86"/>
    <mergeCell ref="AC85:AD86"/>
    <mergeCell ref="B97:B101"/>
    <mergeCell ref="C97:H98"/>
    <mergeCell ref="Y97:AD98"/>
    <mergeCell ref="AE97:AG101"/>
    <mergeCell ref="C99:H101"/>
    <mergeCell ref="I99:J101"/>
    <mergeCell ref="K99:K101"/>
    <mergeCell ref="L99:M101"/>
    <mergeCell ref="N99:O101"/>
    <mergeCell ref="P99:P101"/>
    <mergeCell ref="Q99:Q101"/>
    <mergeCell ref="R97:X98"/>
    <mergeCell ref="I97:M98"/>
    <mergeCell ref="Y99:Z99"/>
    <mergeCell ref="AA99:AB99"/>
    <mergeCell ref="AC99:AD99"/>
    <mergeCell ref="Y100:Z101"/>
    <mergeCell ref="AA100:AB101"/>
    <mergeCell ref="AC100:AD101"/>
    <mergeCell ref="B92:B96"/>
    <mergeCell ref="C92:H93"/>
    <mergeCell ref="Y92:AD93"/>
    <mergeCell ref="AE92:AG96"/>
    <mergeCell ref="C94:H96"/>
    <mergeCell ref="I94:J96"/>
    <mergeCell ref="K94:K96"/>
    <mergeCell ref="L94:M96"/>
    <mergeCell ref="N94:O96"/>
    <mergeCell ref="P94:P96"/>
    <mergeCell ref="Q94:Q96"/>
    <mergeCell ref="R92:X93"/>
    <mergeCell ref="I92:M93"/>
    <mergeCell ref="Y94:Z94"/>
    <mergeCell ref="AA94:AB94"/>
    <mergeCell ref="AC94:AD94"/>
    <mergeCell ref="Y95:Z96"/>
    <mergeCell ref="AA95:AB96"/>
    <mergeCell ref="AC95:AD96"/>
    <mergeCell ref="B107:B111"/>
    <mergeCell ref="C107:H108"/>
    <mergeCell ref="Y107:AD108"/>
    <mergeCell ref="AE107:AG111"/>
    <mergeCell ref="C109:H111"/>
    <mergeCell ref="I109:J111"/>
    <mergeCell ref="K109:K111"/>
    <mergeCell ref="L109:M111"/>
    <mergeCell ref="N109:O111"/>
    <mergeCell ref="P109:P111"/>
    <mergeCell ref="Q109:Q111"/>
    <mergeCell ref="R107:X108"/>
    <mergeCell ref="I107:M108"/>
    <mergeCell ref="Y109:Z109"/>
    <mergeCell ref="AA109:AB109"/>
    <mergeCell ref="AC109:AD109"/>
    <mergeCell ref="Y110:Z111"/>
    <mergeCell ref="AA110:AB111"/>
    <mergeCell ref="AC110:AD111"/>
    <mergeCell ref="B102:B106"/>
    <mergeCell ref="C102:H103"/>
    <mergeCell ref="Y102:AD103"/>
    <mergeCell ref="AE102:AG106"/>
    <mergeCell ref="C104:H106"/>
    <mergeCell ref="I104:J106"/>
    <mergeCell ref="K104:K106"/>
    <mergeCell ref="L104:M106"/>
    <mergeCell ref="N104:O106"/>
    <mergeCell ref="P104:P106"/>
    <mergeCell ref="Q104:Q106"/>
    <mergeCell ref="R102:X103"/>
    <mergeCell ref="I102:M103"/>
    <mergeCell ref="Y104:Z104"/>
    <mergeCell ref="AA104:AB104"/>
    <mergeCell ref="AC104:AD104"/>
    <mergeCell ref="Y105:Z106"/>
    <mergeCell ref="AA105:AB106"/>
    <mergeCell ref="AC105:AD106"/>
    <mergeCell ref="B117:B121"/>
    <mergeCell ref="C117:H118"/>
    <mergeCell ref="Y117:AD118"/>
    <mergeCell ref="AE117:AG121"/>
    <mergeCell ref="C119:H121"/>
    <mergeCell ref="I119:J121"/>
    <mergeCell ref="K119:K121"/>
    <mergeCell ref="L119:M121"/>
    <mergeCell ref="N119:O121"/>
    <mergeCell ref="P119:P121"/>
    <mergeCell ref="Q119:Q121"/>
    <mergeCell ref="R117:X118"/>
    <mergeCell ref="I117:M118"/>
    <mergeCell ref="Y119:Z119"/>
    <mergeCell ref="AA119:AB119"/>
    <mergeCell ref="AC119:AD119"/>
    <mergeCell ref="Y120:Z121"/>
    <mergeCell ref="AA120:AB121"/>
    <mergeCell ref="AC120:AD121"/>
    <mergeCell ref="B112:B116"/>
    <mergeCell ref="C112:H113"/>
    <mergeCell ref="Y112:AD113"/>
    <mergeCell ref="AE112:AG116"/>
    <mergeCell ref="C114:H116"/>
    <mergeCell ref="I114:J116"/>
    <mergeCell ref="K114:K116"/>
    <mergeCell ref="L114:M116"/>
    <mergeCell ref="N114:O116"/>
    <mergeCell ref="P114:P116"/>
    <mergeCell ref="Q114:Q116"/>
    <mergeCell ref="R112:X113"/>
    <mergeCell ref="I112:M113"/>
    <mergeCell ref="Y114:Z114"/>
    <mergeCell ref="AA114:AB114"/>
    <mergeCell ref="AC114:AD114"/>
    <mergeCell ref="Y115:Z116"/>
    <mergeCell ref="AA115:AB116"/>
    <mergeCell ref="AC115:AD116"/>
    <mergeCell ref="B127:B131"/>
    <mergeCell ref="C127:H128"/>
    <mergeCell ref="Y127:AD128"/>
    <mergeCell ref="AE127:AG131"/>
    <mergeCell ref="C129:H131"/>
    <mergeCell ref="I129:J131"/>
    <mergeCell ref="K129:K131"/>
    <mergeCell ref="L129:M131"/>
    <mergeCell ref="N129:O131"/>
    <mergeCell ref="P129:P131"/>
    <mergeCell ref="Q129:Q131"/>
    <mergeCell ref="R127:X128"/>
    <mergeCell ref="I127:M128"/>
    <mergeCell ref="Y129:Z129"/>
    <mergeCell ref="AA129:AB129"/>
    <mergeCell ref="AC129:AD129"/>
    <mergeCell ref="Y130:Z131"/>
    <mergeCell ref="AA130:AB131"/>
    <mergeCell ref="AC130:AD131"/>
    <mergeCell ref="B122:B126"/>
    <mergeCell ref="C122:H123"/>
    <mergeCell ref="Y122:AD123"/>
    <mergeCell ref="AE122:AG126"/>
    <mergeCell ref="C124:H126"/>
    <mergeCell ref="I124:J126"/>
    <mergeCell ref="K124:K126"/>
    <mergeCell ref="L124:M126"/>
    <mergeCell ref="N124:O126"/>
    <mergeCell ref="P124:P126"/>
    <mergeCell ref="Q124:Q126"/>
    <mergeCell ref="R122:X123"/>
    <mergeCell ref="I122:M123"/>
    <mergeCell ref="Y124:Z124"/>
    <mergeCell ref="AA124:AB124"/>
    <mergeCell ref="AC124:AD124"/>
    <mergeCell ref="Y125:Z126"/>
    <mergeCell ref="AA125:AB126"/>
    <mergeCell ref="AC125:AD126"/>
    <mergeCell ref="G141:H141"/>
    <mergeCell ref="I141:Q141"/>
    <mergeCell ref="B143:B146"/>
    <mergeCell ref="C143:H144"/>
    <mergeCell ref="I143:Q144"/>
    <mergeCell ref="R143:X143"/>
    <mergeCell ref="Y143:AD144"/>
    <mergeCell ref="AE143:AG146"/>
    <mergeCell ref="R144:X144"/>
    <mergeCell ref="C145:H146"/>
    <mergeCell ref="I145:Q146"/>
    <mergeCell ref="R145:X145"/>
    <mergeCell ref="Y145:Z146"/>
    <mergeCell ref="AA145:AB146"/>
    <mergeCell ref="AC145:AD146"/>
    <mergeCell ref="R146:X146"/>
    <mergeCell ref="B132:B136"/>
    <mergeCell ref="C132:H133"/>
    <mergeCell ref="Y132:AD133"/>
    <mergeCell ref="AE132:AG136"/>
    <mergeCell ref="C134:H136"/>
    <mergeCell ref="I134:J136"/>
    <mergeCell ref="K134:K136"/>
    <mergeCell ref="L134:M136"/>
    <mergeCell ref="N134:O136"/>
    <mergeCell ref="P134:P136"/>
    <mergeCell ref="Q134:Q136"/>
    <mergeCell ref="R132:X133"/>
    <mergeCell ref="I132:M133"/>
    <mergeCell ref="Y134:Z134"/>
    <mergeCell ref="AA134:AB134"/>
    <mergeCell ref="AC134:AD134"/>
    <mergeCell ref="Y135:Z136"/>
    <mergeCell ref="AA135:AB136"/>
    <mergeCell ref="AC135:AD136"/>
    <mergeCell ref="B152:B156"/>
    <mergeCell ref="C152:H153"/>
    <mergeCell ref="Y152:AD153"/>
    <mergeCell ref="AE152:AG156"/>
    <mergeCell ref="C154:H156"/>
    <mergeCell ref="I154:J156"/>
    <mergeCell ref="K154:K156"/>
    <mergeCell ref="L154:M156"/>
    <mergeCell ref="N154:O156"/>
    <mergeCell ref="P154:P156"/>
    <mergeCell ref="Q154:Q156"/>
    <mergeCell ref="R152:X153"/>
    <mergeCell ref="I152:M153"/>
    <mergeCell ref="Y154:Z154"/>
    <mergeCell ref="AA154:AB154"/>
    <mergeCell ref="AC154:AD154"/>
    <mergeCell ref="Y155:Z156"/>
    <mergeCell ref="AA155:AB156"/>
    <mergeCell ref="AC155:AD156"/>
    <mergeCell ref="B147:B151"/>
    <mergeCell ref="C147:H148"/>
    <mergeCell ref="Y147:AD148"/>
    <mergeCell ref="AE147:AG151"/>
    <mergeCell ref="C149:H151"/>
    <mergeCell ref="I149:J151"/>
    <mergeCell ref="K149:K151"/>
    <mergeCell ref="L149:M151"/>
    <mergeCell ref="N149:O151"/>
    <mergeCell ref="P149:P151"/>
    <mergeCell ref="Q149:Q151"/>
    <mergeCell ref="R147:X148"/>
    <mergeCell ref="I147:M148"/>
    <mergeCell ref="Y149:Z149"/>
    <mergeCell ref="AA149:AB149"/>
    <mergeCell ref="AC149:AD149"/>
    <mergeCell ref="Y150:Z151"/>
    <mergeCell ref="AA150:AB151"/>
    <mergeCell ref="AC150:AD151"/>
    <mergeCell ref="B162:B166"/>
    <mergeCell ref="C162:H163"/>
    <mergeCell ref="Y162:AD163"/>
    <mergeCell ref="AE162:AG166"/>
    <mergeCell ref="C164:H166"/>
    <mergeCell ref="I164:J166"/>
    <mergeCell ref="K164:K166"/>
    <mergeCell ref="L164:M166"/>
    <mergeCell ref="N164:O166"/>
    <mergeCell ref="P164:P166"/>
    <mergeCell ref="Q164:Q166"/>
    <mergeCell ref="R162:X163"/>
    <mergeCell ref="I162:M163"/>
    <mergeCell ref="Y164:Z164"/>
    <mergeCell ref="AA164:AB164"/>
    <mergeCell ref="AC164:AD164"/>
    <mergeCell ref="Y165:Z166"/>
    <mergeCell ref="AA165:AB166"/>
    <mergeCell ref="AC165:AD166"/>
    <mergeCell ref="B157:B161"/>
    <mergeCell ref="C157:H158"/>
    <mergeCell ref="Y157:AD158"/>
    <mergeCell ref="AE157:AG161"/>
    <mergeCell ref="C159:H161"/>
    <mergeCell ref="I159:J161"/>
    <mergeCell ref="K159:K161"/>
    <mergeCell ref="L159:M161"/>
    <mergeCell ref="N159:O161"/>
    <mergeCell ref="P159:P161"/>
    <mergeCell ref="Q159:Q161"/>
    <mergeCell ref="R157:X158"/>
    <mergeCell ref="I157:M158"/>
    <mergeCell ref="Y159:Z159"/>
    <mergeCell ref="AA159:AB159"/>
    <mergeCell ref="AC159:AD159"/>
    <mergeCell ref="Y160:Z161"/>
    <mergeCell ref="AA160:AB161"/>
    <mergeCell ref="AC160:AD161"/>
    <mergeCell ref="B172:B176"/>
    <mergeCell ref="C172:H173"/>
    <mergeCell ref="Y172:AD173"/>
    <mergeCell ref="AE172:AG176"/>
    <mergeCell ref="C174:H176"/>
    <mergeCell ref="I174:J176"/>
    <mergeCell ref="K174:K176"/>
    <mergeCell ref="L174:M176"/>
    <mergeCell ref="N174:O176"/>
    <mergeCell ref="P174:P176"/>
    <mergeCell ref="Q174:Q176"/>
    <mergeCell ref="R172:X173"/>
    <mergeCell ref="I172:M173"/>
    <mergeCell ref="Y174:Z174"/>
    <mergeCell ref="AA174:AB174"/>
    <mergeCell ref="AC174:AD174"/>
    <mergeCell ref="Y175:Z176"/>
    <mergeCell ref="AA175:AB176"/>
    <mergeCell ref="AC175:AD176"/>
    <mergeCell ref="B167:B171"/>
    <mergeCell ref="C167:H168"/>
    <mergeCell ref="Y167:AD168"/>
    <mergeCell ref="AE167:AG171"/>
    <mergeCell ref="C169:H171"/>
    <mergeCell ref="I169:J171"/>
    <mergeCell ref="K169:K171"/>
    <mergeCell ref="L169:M171"/>
    <mergeCell ref="N169:O171"/>
    <mergeCell ref="P169:P171"/>
    <mergeCell ref="Q169:Q171"/>
    <mergeCell ref="R167:X168"/>
    <mergeCell ref="I167:M168"/>
    <mergeCell ref="Y169:Z169"/>
    <mergeCell ref="AA169:AB169"/>
    <mergeCell ref="AC169:AD169"/>
    <mergeCell ref="Y170:Z171"/>
    <mergeCell ref="AA170:AB171"/>
    <mergeCell ref="AC170:AD171"/>
    <mergeCell ref="B182:B186"/>
    <mergeCell ref="C182:H183"/>
    <mergeCell ref="Y182:AD183"/>
    <mergeCell ref="AE182:AG186"/>
    <mergeCell ref="C184:H186"/>
    <mergeCell ref="I184:J186"/>
    <mergeCell ref="K184:K186"/>
    <mergeCell ref="L184:M186"/>
    <mergeCell ref="N184:O186"/>
    <mergeCell ref="P184:P186"/>
    <mergeCell ref="Q184:Q186"/>
    <mergeCell ref="R182:X183"/>
    <mergeCell ref="I182:M183"/>
    <mergeCell ref="Y184:Z184"/>
    <mergeCell ref="AA184:AB184"/>
    <mergeCell ref="AC184:AD184"/>
    <mergeCell ref="Y185:Z186"/>
    <mergeCell ref="AA185:AB186"/>
    <mergeCell ref="AC185:AD186"/>
    <mergeCell ref="B177:B181"/>
    <mergeCell ref="C177:H178"/>
    <mergeCell ref="Y177:AD178"/>
    <mergeCell ref="AE177:AG181"/>
    <mergeCell ref="C179:H181"/>
    <mergeCell ref="I179:J181"/>
    <mergeCell ref="K179:K181"/>
    <mergeCell ref="L179:M181"/>
    <mergeCell ref="N179:O181"/>
    <mergeCell ref="P179:P181"/>
    <mergeCell ref="Q179:Q181"/>
    <mergeCell ref="R177:X178"/>
    <mergeCell ref="I177:M178"/>
    <mergeCell ref="Y179:Z179"/>
    <mergeCell ref="AA179:AB179"/>
    <mergeCell ref="AC179:AD179"/>
    <mergeCell ref="Y180:Z181"/>
    <mergeCell ref="AA180:AB181"/>
    <mergeCell ref="AC180:AD181"/>
    <mergeCell ref="B192:B196"/>
    <mergeCell ref="C192:H193"/>
    <mergeCell ref="Y192:AD193"/>
    <mergeCell ref="AE192:AG196"/>
    <mergeCell ref="C194:H196"/>
    <mergeCell ref="I194:J196"/>
    <mergeCell ref="K194:K196"/>
    <mergeCell ref="L194:M196"/>
    <mergeCell ref="N194:O196"/>
    <mergeCell ref="P194:P196"/>
    <mergeCell ref="Q194:Q196"/>
    <mergeCell ref="R192:X193"/>
    <mergeCell ref="I192:M193"/>
    <mergeCell ref="Y194:Z194"/>
    <mergeCell ref="AA194:AB194"/>
    <mergeCell ref="AC194:AD194"/>
    <mergeCell ref="Y195:Z196"/>
    <mergeCell ref="AA195:AB196"/>
    <mergeCell ref="AC195:AD196"/>
    <mergeCell ref="B187:B191"/>
    <mergeCell ref="C187:H188"/>
    <mergeCell ref="Y187:AD188"/>
    <mergeCell ref="AE187:AG191"/>
    <mergeCell ref="C189:H191"/>
    <mergeCell ref="I189:J191"/>
    <mergeCell ref="K189:K191"/>
    <mergeCell ref="L189:M191"/>
    <mergeCell ref="N189:O191"/>
    <mergeCell ref="P189:P191"/>
    <mergeCell ref="Q189:Q191"/>
    <mergeCell ref="R187:X188"/>
    <mergeCell ref="I187:M188"/>
    <mergeCell ref="Y189:Z189"/>
    <mergeCell ref="AA189:AB189"/>
    <mergeCell ref="AC189:AD189"/>
    <mergeCell ref="Y190:Z191"/>
    <mergeCell ref="AA190:AB191"/>
    <mergeCell ref="AC190:AD191"/>
    <mergeCell ref="B202:B206"/>
    <mergeCell ref="C202:H203"/>
    <mergeCell ref="Y202:AD203"/>
    <mergeCell ref="AE202:AG206"/>
    <mergeCell ref="C204:H206"/>
    <mergeCell ref="I204:J206"/>
    <mergeCell ref="K204:K206"/>
    <mergeCell ref="L204:M206"/>
    <mergeCell ref="N204:O206"/>
    <mergeCell ref="P204:P206"/>
    <mergeCell ref="Q204:Q206"/>
    <mergeCell ref="R202:X203"/>
    <mergeCell ref="I202:M203"/>
    <mergeCell ref="Y204:Z204"/>
    <mergeCell ref="AA204:AB204"/>
    <mergeCell ref="AC204:AD204"/>
    <mergeCell ref="Y205:Z206"/>
    <mergeCell ref="AA205:AB206"/>
    <mergeCell ref="AC205:AD206"/>
    <mergeCell ref="B197:B201"/>
    <mergeCell ref="C197:H198"/>
    <mergeCell ref="Y197:AD198"/>
    <mergeCell ref="AE197:AG201"/>
    <mergeCell ref="C199:H201"/>
    <mergeCell ref="I199:J201"/>
    <mergeCell ref="K199:K201"/>
    <mergeCell ref="L199:M201"/>
    <mergeCell ref="N199:O201"/>
    <mergeCell ref="P199:P201"/>
    <mergeCell ref="Q199:Q201"/>
    <mergeCell ref="R197:X198"/>
    <mergeCell ref="I197:M198"/>
    <mergeCell ref="Y199:Z199"/>
    <mergeCell ref="AA199:AB199"/>
    <mergeCell ref="AC199:AD199"/>
    <mergeCell ref="Y200:Z201"/>
    <mergeCell ref="AA200:AB201"/>
    <mergeCell ref="AC200:AD201"/>
    <mergeCell ref="B217:B221"/>
    <mergeCell ref="C217:H218"/>
    <mergeCell ref="Y217:AD218"/>
    <mergeCell ref="AE217:AG221"/>
    <mergeCell ref="C219:H221"/>
    <mergeCell ref="I219:J221"/>
    <mergeCell ref="K219:K221"/>
    <mergeCell ref="L219:M221"/>
    <mergeCell ref="N219:O221"/>
    <mergeCell ref="P219:P221"/>
    <mergeCell ref="Q219:Q221"/>
    <mergeCell ref="R217:X218"/>
    <mergeCell ref="I217:M218"/>
    <mergeCell ref="Y219:Z219"/>
    <mergeCell ref="AA219:AB219"/>
    <mergeCell ref="AC219:AD219"/>
    <mergeCell ref="Y220:Z221"/>
    <mergeCell ref="AA220:AB221"/>
    <mergeCell ref="AC220:AD221"/>
    <mergeCell ref="G211:H211"/>
    <mergeCell ref="I211:Q211"/>
    <mergeCell ref="B213:B216"/>
    <mergeCell ref="C213:H214"/>
    <mergeCell ref="I213:Q214"/>
    <mergeCell ref="R213:X213"/>
    <mergeCell ref="Y213:AD214"/>
    <mergeCell ref="AE213:AG216"/>
    <mergeCell ref="R214:X214"/>
    <mergeCell ref="C215:H216"/>
    <mergeCell ref="I215:Q216"/>
    <mergeCell ref="R215:X215"/>
    <mergeCell ref="Y215:Z216"/>
    <mergeCell ref="AA215:AB216"/>
    <mergeCell ref="AC215:AD216"/>
    <mergeCell ref="R216:X216"/>
    <mergeCell ref="B227:B231"/>
    <mergeCell ref="C227:H228"/>
    <mergeCell ref="Y227:AD228"/>
    <mergeCell ref="AE227:AG231"/>
    <mergeCell ref="C229:H231"/>
    <mergeCell ref="I229:J231"/>
    <mergeCell ref="K229:K231"/>
    <mergeCell ref="L229:M231"/>
    <mergeCell ref="N229:O231"/>
    <mergeCell ref="P229:P231"/>
    <mergeCell ref="Q229:Q231"/>
    <mergeCell ref="R227:X228"/>
    <mergeCell ref="I227:M228"/>
    <mergeCell ref="Y229:Z229"/>
    <mergeCell ref="AA229:AB229"/>
    <mergeCell ref="AC229:AD229"/>
    <mergeCell ref="Y230:Z231"/>
    <mergeCell ref="AA230:AB231"/>
    <mergeCell ref="AC230:AD231"/>
    <mergeCell ref="B222:B226"/>
    <mergeCell ref="C222:H223"/>
    <mergeCell ref="Y222:AD223"/>
    <mergeCell ref="AE222:AG226"/>
    <mergeCell ref="C224:H226"/>
    <mergeCell ref="I224:J226"/>
    <mergeCell ref="K224:K226"/>
    <mergeCell ref="L224:M226"/>
    <mergeCell ref="N224:O226"/>
    <mergeCell ref="P224:P226"/>
    <mergeCell ref="Q224:Q226"/>
    <mergeCell ref="R222:X223"/>
    <mergeCell ref="I222:M223"/>
    <mergeCell ref="Y224:Z224"/>
    <mergeCell ref="AA224:AB224"/>
    <mergeCell ref="AC224:AD224"/>
    <mergeCell ref="Y225:Z226"/>
    <mergeCell ref="AA225:AB226"/>
    <mergeCell ref="AC225:AD226"/>
    <mergeCell ref="B237:B241"/>
    <mergeCell ref="C237:H238"/>
    <mergeCell ref="Y237:AD238"/>
    <mergeCell ref="AE237:AG241"/>
    <mergeCell ref="C239:H241"/>
    <mergeCell ref="I239:J241"/>
    <mergeCell ref="K239:K241"/>
    <mergeCell ref="L239:M241"/>
    <mergeCell ref="N239:O241"/>
    <mergeCell ref="P239:P241"/>
    <mergeCell ref="Q239:Q241"/>
    <mergeCell ref="R237:X238"/>
    <mergeCell ref="I237:M238"/>
    <mergeCell ref="Y239:Z239"/>
    <mergeCell ref="AA239:AB239"/>
    <mergeCell ref="AC239:AD239"/>
    <mergeCell ref="Y240:Z241"/>
    <mergeCell ref="AA240:AB241"/>
    <mergeCell ref="AC240:AD241"/>
    <mergeCell ref="B232:B236"/>
    <mergeCell ref="C232:H233"/>
    <mergeCell ref="Y232:AD233"/>
    <mergeCell ref="AE232:AG236"/>
    <mergeCell ref="C234:H236"/>
    <mergeCell ref="I234:J236"/>
    <mergeCell ref="K234:K236"/>
    <mergeCell ref="L234:M236"/>
    <mergeCell ref="N234:O236"/>
    <mergeCell ref="P234:P236"/>
    <mergeCell ref="Q234:Q236"/>
    <mergeCell ref="R232:X233"/>
    <mergeCell ref="I232:M233"/>
    <mergeCell ref="Y234:Z234"/>
    <mergeCell ref="AA234:AB234"/>
    <mergeCell ref="AC234:AD234"/>
    <mergeCell ref="Y235:Z236"/>
    <mergeCell ref="AA235:AB236"/>
    <mergeCell ref="AC235:AD236"/>
    <mergeCell ref="AE247:AG251"/>
    <mergeCell ref="C249:H251"/>
    <mergeCell ref="I249:J251"/>
    <mergeCell ref="K249:K251"/>
    <mergeCell ref="L249:M251"/>
    <mergeCell ref="N249:O251"/>
    <mergeCell ref="P249:P251"/>
    <mergeCell ref="Q249:Q251"/>
    <mergeCell ref="R247:X248"/>
    <mergeCell ref="I247:M248"/>
    <mergeCell ref="Y249:Z249"/>
    <mergeCell ref="AA249:AB249"/>
    <mergeCell ref="AC249:AD249"/>
    <mergeCell ref="Y250:Z251"/>
    <mergeCell ref="AA250:AB251"/>
    <mergeCell ref="AC250:AD251"/>
    <mergeCell ref="AE242:AG246"/>
    <mergeCell ref="C244:H246"/>
    <mergeCell ref="I244:J246"/>
    <mergeCell ref="K244:K246"/>
    <mergeCell ref="L244:M246"/>
    <mergeCell ref="N244:O246"/>
    <mergeCell ref="P244:P246"/>
    <mergeCell ref="Q244:Q246"/>
    <mergeCell ref="R242:X243"/>
    <mergeCell ref="I242:M243"/>
    <mergeCell ref="Y244:Z244"/>
    <mergeCell ref="AA244:AB244"/>
    <mergeCell ref="AC244:AD244"/>
    <mergeCell ref="Y245:Z246"/>
    <mergeCell ref="AA245:AB246"/>
    <mergeCell ref="AC245:AD246"/>
    <mergeCell ref="AE257:AG261"/>
    <mergeCell ref="C259:H261"/>
    <mergeCell ref="I259:J261"/>
    <mergeCell ref="K259:K261"/>
    <mergeCell ref="L259:M261"/>
    <mergeCell ref="N259:O261"/>
    <mergeCell ref="P259:P261"/>
    <mergeCell ref="Q259:Q261"/>
    <mergeCell ref="R257:X258"/>
    <mergeCell ref="I257:M258"/>
    <mergeCell ref="Y259:Z259"/>
    <mergeCell ref="AA259:AB259"/>
    <mergeCell ref="AC259:AD259"/>
    <mergeCell ref="Y260:Z261"/>
    <mergeCell ref="AA260:AB261"/>
    <mergeCell ref="AC260:AD261"/>
    <mergeCell ref="AE252:AG256"/>
    <mergeCell ref="C254:H256"/>
    <mergeCell ref="I254:J256"/>
    <mergeCell ref="K254:K256"/>
    <mergeCell ref="L254:M256"/>
    <mergeCell ref="N254:O256"/>
    <mergeCell ref="P254:P256"/>
    <mergeCell ref="Q254:Q256"/>
    <mergeCell ref="R252:X253"/>
    <mergeCell ref="I252:M253"/>
    <mergeCell ref="Y254:Z254"/>
    <mergeCell ref="AA254:AB254"/>
    <mergeCell ref="AC254:AD254"/>
    <mergeCell ref="Y255:Z256"/>
    <mergeCell ref="AA255:AB256"/>
    <mergeCell ref="AC255:AD256"/>
    <mergeCell ref="AE267:AG271"/>
    <mergeCell ref="C269:H271"/>
    <mergeCell ref="I269:J271"/>
    <mergeCell ref="K269:K271"/>
    <mergeCell ref="L269:M271"/>
    <mergeCell ref="N269:O271"/>
    <mergeCell ref="P269:P271"/>
    <mergeCell ref="Q269:Q271"/>
    <mergeCell ref="R267:X268"/>
    <mergeCell ref="I267:M268"/>
    <mergeCell ref="Y269:Z269"/>
    <mergeCell ref="AA269:AB269"/>
    <mergeCell ref="AC269:AD269"/>
    <mergeCell ref="Y270:Z271"/>
    <mergeCell ref="AA270:AB271"/>
    <mergeCell ref="AC270:AD271"/>
    <mergeCell ref="AE262:AG266"/>
    <mergeCell ref="C264:H266"/>
    <mergeCell ref="I264:J266"/>
    <mergeCell ref="K264:K266"/>
    <mergeCell ref="L264:M266"/>
    <mergeCell ref="N264:O266"/>
    <mergeCell ref="P264:P266"/>
    <mergeCell ref="Q264:Q266"/>
    <mergeCell ref="R262:X263"/>
    <mergeCell ref="I262:M263"/>
    <mergeCell ref="Y264:Z264"/>
    <mergeCell ref="AA264:AB264"/>
    <mergeCell ref="AC264:AD264"/>
    <mergeCell ref="Y265:Z266"/>
    <mergeCell ref="AA265:AB266"/>
    <mergeCell ref="AC265:AD266"/>
    <mergeCell ref="AE272:AG276"/>
    <mergeCell ref="C274:H276"/>
    <mergeCell ref="I274:J276"/>
    <mergeCell ref="K274:K276"/>
    <mergeCell ref="L274:M276"/>
    <mergeCell ref="N274:O276"/>
    <mergeCell ref="P274:P276"/>
    <mergeCell ref="Q274:Q276"/>
    <mergeCell ref="R272:X273"/>
    <mergeCell ref="I272:M273"/>
    <mergeCell ref="Y274:Z274"/>
    <mergeCell ref="AA274:AB274"/>
    <mergeCell ref="AC274:AD274"/>
    <mergeCell ref="Y275:Z276"/>
    <mergeCell ref="AA275:AB276"/>
    <mergeCell ref="AC275:AD276"/>
    <mergeCell ref="B252:B256"/>
    <mergeCell ref="C252:H253"/>
    <mergeCell ref="Y252:AD253"/>
    <mergeCell ref="B257:B261"/>
    <mergeCell ref="C257:H258"/>
    <mergeCell ref="Y257:AD258"/>
    <mergeCell ref="B242:B246"/>
    <mergeCell ref="C242:H243"/>
    <mergeCell ref="Y242:AD243"/>
    <mergeCell ref="B247:B251"/>
    <mergeCell ref="C247:H248"/>
    <mergeCell ref="Y247:AD248"/>
    <mergeCell ref="B272:B276"/>
    <mergeCell ref="C272:H273"/>
    <mergeCell ref="Y272:AD273"/>
    <mergeCell ref="B262:B266"/>
    <mergeCell ref="C262:H263"/>
    <mergeCell ref="Y262:AD263"/>
    <mergeCell ref="B267:B271"/>
    <mergeCell ref="C267:H268"/>
    <mergeCell ref="Y267:AD268"/>
    <mergeCell ref="AA9:AB9"/>
    <mergeCell ref="AC9:AD9"/>
    <mergeCell ref="Y10:Z11"/>
    <mergeCell ref="AA10:AB11"/>
    <mergeCell ref="AC10:AD11"/>
    <mergeCell ref="Y14:Z14"/>
    <mergeCell ref="AA14:AB14"/>
    <mergeCell ref="AC14:AD14"/>
    <mergeCell ref="I39:J41"/>
    <mergeCell ref="K39:K41"/>
    <mergeCell ref="L39:M41"/>
    <mergeCell ref="N39:O41"/>
    <mergeCell ref="K34:K36"/>
    <mergeCell ref="L34:M36"/>
    <mergeCell ref="L29:M31"/>
    <mergeCell ref="N29:O31"/>
    <mergeCell ref="P29:P31"/>
    <mergeCell ref="Q29:Q31"/>
    <mergeCell ref="AA24:AB24"/>
    <mergeCell ref="AC24:AD24"/>
    <mergeCell ref="Y25:Z26"/>
    <mergeCell ref="AA25:AB26"/>
    <mergeCell ref="AC25:AD26"/>
    <mergeCell ref="Y29:Z29"/>
    <mergeCell ref="AA29:AB29"/>
    <mergeCell ref="AC29:AD29"/>
    <mergeCell ref="Y30:Z31"/>
    <mergeCell ref="AA30:AB31"/>
    <mergeCell ref="AC30:AD31"/>
    <mergeCell ref="Y34:Z34"/>
    <mergeCell ref="AA34:AB34"/>
    <mergeCell ref="AC34:AD34"/>
    <mergeCell ref="Y35:Z36"/>
    <mergeCell ref="AA35:AB36"/>
    <mergeCell ref="AC35:AD36"/>
    <mergeCell ref="Y39:Z39"/>
    <mergeCell ref="AA39:AB39"/>
    <mergeCell ref="AC39:AD39"/>
    <mergeCell ref="AA54:AB54"/>
    <mergeCell ref="AC54:AD54"/>
    <mergeCell ref="Y55:Z56"/>
    <mergeCell ref="AA55:AB56"/>
    <mergeCell ref="AC55:AD56"/>
    <mergeCell ref="Y59:Z59"/>
    <mergeCell ref="AA59:AB59"/>
    <mergeCell ref="AC59:AD59"/>
    <mergeCell ref="Y60:Z61"/>
    <mergeCell ref="AA60:AB61"/>
    <mergeCell ref="AC60:AD61"/>
    <mergeCell ref="Y64:Z64"/>
    <mergeCell ref="AA64:AB64"/>
    <mergeCell ref="AC64:AD64"/>
    <mergeCell ref="Y65:Z66"/>
    <mergeCell ref="AA65:AB66"/>
    <mergeCell ref="AC65:AD66"/>
    <mergeCell ref="Y79:Z79"/>
    <mergeCell ref="AA79:AB79"/>
    <mergeCell ref="AC79:AD79"/>
  </mergeCells>
  <phoneticPr fontId="3"/>
  <dataValidations count="1">
    <dataValidation type="list" allowBlank="1" showInputMessage="1" showErrorMessage="1" sqref="Y10:AD11 Y15:AD16 Y20:AD21 Y25:AD26 Y30:AD31 Y35:AD36 Y40:AD41 Y45:AD46 Y50:AD51 Y55:AD56 Y60:AD61 Y65:AD66 Y80:AD81 Y85:AD86 Y90:AD91 Y95:AD96 Y100:AD101 Y105:AD106 Y110:AD111 Y115:AD116 Y120:AD121 Y125:AD126 Y130:AD131 Y135:AD136 Y150:AD151 Y155:AD156 Y160:AD161 Y165:AD166 Y170:AD171 Y175:AD176 Y180:AD181 Y185:AD186 Y190:AD191 Y195:AD196 Y200:AD201 Y205:AD206 Y220:AD221 Y225:AD226 Y230:AD231 Y235:AD236 Y240:AD241 Y245:AD246 Y250:AD251 Y255:AD256 Y260:AD261 Y265:AD266 Y270:AD271 Y275:AD276" xr:uid="{5E7AE2B0-0FA3-40B0-847F-54B6A44082E7}">
      <formula1>"○"</formula1>
    </dataValidation>
  </dataValidations>
  <pageMargins left="0.43307086614173229" right="0.11811023622047245" top="0.27559055118110237" bottom="0.15748031496062992" header="0.19685039370078741" footer="0.31496062992125984"/>
  <pageSetup paperSize="9" scale="78" orientation="portrait" blackAndWhite="1" r:id="rId1"/>
  <rowBreaks count="3" manualBreakCount="3">
    <brk id="70" max="16383" man="1"/>
    <brk id="140" max="16383" man="1"/>
    <brk id="21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93" r:id="rId4" name="Check Box 73">
              <controlPr defaultSize="0" autoFill="0" autoLine="0" autoPict="0">
                <anchor moveWithCells="1">
                  <from>
                    <xdr:col>12</xdr:col>
                    <xdr:colOff>209550</xdr:colOff>
                    <xdr:row>6</xdr:row>
                    <xdr:rowOff>104775</xdr:rowOff>
                  </from>
                  <to>
                    <xdr:col>14</xdr:col>
                    <xdr:colOff>161925</xdr:colOff>
                    <xdr:row>7</xdr:row>
                    <xdr:rowOff>104775</xdr:rowOff>
                  </to>
                </anchor>
              </controlPr>
            </control>
          </mc:Choice>
        </mc:AlternateContent>
        <mc:AlternateContent xmlns:mc="http://schemas.openxmlformats.org/markup-compatibility/2006">
          <mc:Choice Requires="x14">
            <control shapeId="5194" r:id="rId5" name="Check Box 74">
              <controlPr defaultSize="0" autoFill="0" autoLine="0" autoPict="0">
                <anchor moveWithCells="1">
                  <from>
                    <xdr:col>14</xdr:col>
                    <xdr:colOff>123825</xdr:colOff>
                    <xdr:row>6</xdr:row>
                    <xdr:rowOff>104775</xdr:rowOff>
                  </from>
                  <to>
                    <xdr:col>16</xdr:col>
                    <xdr:colOff>76200</xdr:colOff>
                    <xdr:row>7</xdr:row>
                    <xdr:rowOff>104775</xdr:rowOff>
                  </to>
                </anchor>
              </controlPr>
            </control>
          </mc:Choice>
        </mc:AlternateContent>
        <mc:AlternateContent xmlns:mc="http://schemas.openxmlformats.org/markup-compatibility/2006">
          <mc:Choice Requires="x14">
            <control shapeId="5195" r:id="rId6" name="Check Box 75">
              <controlPr defaultSize="0" autoFill="0" autoLine="0" autoPict="0">
                <anchor moveWithCells="1">
                  <from>
                    <xdr:col>12</xdr:col>
                    <xdr:colOff>209550</xdr:colOff>
                    <xdr:row>11</xdr:row>
                    <xdr:rowOff>104775</xdr:rowOff>
                  </from>
                  <to>
                    <xdr:col>14</xdr:col>
                    <xdr:colOff>171450</xdr:colOff>
                    <xdr:row>12</xdr:row>
                    <xdr:rowOff>114300</xdr:rowOff>
                  </to>
                </anchor>
              </controlPr>
            </control>
          </mc:Choice>
        </mc:AlternateContent>
        <mc:AlternateContent xmlns:mc="http://schemas.openxmlformats.org/markup-compatibility/2006">
          <mc:Choice Requires="x14">
            <control shapeId="5196" r:id="rId7" name="Check Box 76">
              <controlPr defaultSize="0" autoFill="0" autoLine="0" autoPict="0">
                <anchor moveWithCells="1">
                  <from>
                    <xdr:col>14</xdr:col>
                    <xdr:colOff>123825</xdr:colOff>
                    <xdr:row>11</xdr:row>
                    <xdr:rowOff>104775</xdr:rowOff>
                  </from>
                  <to>
                    <xdr:col>16</xdr:col>
                    <xdr:colOff>85725</xdr:colOff>
                    <xdr:row>12</xdr:row>
                    <xdr:rowOff>114300</xdr:rowOff>
                  </to>
                </anchor>
              </controlPr>
            </control>
          </mc:Choice>
        </mc:AlternateContent>
        <mc:AlternateContent xmlns:mc="http://schemas.openxmlformats.org/markup-compatibility/2006">
          <mc:Choice Requires="x14">
            <control shapeId="5197" r:id="rId8" name="Check Box 77">
              <controlPr defaultSize="0" autoFill="0" autoLine="0" autoPict="0">
                <anchor moveWithCells="1">
                  <from>
                    <xdr:col>12</xdr:col>
                    <xdr:colOff>219075</xdr:colOff>
                    <xdr:row>16</xdr:row>
                    <xdr:rowOff>95250</xdr:rowOff>
                  </from>
                  <to>
                    <xdr:col>14</xdr:col>
                    <xdr:colOff>161925</xdr:colOff>
                    <xdr:row>17</xdr:row>
                    <xdr:rowOff>104775</xdr:rowOff>
                  </to>
                </anchor>
              </controlPr>
            </control>
          </mc:Choice>
        </mc:AlternateContent>
        <mc:AlternateContent xmlns:mc="http://schemas.openxmlformats.org/markup-compatibility/2006">
          <mc:Choice Requires="x14">
            <control shapeId="5198" r:id="rId9" name="Check Box 78">
              <controlPr defaultSize="0" autoFill="0" autoLine="0" autoPict="0">
                <anchor moveWithCells="1">
                  <from>
                    <xdr:col>14</xdr:col>
                    <xdr:colOff>123825</xdr:colOff>
                    <xdr:row>16</xdr:row>
                    <xdr:rowOff>95250</xdr:rowOff>
                  </from>
                  <to>
                    <xdr:col>16</xdr:col>
                    <xdr:colOff>76200</xdr:colOff>
                    <xdr:row>17</xdr:row>
                    <xdr:rowOff>104775</xdr:rowOff>
                  </to>
                </anchor>
              </controlPr>
            </control>
          </mc:Choice>
        </mc:AlternateContent>
        <mc:AlternateContent xmlns:mc="http://schemas.openxmlformats.org/markup-compatibility/2006">
          <mc:Choice Requires="x14">
            <control shapeId="5199" r:id="rId10" name="Check Box 79">
              <controlPr defaultSize="0" autoFill="0" autoLine="0" autoPict="0">
                <anchor moveWithCells="1">
                  <from>
                    <xdr:col>12</xdr:col>
                    <xdr:colOff>209550</xdr:colOff>
                    <xdr:row>21</xdr:row>
                    <xdr:rowOff>95250</xdr:rowOff>
                  </from>
                  <to>
                    <xdr:col>14</xdr:col>
                    <xdr:colOff>161925</xdr:colOff>
                    <xdr:row>22</xdr:row>
                    <xdr:rowOff>104775</xdr:rowOff>
                  </to>
                </anchor>
              </controlPr>
            </control>
          </mc:Choice>
        </mc:AlternateContent>
        <mc:AlternateContent xmlns:mc="http://schemas.openxmlformats.org/markup-compatibility/2006">
          <mc:Choice Requires="x14">
            <control shapeId="5200" r:id="rId11" name="Check Box 80">
              <controlPr defaultSize="0" autoFill="0" autoLine="0" autoPict="0">
                <anchor moveWithCells="1">
                  <from>
                    <xdr:col>14</xdr:col>
                    <xdr:colOff>114300</xdr:colOff>
                    <xdr:row>21</xdr:row>
                    <xdr:rowOff>95250</xdr:rowOff>
                  </from>
                  <to>
                    <xdr:col>16</xdr:col>
                    <xdr:colOff>66675</xdr:colOff>
                    <xdr:row>22</xdr:row>
                    <xdr:rowOff>104775</xdr:rowOff>
                  </to>
                </anchor>
              </controlPr>
            </control>
          </mc:Choice>
        </mc:AlternateContent>
        <mc:AlternateContent xmlns:mc="http://schemas.openxmlformats.org/markup-compatibility/2006">
          <mc:Choice Requires="x14">
            <control shapeId="5201" r:id="rId12" name="Check Box 81">
              <controlPr defaultSize="0" autoFill="0" autoLine="0" autoPict="0">
                <anchor moveWithCells="1">
                  <from>
                    <xdr:col>12</xdr:col>
                    <xdr:colOff>228600</xdr:colOff>
                    <xdr:row>26</xdr:row>
                    <xdr:rowOff>95250</xdr:rowOff>
                  </from>
                  <to>
                    <xdr:col>14</xdr:col>
                    <xdr:colOff>180975</xdr:colOff>
                    <xdr:row>27</xdr:row>
                    <xdr:rowOff>104775</xdr:rowOff>
                  </to>
                </anchor>
              </controlPr>
            </control>
          </mc:Choice>
        </mc:AlternateContent>
        <mc:AlternateContent xmlns:mc="http://schemas.openxmlformats.org/markup-compatibility/2006">
          <mc:Choice Requires="x14">
            <control shapeId="5202" r:id="rId13" name="Check Box 82">
              <controlPr defaultSize="0" autoFill="0" autoLine="0" autoPict="0">
                <anchor moveWithCells="1">
                  <from>
                    <xdr:col>14</xdr:col>
                    <xdr:colOff>142875</xdr:colOff>
                    <xdr:row>26</xdr:row>
                    <xdr:rowOff>95250</xdr:rowOff>
                  </from>
                  <to>
                    <xdr:col>16</xdr:col>
                    <xdr:colOff>95250</xdr:colOff>
                    <xdr:row>27</xdr:row>
                    <xdr:rowOff>104775</xdr:rowOff>
                  </to>
                </anchor>
              </controlPr>
            </control>
          </mc:Choice>
        </mc:AlternateContent>
        <mc:AlternateContent xmlns:mc="http://schemas.openxmlformats.org/markup-compatibility/2006">
          <mc:Choice Requires="x14">
            <control shapeId="5203" r:id="rId14" name="Check Box 83">
              <controlPr defaultSize="0" autoFill="0" autoLine="0" autoPict="0">
                <anchor moveWithCells="1">
                  <from>
                    <xdr:col>12</xdr:col>
                    <xdr:colOff>228600</xdr:colOff>
                    <xdr:row>31</xdr:row>
                    <xdr:rowOff>85725</xdr:rowOff>
                  </from>
                  <to>
                    <xdr:col>14</xdr:col>
                    <xdr:colOff>171450</xdr:colOff>
                    <xdr:row>32</xdr:row>
                    <xdr:rowOff>95250</xdr:rowOff>
                  </to>
                </anchor>
              </controlPr>
            </control>
          </mc:Choice>
        </mc:AlternateContent>
        <mc:AlternateContent xmlns:mc="http://schemas.openxmlformats.org/markup-compatibility/2006">
          <mc:Choice Requires="x14">
            <control shapeId="5204" r:id="rId15" name="Check Box 84">
              <controlPr defaultSize="0" autoFill="0" autoLine="0" autoPict="0">
                <anchor moveWithCells="1">
                  <from>
                    <xdr:col>14</xdr:col>
                    <xdr:colOff>133350</xdr:colOff>
                    <xdr:row>31</xdr:row>
                    <xdr:rowOff>85725</xdr:rowOff>
                  </from>
                  <to>
                    <xdr:col>16</xdr:col>
                    <xdr:colOff>85725</xdr:colOff>
                    <xdr:row>32</xdr:row>
                    <xdr:rowOff>95250</xdr:rowOff>
                  </to>
                </anchor>
              </controlPr>
            </control>
          </mc:Choice>
        </mc:AlternateContent>
        <mc:AlternateContent xmlns:mc="http://schemas.openxmlformats.org/markup-compatibility/2006">
          <mc:Choice Requires="x14">
            <control shapeId="5205" r:id="rId16" name="Check Box 85">
              <controlPr defaultSize="0" autoFill="0" autoLine="0" autoPict="0">
                <anchor moveWithCells="1">
                  <from>
                    <xdr:col>12</xdr:col>
                    <xdr:colOff>228600</xdr:colOff>
                    <xdr:row>36</xdr:row>
                    <xdr:rowOff>114300</xdr:rowOff>
                  </from>
                  <to>
                    <xdr:col>14</xdr:col>
                    <xdr:colOff>171450</xdr:colOff>
                    <xdr:row>37</xdr:row>
                    <xdr:rowOff>123825</xdr:rowOff>
                  </to>
                </anchor>
              </controlPr>
            </control>
          </mc:Choice>
        </mc:AlternateContent>
        <mc:AlternateContent xmlns:mc="http://schemas.openxmlformats.org/markup-compatibility/2006">
          <mc:Choice Requires="x14">
            <control shapeId="5206" r:id="rId17" name="Check Box 86">
              <controlPr defaultSize="0" autoFill="0" autoLine="0" autoPict="0">
                <anchor moveWithCells="1">
                  <from>
                    <xdr:col>14</xdr:col>
                    <xdr:colOff>133350</xdr:colOff>
                    <xdr:row>36</xdr:row>
                    <xdr:rowOff>104775</xdr:rowOff>
                  </from>
                  <to>
                    <xdr:col>16</xdr:col>
                    <xdr:colOff>85725</xdr:colOff>
                    <xdr:row>37</xdr:row>
                    <xdr:rowOff>114300</xdr:rowOff>
                  </to>
                </anchor>
              </controlPr>
            </control>
          </mc:Choice>
        </mc:AlternateContent>
        <mc:AlternateContent xmlns:mc="http://schemas.openxmlformats.org/markup-compatibility/2006">
          <mc:Choice Requires="x14">
            <control shapeId="5207" r:id="rId18" name="Check Box 87">
              <controlPr defaultSize="0" autoFill="0" autoLine="0" autoPict="0">
                <anchor moveWithCells="1">
                  <from>
                    <xdr:col>12</xdr:col>
                    <xdr:colOff>228600</xdr:colOff>
                    <xdr:row>41</xdr:row>
                    <xdr:rowOff>76200</xdr:rowOff>
                  </from>
                  <to>
                    <xdr:col>14</xdr:col>
                    <xdr:colOff>180975</xdr:colOff>
                    <xdr:row>42</xdr:row>
                    <xdr:rowOff>85725</xdr:rowOff>
                  </to>
                </anchor>
              </controlPr>
            </control>
          </mc:Choice>
        </mc:AlternateContent>
        <mc:AlternateContent xmlns:mc="http://schemas.openxmlformats.org/markup-compatibility/2006">
          <mc:Choice Requires="x14">
            <control shapeId="5208" r:id="rId19" name="Check Box 88">
              <controlPr defaultSize="0" autoFill="0" autoLine="0" autoPict="0">
                <anchor moveWithCells="1">
                  <from>
                    <xdr:col>14</xdr:col>
                    <xdr:colOff>142875</xdr:colOff>
                    <xdr:row>41</xdr:row>
                    <xdr:rowOff>76200</xdr:rowOff>
                  </from>
                  <to>
                    <xdr:col>16</xdr:col>
                    <xdr:colOff>95250</xdr:colOff>
                    <xdr:row>42</xdr:row>
                    <xdr:rowOff>85725</xdr:rowOff>
                  </to>
                </anchor>
              </controlPr>
            </control>
          </mc:Choice>
        </mc:AlternateContent>
        <mc:AlternateContent xmlns:mc="http://schemas.openxmlformats.org/markup-compatibility/2006">
          <mc:Choice Requires="x14">
            <control shapeId="5209" r:id="rId20" name="Check Box 89">
              <controlPr defaultSize="0" autoFill="0" autoLine="0" autoPict="0">
                <anchor moveWithCells="1">
                  <from>
                    <xdr:col>12</xdr:col>
                    <xdr:colOff>247650</xdr:colOff>
                    <xdr:row>46</xdr:row>
                    <xdr:rowOff>95250</xdr:rowOff>
                  </from>
                  <to>
                    <xdr:col>14</xdr:col>
                    <xdr:colOff>200025</xdr:colOff>
                    <xdr:row>47</xdr:row>
                    <xdr:rowOff>104775</xdr:rowOff>
                  </to>
                </anchor>
              </controlPr>
            </control>
          </mc:Choice>
        </mc:AlternateContent>
        <mc:AlternateContent xmlns:mc="http://schemas.openxmlformats.org/markup-compatibility/2006">
          <mc:Choice Requires="x14">
            <control shapeId="5210" r:id="rId21" name="Check Box 90">
              <controlPr defaultSize="0" autoFill="0" autoLine="0" autoPict="0">
                <anchor moveWithCells="1">
                  <from>
                    <xdr:col>14</xdr:col>
                    <xdr:colOff>152400</xdr:colOff>
                    <xdr:row>46</xdr:row>
                    <xdr:rowOff>95250</xdr:rowOff>
                  </from>
                  <to>
                    <xdr:col>16</xdr:col>
                    <xdr:colOff>104775</xdr:colOff>
                    <xdr:row>47</xdr:row>
                    <xdr:rowOff>104775</xdr:rowOff>
                  </to>
                </anchor>
              </controlPr>
            </control>
          </mc:Choice>
        </mc:AlternateContent>
        <mc:AlternateContent xmlns:mc="http://schemas.openxmlformats.org/markup-compatibility/2006">
          <mc:Choice Requires="x14">
            <control shapeId="5211" r:id="rId22" name="Check Box 91">
              <controlPr defaultSize="0" autoFill="0" autoLine="0" autoPict="0">
                <anchor moveWithCells="1">
                  <from>
                    <xdr:col>12</xdr:col>
                    <xdr:colOff>266700</xdr:colOff>
                    <xdr:row>51</xdr:row>
                    <xdr:rowOff>104775</xdr:rowOff>
                  </from>
                  <to>
                    <xdr:col>14</xdr:col>
                    <xdr:colOff>209550</xdr:colOff>
                    <xdr:row>52</xdr:row>
                    <xdr:rowOff>114300</xdr:rowOff>
                  </to>
                </anchor>
              </controlPr>
            </control>
          </mc:Choice>
        </mc:AlternateContent>
        <mc:AlternateContent xmlns:mc="http://schemas.openxmlformats.org/markup-compatibility/2006">
          <mc:Choice Requires="x14">
            <control shapeId="5212" r:id="rId23" name="Check Box 92">
              <controlPr defaultSize="0" autoFill="0" autoLine="0" autoPict="0">
                <anchor moveWithCells="1">
                  <from>
                    <xdr:col>14</xdr:col>
                    <xdr:colOff>171450</xdr:colOff>
                    <xdr:row>51</xdr:row>
                    <xdr:rowOff>104775</xdr:rowOff>
                  </from>
                  <to>
                    <xdr:col>16</xdr:col>
                    <xdr:colOff>123825</xdr:colOff>
                    <xdr:row>52</xdr:row>
                    <xdr:rowOff>114300</xdr:rowOff>
                  </to>
                </anchor>
              </controlPr>
            </control>
          </mc:Choice>
        </mc:AlternateContent>
        <mc:AlternateContent xmlns:mc="http://schemas.openxmlformats.org/markup-compatibility/2006">
          <mc:Choice Requires="x14">
            <control shapeId="5213" r:id="rId24" name="Check Box 93">
              <controlPr defaultSize="0" autoFill="0" autoLine="0" autoPict="0">
                <anchor moveWithCells="1">
                  <from>
                    <xdr:col>12</xdr:col>
                    <xdr:colOff>247650</xdr:colOff>
                    <xdr:row>56</xdr:row>
                    <xdr:rowOff>95250</xdr:rowOff>
                  </from>
                  <to>
                    <xdr:col>14</xdr:col>
                    <xdr:colOff>200025</xdr:colOff>
                    <xdr:row>57</xdr:row>
                    <xdr:rowOff>104775</xdr:rowOff>
                  </to>
                </anchor>
              </controlPr>
            </control>
          </mc:Choice>
        </mc:AlternateContent>
        <mc:AlternateContent xmlns:mc="http://schemas.openxmlformats.org/markup-compatibility/2006">
          <mc:Choice Requires="x14">
            <control shapeId="5214" r:id="rId25" name="Check Box 94">
              <controlPr defaultSize="0" autoFill="0" autoLine="0" autoPict="0">
                <anchor moveWithCells="1">
                  <from>
                    <xdr:col>14</xdr:col>
                    <xdr:colOff>152400</xdr:colOff>
                    <xdr:row>56</xdr:row>
                    <xdr:rowOff>95250</xdr:rowOff>
                  </from>
                  <to>
                    <xdr:col>16</xdr:col>
                    <xdr:colOff>104775</xdr:colOff>
                    <xdr:row>57</xdr:row>
                    <xdr:rowOff>104775</xdr:rowOff>
                  </to>
                </anchor>
              </controlPr>
            </control>
          </mc:Choice>
        </mc:AlternateContent>
        <mc:AlternateContent xmlns:mc="http://schemas.openxmlformats.org/markup-compatibility/2006">
          <mc:Choice Requires="x14">
            <control shapeId="5215" r:id="rId26" name="Check Box 95">
              <controlPr defaultSize="0" autoFill="0" autoLine="0" autoPict="0">
                <anchor moveWithCells="1">
                  <from>
                    <xdr:col>12</xdr:col>
                    <xdr:colOff>238125</xdr:colOff>
                    <xdr:row>61</xdr:row>
                    <xdr:rowOff>95250</xdr:rowOff>
                  </from>
                  <to>
                    <xdr:col>14</xdr:col>
                    <xdr:colOff>190500</xdr:colOff>
                    <xdr:row>62</xdr:row>
                    <xdr:rowOff>104775</xdr:rowOff>
                  </to>
                </anchor>
              </controlPr>
            </control>
          </mc:Choice>
        </mc:AlternateContent>
        <mc:AlternateContent xmlns:mc="http://schemas.openxmlformats.org/markup-compatibility/2006">
          <mc:Choice Requires="x14">
            <control shapeId="5216" r:id="rId27" name="Check Box 96">
              <controlPr defaultSize="0" autoFill="0" autoLine="0" autoPict="0">
                <anchor moveWithCells="1">
                  <from>
                    <xdr:col>14</xdr:col>
                    <xdr:colOff>152400</xdr:colOff>
                    <xdr:row>61</xdr:row>
                    <xdr:rowOff>95250</xdr:rowOff>
                  </from>
                  <to>
                    <xdr:col>16</xdr:col>
                    <xdr:colOff>104775</xdr:colOff>
                    <xdr:row>62</xdr:row>
                    <xdr:rowOff>104775</xdr:rowOff>
                  </to>
                </anchor>
              </controlPr>
            </control>
          </mc:Choice>
        </mc:AlternateContent>
        <mc:AlternateContent xmlns:mc="http://schemas.openxmlformats.org/markup-compatibility/2006">
          <mc:Choice Requires="x14">
            <control shapeId="5457" r:id="rId28" name="Check Box 337">
              <controlPr defaultSize="0" autoFill="0" autoLine="0" autoPict="0">
                <anchor moveWithCells="1">
                  <from>
                    <xdr:col>12</xdr:col>
                    <xdr:colOff>200025</xdr:colOff>
                    <xdr:row>76</xdr:row>
                    <xdr:rowOff>104775</xdr:rowOff>
                  </from>
                  <to>
                    <xdr:col>14</xdr:col>
                    <xdr:colOff>152400</xdr:colOff>
                    <xdr:row>77</xdr:row>
                    <xdr:rowOff>104775</xdr:rowOff>
                  </to>
                </anchor>
              </controlPr>
            </control>
          </mc:Choice>
        </mc:AlternateContent>
        <mc:AlternateContent xmlns:mc="http://schemas.openxmlformats.org/markup-compatibility/2006">
          <mc:Choice Requires="x14">
            <control shapeId="5458" r:id="rId29" name="Check Box 338">
              <controlPr defaultSize="0" autoFill="0" autoLine="0" autoPict="0">
                <anchor moveWithCells="1">
                  <from>
                    <xdr:col>14</xdr:col>
                    <xdr:colOff>114300</xdr:colOff>
                    <xdr:row>76</xdr:row>
                    <xdr:rowOff>104775</xdr:rowOff>
                  </from>
                  <to>
                    <xdr:col>16</xdr:col>
                    <xdr:colOff>66675</xdr:colOff>
                    <xdr:row>77</xdr:row>
                    <xdr:rowOff>104775</xdr:rowOff>
                  </to>
                </anchor>
              </controlPr>
            </control>
          </mc:Choice>
        </mc:AlternateContent>
        <mc:AlternateContent xmlns:mc="http://schemas.openxmlformats.org/markup-compatibility/2006">
          <mc:Choice Requires="x14">
            <control shapeId="5459" r:id="rId30" name="Check Box 339">
              <controlPr defaultSize="0" autoFill="0" autoLine="0" autoPict="0">
                <anchor moveWithCells="1">
                  <from>
                    <xdr:col>12</xdr:col>
                    <xdr:colOff>209550</xdr:colOff>
                    <xdr:row>81</xdr:row>
                    <xdr:rowOff>104775</xdr:rowOff>
                  </from>
                  <to>
                    <xdr:col>14</xdr:col>
                    <xdr:colOff>171450</xdr:colOff>
                    <xdr:row>82</xdr:row>
                    <xdr:rowOff>114300</xdr:rowOff>
                  </to>
                </anchor>
              </controlPr>
            </control>
          </mc:Choice>
        </mc:AlternateContent>
        <mc:AlternateContent xmlns:mc="http://schemas.openxmlformats.org/markup-compatibility/2006">
          <mc:Choice Requires="x14">
            <control shapeId="5460" r:id="rId31" name="Check Box 340">
              <controlPr defaultSize="0" autoFill="0" autoLine="0" autoPict="0">
                <anchor moveWithCells="1">
                  <from>
                    <xdr:col>14</xdr:col>
                    <xdr:colOff>123825</xdr:colOff>
                    <xdr:row>81</xdr:row>
                    <xdr:rowOff>104775</xdr:rowOff>
                  </from>
                  <to>
                    <xdr:col>16</xdr:col>
                    <xdr:colOff>85725</xdr:colOff>
                    <xdr:row>82</xdr:row>
                    <xdr:rowOff>114300</xdr:rowOff>
                  </to>
                </anchor>
              </controlPr>
            </control>
          </mc:Choice>
        </mc:AlternateContent>
        <mc:AlternateContent xmlns:mc="http://schemas.openxmlformats.org/markup-compatibility/2006">
          <mc:Choice Requires="x14">
            <control shapeId="5461" r:id="rId32" name="Check Box 341">
              <controlPr defaultSize="0" autoFill="0" autoLine="0" autoPict="0">
                <anchor moveWithCells="1">
                  <from>
                    <xdr:col>12</xdr:col>
                    <xdr:colOff>219075</xdr:colOff>
                    <xdr:row>86</xdr:row>
                    <xdr:rowOff>95250</xdr:rowOff>
                  </from>
                  <to>
                    <xdr:col>14</xdr:col>
                    <xdr:colOff>161925</xdr:colOff>
                    <xdr:row>87</xdr:row>
                    <xdr:rowOff>104775</xdr:rowOff>
                  </to>
                </anchor>
              </controlPr>
            </control>
          </mc:Choice>
        </mc:AlternateContent>
        <mc:AlternateContent xmlns:mc="http://schemas.openxmlformats.org/markup-compatibility/2006">
          <mc:Choice Requires="x14">
            <control shapeId="5462" r:id="rId33" name="Check Box 342">
              <controlPr defaultSize="0" autoFill="0" autoLine="0" autoPict="0">
                <anchor moveWithCells="1">
                  <from>
                    <xdr:col>14</xdr:col>
                    <xdr:colOff>123825</xdr:colOff>
                    <xdr:row>86</xdr:row>
                    <xdr:rowOff>95250</xdr:rowOff>
                  </from>
                  <to>
                    <xdr:col>16</xdr:col>
                    <xdr:colOff>76200</xdr:colOff>
                    <xdr:row>87</xdr:row>
                    <xdr:rowOff>104775</xdr:rowOff>
                  </to>
                </anchor>
              </controlPr>
            </control>
          </mc:Choice>
        </mc:AlternateContent>
        <mc:AlternateContent xmlns:mc="http://schemas.openxmlformats.org/markup-compatibility/2006">
          <mc:Choice Requires="x14">
            <control shapeId="5463" r:id="rId34" name="Check Box 343">
              <controlPr defaultSize="0" autoFill="0" autoLine="0" autoPict="0">
                <anchor moveWithCells="1">
                  <from>
                    <xdr:col>12</xdr:col>
                    <xdr:colOff>209550</xdr:colOff>
                    <xdr:row>91</xdr:row>
                    <xdr:rowOff>95250</xdr:rowOff>
                  </from>
                  <to>
                    <xdr:col>14</xdr:col>
                    <xdr:colOff>161925</xdr:colOff>
                    <xdr:row>92</xdr:row>
                    <xdr:rowOff>104775</xdr:rowOff>
                  </to>
                </anchor>
              </controlPr>
            </control>
          </mc:Choice>
        </mc:AlternateContent>
        <mc:AlternateContent xmlns:mc="http://schemas.openxmlformats.org/markup-compatibility/2006">
          <mc:Choice Requires="x14">
            <control shapeId="5464" r:id="rId35" name="Check Box 344">
              <controlPr defaultSize="0" autoFill="0" autoLine="0" autoPict="0">
                <anchor moveWithCells="1">
                  <from>
                    <xdr:col>14</xdr:col>
                    <xdr:colOff>114300</xdr:colOff>
                    <xdr:row>91</xdr:row>
                    <xdr:rowOff>95250</xdr:rowOff>
                  </from>
                  <to>
                    <xdr:col>16</xdr:col>
                    <xdr:colOff>66675</xdr:colOff>
                    <xdr:row>92</xdr:row>
                    <xdr:rowOff>104775</xdr:rowOff>
                  </to>
                </anchor>
              </controlPr>
            </control>
          </mc:Choice>
        </mc:AlternateContent>
        <mc:AlternateContent xmlns:mc="http://schemas.openxmlformats.org/markup-compatibility/2006">
          <mc:Choice Requires="x14">
            <control shapeId="5465" r:id="rId36" name="Check Box 345">
              <controlPr defaultSize="0" autoFill="0" autoLine="0" autoPict="0">
                <anchor moveWithCells="1">
                  <from>
                    <xdr:col>12</xdr:col>
                    <xdr:colOff>228600</xdr:colOff>
                    <xdr:row>96</xdr:row>
                    <xdr:rowOff>95250</xdr:rowOff>
                  </from>
                  <to>
                    <xdr:col>14</xdr:col>
                    <xdr:colOff>180975</xdr:colOff>
                    <xdr:row>97</xdr:row>
                    <xdr:rowOff>104775</xdr:rowOff>
                  </to>
                </anchor>
              </controlPr>
            </control>
          </mc:Choice>
        </mc:AlternateContent>
        <mc:AlternateContent xmlns:mc="http://schemas.openxmlformats.org/markup-compatibility/2006">
          <mc:Choice Requires="x14">
            <control shapeId="5466" r:id="rId37" name="Check Box 346">
              <controlPr defaultSize="0" autoFill="0" autoLine="0" autoPict="0">
                <anchor moveWithCells="1">
                  <from>
                    <xdr:col>14</xdr:col>
                    <xdr:colOff>142875</xdr:colOff>
                    <xdr:row>96</xdr:row>
                    <xdr:rowOff>95250</xdr:rowOff>
                  </from>
                  <to>
                    <xdr:col>16</xdr:col>
                    <xdr:colOff>95250</xdr:colOff>
                    <xdr:row>97</xdr:row>
                    <xdr:rowOff>104775</xdr:rowOff>
                  </to>
                </anchor>
              </controlPr>
            </control>
          </mc:Choice>
        </mc:AlternateContent>
        <mc:AlternateContent xmlns:mc="http://schemas.openxmlformats.org/markup-compatibility/2006">
          <mc:Choice Requires="x14">
            <control shapeId="5467" r:id="rId38" name="Check Box 347">
              <controlPr defaultSize="0" autoFill="0" autoLine="0" autoPict="0">
                <anchor moveWithCells="1">
                  <from>
                    <xdr:col>12</xdr:col>
                    <xdr:colOff>228600</xdr:colOff>
                    <xdr:row>101</xdr:row>
                    <xdr:rowOff>85725</xdr:rowOff>
                  </from>
                  <to>
                    <xdr:col>14</xdr:col>
                    <xdr:colOff>171450</xdr:colOff>
                    <xdr:row>102</xdr:row>
                    <xdr:rowOff>95250</xdr:rowOff>
                  </to>
                </anchor>
              </controlPr>
            </control>
          </mc:Choice>
        </mc:AlternateContent>
        <mc:AlternateContent xmlns:mc="http://schemas.openxmlformats.org/markup-compatibility/2006">
          <mc:Choice Requires="x14">
            <control shapeId="5468" r:id="rId39" name="Check Box 348">
              <controlPr defaultSize="0" autoFill="0" autoLine="0" autoPict="0">
                <anchor moveWithCells="1">
                  <from>
                    <xdr:col>14</xdr:col>
                    <xdr:colOff>133350</xdr:colOff>
                    <xdr:row>101</xdr:row>
                    <xdr:rowOff>85725</xdr:rowOff>
                  </from>
                  <to>
                    <xdr:col>16</xdr:col>
                    <xdr:colOff>85725</xdr:colOff>
                    <xdr:row>102</xdr:row>
                    <xdr:rowOff>95250</xdr:rowOff>
                  </to>
                </anchor>
              </controlPr>
            </control>
          </mc:Choice>
        </mc:AlternateContent>
        <mc:AlternateContent xmlns:mc="http://schemas.openxmlformats.org/markup-compatibility/2006">
          <mc:Choice Requires="x14">
            <control shapeId="5469" r:id="rId40" name="Check Box 349">
              <controlPr defaultSize="0" autoFill="0" autoLine="0" autoPict="0">
                <anchor moveWithCells="1">
                  <from>
                    <xdr:col>12</xdr:col>
                    <xdr:colOff>228600</xdr:colOff>
                    <xdr:row>106</xdr:row>
                    <xdr:rowOff>114300</xdr:rowOff>
                  </from>
                  <to>
                    <xdr:col>14</xdr:col>
                    <xdr:colOff>171450</xdr:colOff>
                    <xdr:row>107</xdr:row>
                    <xdr:rowOff>123825</xdr:rowOff>
                  </to>
                </anchor>
              </controlPr>
            </control>
          </mc:Choice>
        </mc:AlternateContent>
        <mc:AlternateContent xmlns:mc="http://schemas.openxmlformats.org/markup-compatibility/2006">
          <mc:Choice Requires="x14">
            <control shapeId="5470" r:id="rId41" name="Check Box 350">
              <controlPr defaultSize="0" autoFill="0" autoLine="0" autoPict="0">
                <anchor moveWithCells="1">
                  <from>
                    <xdr:col>14</xdr:col>
                    <xdr:colOff>133350</xdr:colOff>
                    <xdr:row>106</xdr:row>
                    <xdr:rowOff>104775</xdr:rowOff>
                  </from>
                  <to>
                    <xdr:col>16</xdr:col>
                    <xdr:colOff>85725</xdr:colOff>
                    <xdr:row>107</xdr:row>
                    <xdr:rowOff>114300</xdr:rowOff>
                  </to>
                </anchor>
              </controlPr>
            </control>
          </mc:Choice>
        </mc:AlternateContent>
        <mc:AlternateContent xmlns:mc="http://schemas.openxmlformats.org/markup-compatibility/2006">
          <mc:Choice Requires="x14">
            <control shapeId="5471" r:id="rId42" name="Check Box 351">
              <controlPr defaultSize="0" autoFill="0" autoLine="0" autoPict="0">
                <anchor moveWithCells="1">
                  <from>
                    <xdr:col>12</xdr:col>
                    <xdr:colOff>228600</xdr:colOff>
                    <xdr:row>111</xdr:row>
                    <xdr:rowOff>76200</xdr:rowOff>
                  </from>
                  <to>
                    <xdr:col>14</xdr:col>
                    <xdr:colOff>180975</xdr:colOff>
                    <xdr:row>112</xdr:row>
                    <xdr:rowOff>85725</xdr:rowOff>
                  </to>
                </anchor>
              </controlPr>
            </control>
          </mc:Choice>
        </mc:AlternateContent>
        <mc:AlternateContent xmlns:mc="http://schemas.openxmlformats.org/markup-compatibility/2006">
          <mc:Choice Requires="x14">
            <control shapeId="5472" r:id="rId43" name="Check Box 352">
              <controlPr defaultSize="0" autoFill="0" autoLine="0" autoPict="0">
                <anchor moveWithCells="1">
                  <from>
                    <xdr:col>14</xdr:col>
                    <xdr:colOff>142875</xdr:colOff>
                    <xdr:row>111</xdr:row>
                    <xdr:rowOff>76200</xdr:rowOff>
                  </from>
                  <to>
                    <xdr:col>16</xdr:col>
                    <xdr:colOff>95250</xdr:colOff>
                    <xdr:row>112</xdr:row>
                    <xdr:rowOff>85725</xdr:rowOff>
                  </to>
                </anchor>
              </controlPr>
            </control>
          </mc:Choice>
        </mc:AlternateContent>
        <mc:AlternateContent xmlns:mc="http://schemas.openxmlformats.org/markup-compatibility/2006">
          <mc:Choice Requires="x14">
            <control shapeId="5473" r:id="rId44" name="Check Box 353">
              <controlPr defaultSize="0" autoFill="0" autoLine="0" autoPict="0">
                <anchor moveWithCells="1">
                  <from>
                    <xdr:col>12</xdr:col>
                    <xdr:colOff>247650</xdr:colOff>
                    <xdr:row>116</xdr:row>
                    <xdr:rowOff>95250</xdr:rowOff>
                  </from>
                  <to>
                    <xdr:col>14</xdr:col>
                    <xdr:colOff>200025</xdr:colOff>
                    <xdr:row>117</xdr:row>
                    <xdr:rowOff>104775</xdr:rowOff>
                  </to>
                </anchor>
              </controlPr>
            </control>
          </mc:Choice>
        </mc:AlternateContent>
        <mc:AlternateContent xmlns:mc="http://schemas.openxmlformats.org/markup-compatibility/2006">
          <mc:Choice Requires="x14">
            <control shapeId="5474" r:id="rId45" name="Check Box 354">
              <controlPr defaultSize="0" autoFill="0" autoLine="0" autoPict="0">
                <anchor moveWithCells="1">
                  <from>
                    <xdr:col>14</xdr:col>
                    <xdr:colOff>152400</xdr:colOff>
                    <xdr:row>116</xdr:row>
                    <xdr:rowOff>95250</xdr:rowOff>
                  </from>
                  <to>
                    <xdr:col>16</xdr:col>
                    <xdr:colOff>104775</xdr:colOff>
                    <xdr:row>117</xdr:row>
                    <xdr:rowOff>104775</xdr:rowOff>
                  </to>
                </anchor>
              </controlPr>
            </control>
          </mc:Choice>
        </mc:AlternateContent>
        <mc:AlternateContent xmlns:mc="http://schemas.openxmlformats.org/markup-compatibility/2006">
          <mc:Choice Requires="x14">
            <control shapeId="5475" r:id="rId46" name="Check Box 355">
              <controlPr defaultSize="0" autoFill="0" autoLine="0" autoPict="0">
                <anchor moveWithCells="1">
                  <from>
                    <xdr:col>12</xdr:col>
                    <xdr:colOff>266700</xdr:colOff>
                    <xdr:row>121</xdr:row>
                    <xdr:rowOff>104775</xdr:rowOff>
                  </from>
                  <to>
                    <xdr:col>14</xdr:col>
                    <xdr:colOff>209550</xdr:colOff>
                    <xdr:row>122</xdr:row>
                    <xdr:rowOff>114300</xdr:rowOff>
                  </to>
                </anchor>
              </controlPr>
            </control>
          </mc:Choice>
        </mc:AlternateContent>
        <mc:AlternateContent xmlns:mc="http://schemas.openxmlformats.org/markup-compatibility/2006">
          <mc:Choice Requires="x14">
            <control shapeId="5476" r:id="rId47" name="Check Box 356">
              <controlPr defaultSize="0" autoFill="0" autoLine="0" autoPict="0">
                <anchor moveWithCells="1">
                  <from>
                    <xdr:col>14</xdr:col>
                    <xdr:colOff>171450</xdr:colOff>
                    <xdr:row>121</xdr:row>
                    <xdr:rowOff>104775</xdr:rowOff>
                  </from>
                  <to>
                    <xdr:col>16</xdr:col>
                    <xdr:colOff>123825</xdr:colOff>
                    <xdr:row>122</xdr:row>
                    <xdr:rowOff>114300</xdr:rowOff>
                  </to>
                </anchor>
              </controlPr>
            </control>
          </mc:Choice>
        </mc:AlternateContent>
        <mc:AlternateContent xmlns:mc="http://schemas.openxmlformats.org/markup-compatibility/2006">
          <mc:Choice Requires="x14">
            <control shapeId="5477" r:id="rId48" name="Check Box 357">
              <controlPr defaultSize="0" autoFill="0" autoLine="0" autoPict="0">
                <anchor moveWithCells="1">
                  <from>
                    <xdr:col>12</xdr:col>
                    <xdr:colOff>247650</xdr:colOff>
                    <xdr:row>126</xdr:row>
                    <xdr:rowOff>95250</xdr:rowOff>
                  </from>
                  <to>
                    <xdr:col>14</xdr:col>
                    <xdr:colOff>200025</xdr:colOff>
                    <xdr:row>127</xdr:row>
                    <xdr:rowOff>104775</xdr:rowOff>
                  </to>
                </anchor>
              </controlPr>
            </control>
          </mc:Choice>
        </mc:AlternateContent>
        <mc:AlternateContent xmlns:mc="http://schemas.openxmlformats.org/markup-compatibility/2006">
          <mc:Choice Requires="x14">
            <control shapeId="5478" r:id="rId49" name="Check Box 358">
              <controlPr defaultSize="0" autoFill="0" autoLine="0" autoPict="0">
                <anchor moveWithCells="1">
                  <from>
                    <xdr:col>14</xdr:col>
                    <xdr:colOff>152400</xdr:colOff>
                    <xdr:row>126</xdr:row>
                    <xdr:rowOff>95250</xdr:rowOff>
                  </from>
                  <to>
                    <xdr:col>16</xdr:col>
                    <xdr:colOff>104775</xdr:colOff>
                    <xdr:row>127</xdr:row>
                    <xdr:rowOff>104775</xdr:rowOff>
                  </to>
                </anchor>
              </controlPr>
            </control>
          </mc:Choice>
        </mc:AlternateContent>
        <mc:AlternateContent xmlns:mc="http://schemas.openxmlformats.org/markup-compatibility/2006">
          <mc:Choice Requires="x14">
            <control shapeId="5479" r:id="rId50" name="Check Box 359">
              <controlPr defaultSize="0" autoFill="0" autoLine="0" autoPict="0">
                <anchor moveWithCells="1">
                  <from>
                    <xdr:col>12</xdr:col>
                    <xdr:colOff>238125</xdr:colOff>
                    <xdr:row>131</xdr:row>
                    <xdr:rowOff>95250</xdr:rowOff>
                  </from>
                  <to>
                    <xdr:col>14</xdr:col>
                    <xdr:colOff>190500</xdr:colOff>
                    <xdr:row>132</xdr:row>
                    <xdr:rowOff>104775</xdr:rowOff>
                  </to>
                </anchor>
              </controlPr>
            </control>
          </mc:Choice>
        </mc:AlternateContent>
        <mc:AlternateContent xmlns:mc="http://schemas.openxmlformats.org/markup-compatibility/2006">
          <mc:Choice Requires="x14">
            <control shapeId="5480" r:id="rId51" name="Check Box 360">
              <controlPr defaultSize="0" autoFill="0" autoLine="0" autoPict="0">
                <anchor moveWithCells="1">
                  <from>
                    <xdr:col>14</xdr:col>
                    <xdr:colOff>152400</xdr:colOff>
                    <xdr:row>131</xdr:row>
                    <xdr:rowOff>95250</xdr:rowOff>
                  </from>
                  <to>
                    <xdr:col>16</xdr:col>
                    <xdr:colOff>104775</xdr:colOff>
                    <xdr:row>132</xdr:row>
                    <xdr:rowOff>104775</xdr:rowOff>
                  </to>
                </anchor>
              </controlPr>
            </control>
          </mc:Choice>
        </mc:AlternateContent>
        <mc:AlternateContent xmlns:mc="http://schemas.openxmlformats.org/markup-compatibility/2006">
          <mc:Choice Requires="x14">
            <control shapeId="5529" r:id="rId52" name="Check Box 409">
              <controlPr defaultSize="0" autoFill="0" autoLine="0" autoPict="0">
                <anchor moveWithCells="1">
                  <from>
                    <xdr:col>12</xdr:col>
                    <xdr:colOff>171450</xdr:colOff>
                    <xdr:row>146</xdr:row>
                    <xdr:rowOff>104775</xdr:rowOff>
                  </from>
                  <to>
                    <xdr:col>14</xdr:col>
                    <xdr:colOff>114300</xdr:colOff>
                    <xdr:row>147</xdr:row>
                    <xdr:rowOff>104775</xdr:rowOff>
                  </to>
                </anchor>
              </controlPr>
            </control>
          </mc:Choice>
        </mc:AlternateContent>
        <mc:AlternateContent xmlns:mc="http://schemas.openxmlformats.org/markup-compatibility/2006">
          <mc:Choice Requires="x14">
            <control shapeId="5530" r:id="rId53" name="Check Box 410">
              <controlPr defaultSize="0" autoFill="0" autoLine="0" autoPict="0">
                <anchor moveWithCells="1">
                  <from>
                    <xdr:col>14</xdr:col>
                    <xdr:colOff>76200</xdr:colOff>
                    <xdr:row>146</xdr:row>
                    <xdr:rowOff>104775</xdr:rowOff>
                  </from>
                  <to>
                    <xdr:col>16</xdr:col>
                    <xdr:colOff>28575</xdr:colOff>
                    <xdr:row>147</xdr:row>
                    <xdr:rowOff>104775</xdr:rowOff>
                  </to>
                </anchor>
              </controlPr>
            </control>
          </mc:Choice>
        </mc:AlternateContent>
        <mc:AlternateContent xmlns:mc="http://schemas.openxmlformats.org/markup-compatibility/2006">
          <mc:Choice Requires="x14">
            <control shapeId="5531" r:id="rId54" name="Check Box 411">
              <controlPr defaultSize="0" autoFill="0" autoLine="0" autoPict="0">
                <anchor moveWithCells="1">
                  <from>
                    <xdr:col>12</xdr:col>
                    <xdr:colOff>209550</xdr:colOff>
                    <xdr:row>151</xdr:row>
                    <xdr:rowOff>104775</xdr:rowOff>
                  </from>
                  <to>
                    <xdr:col>14</xdr:col>
                    <xdr:colOff>171450</xdr:colOff>
                    <xdr:row>152</xdr:row>
                    <xdr:rowOff>114300</xdr:rowOff>
                  </to>
                </anchor>
              </controlPr>
            </control>
          </mc:Choice>
        </mc:AlternateContent>
        <mc:AlternateContent xmlns:mc="http://schemas.openxmlformats.org/markup-compatibility/2006">
          <mc:Choice Requires="x14">
            <control shapeId="5532" r:id="rId55" name="Check Box 412">
              <controlPr defaultSize="0" autoFill="0" autoLine="0" autoPict="0">
                <anchor moveWithCells="1">
                  <from>
                    <xdr:col>14</xdr:col>
                    <xdr:colOff>123825</xdr:colOff>
                    <xdr:row>151</xdr:row>
                    <xdr:rowOff>104775</xdr:rowOff>
                  </from>
                  <to>
                    <xdr:col>16</xdr:col>
                    <xdr:colOff>85725</xdr:colOff>
                    <xdr:row>152</xdr:row>
                    <xdr:rowOff>114300</xdr:rowOff>
                  </to>
                </anchor>
              </controlPr>
            </control>
          </mc:Choice>
        </mc:AlternateContent>
        <mc:AlternateContent xmlns:mc="http://schemas.openxmlformats.org/markup-compatibility/2006">
          <mc:Choice Requires="x14">
            <control shapeId="5533" r:id="rId56" name="Check Box 413">
              <controlPr defaultSize="0" autoFill="0" autoLine="0" autoPict="0">
                <anchor moveWithCells="1">
                  <from>
                    <xdr:col>12</xdr:col>
                    <xdr:colOff>219075</xdr:colOff>
                    <xdr:row>156</xdr:row>
                    <xdr:rowOff>95250</xdr:rowOff>
                  </from>
                  <to>
                    <xdr:col>14</xdr:col>
                    <xdr:colOff>161925</xdr:colOff>
                    <xdr:row>157</xdr:row>
                    <xdr:rowOff>104775</xdr:rowOff>
                  </to>
                </anchor>
              </controlPr>
            </control>
          </mc:Choice>
        </mc:AlternateContent>
        <mc:AlternateContent xmlns:mc="http://schemas.openxmlformats.org/markup-compatibility/2006">
          <mc:Choice Requires="x14">
            <control shapeId="5534" r:id="rId57" name="Check Box 414">
              <controlPr defaultSize="0" autoFill="0" autoLine="0" autoPict="0">
                <anchor moveWithCells="1">
                  <from>
                    <xdr:col>14</xdr:col>
                    <xdr:colOff>123825</xdr:colOff>
                    <xdr:row>156</xdr:row>
                    <xdr:rowOff>95250</xdr:rowOff>
                  </from>
                  <to>
                    <xdr:col>16</xdr:col>
                    <xdr:colOff>76200</xdr:colOff>
                    <xdr:row>157</xdr:row>
                    <xdr:rowOff>104775</xdr:rowOff>
                  </to>
                </anchor>
              </controlPr>
            </control>
          </mc:Choice>
        </mc:AlternateContent>
        <mc:AlternateContent xmlns:mc="http://schemas.openxmlformats.org/markup-compatibility/2006">
          <mc:Choice Requires="x14">
            <control shapeId="5535" r:id="rId58" name="Check Box 415">
              <controlPr defaultSize="0" autoFill="0" autoLine="0" autoPict="0">
                <anchor moveWithCells="1">
                  <from>
                    <xdr:col>12</xdr:col>
                    <xdr:colOff>209550</xdr:colOff>
                    <xdr:row>161</xdr:row>
                    <xdr:rowOff>95250</xdr:rowOff>
                  </from>
                  <to>
                    <xdr:col>14</xdr:col>
                    <xdr:colOff>161925</xdr:colOff>
                    <xdr:row>162</xdr:row>
                    <xdr:rowOff>104775</xdr:rowOff>
                  </to>
                </anchor>
              </controlPr>
            </control>
          </mc:Choice>
        </mc:AlternateContent>
        <mc:AlternateContent xmlns:mc="http://schemas.openxmlformats.org/markup-compatibility/2006">
          <mc:Choice Requires="x14">
            <control shapeId="5536" r:id="rId59" name="Check Box 416">
              <controlPr defaultSize="0" autoFill="0" autoLine="0" autoPict="0">
                <anchor moveWithCells="1">
                  <from>
                    <xdr:col>14</xdr:col>
                    <xdr:colOff>114300</xdr:colOff>
                    <xdr:row>161</xdr:row>
                    <xdr:rowOff>95250</xdr:rowOff>
                  </from>
                  <to>
                    <xdr:col>16</xdr:col>
                    <xdr:colOff>66675</xdr:colOff>
                    <xdr:row>162</xdr:row>
                    <xdr:rowOff>104775</xdr:rowOff>
                  </to>
                </anchor>
              </controlPr>
            </control>
          </mc:Choice>
        </mc:AlternateContent>
        <mc:AlternateContent xmlns:mc="http://schemas.openxmlformats.org/markup-compatibility/2006">
          <mc:Choice Requires="x14">
            <control shapeId="5537" r:id="rId60" name="Check Box 417">
              <controlPr defaultSize="0" autoFill="0" autoLine="0" autoPict="0">
                <anchor moveWithCells="1">
                  <from>
                    <xdr:col>12</xdr:col>
                    <xdr:colOff>228600</xdr:colOff>
                    <xdr:row>166</xdr:row>
                    <xdr:rowOff>95250</xdr:rowOff>
                  </from>
                  <to>
                    <xdr:col>14</xdr:col>
                    <xdr:colOff>180975</xdr:colOff>
                    <xdr:row>167</xdr:row>
                    <xdr:rowOff>104775</xdr:rowOff>
                  </to>
                </anchor>
              </controlPr>
            </control>
          </mc:Choice>
        </mc:AlternateContent>
        <mc:AlternateContent xmlns:mc="http://schemas.openxmlformats.org/markup-compatibility/2006">
          <mc:Choice Requires="x14">
            <control shapeId="5538" r:id="rId61" name="Check Box 418">
              <controlPr defaultSize="0" autoFill="0" autoLine="0" autoPict="0">
                <anchor moveWithCells="1">
                  <from>
                    <xdr:col>14</xdr:col>
                    <xdr:colOff>142875</xdr:colOff>
                    <xdr:row>166</xdr:row>
                    <xdr:rowOff>95250</xdr:rowOff>
                  </from>
                  <to>
                    <xdr:col>16</xdr:col>
                    <xdr:colOff>95250</xdr:colOff>
                    <xdr:row>167</xdr:row>
                    <xdr:rowOff>104775</xdr:rowOff>
                  </to>
                </anchor>
              </controlPr>
            </control>
          </mc:Choice>
        </mc:AlternateContent>
        <mc:AlternateContent xmlns:mc="http://schemas.openxmlformats.org/markup-compatibility/2006">
          <mc:Choice Requires="x14">
            <control shapeId="5539" r:id="rId62" name="Check Box 419">
              <controlPr defaultSize="0" autoFill="0" autoLine="0" autoPict="0">
                <anchor moveWithCells="1">
                  <from>
                    <xdr:col>12</xdr:col>
                    <xdr:colOff>228600</xdr:colOff>
                    <xdr:row>171</xdr:row>
                    <xdr:rowOff>85725</xdr:rowOff>
                  </from>
                  <to>
                    <xdr:col>14</xdr:col>
                    <xdr:colOff>171450</xdr:colOff>
                    <xdr:row>172</xdr:row>
                    <xdr:rowOff>95250</xdr:rowOff>
                  </to>
                </anchor>
              </controlPr>
            </control>
          </mc:Choice>
        </mc:AlternateContent>
        <mc:AlternateContent xmlns:mc="http://schemas.openxmlformats.org/markup-compatibility/2006">
          <mc:Choice Requires="x14">
            <control shapeId="5540" r:id="rId63" name="Check Box 420">
              <controlPr defaultSize="0" autoFill="0" autoLine="0" autoPict="0">
                <anchor moveWithCells="1">
                  <from>
                    <xdr:col>14</xdr:col>
                    <xdr:colOff>133350</xdr:colOff>
                    <xdr:row>171</xdr:row>
                    <xdr:rowOff>85725</xdr:rowOff>
                  </from>
                  <to>
                    <xdr:col>16</xdr:col>
                    <xdr:colOff>85725</xdr:colOff>
                    <xdr:row>172</xdr:row>
                    <xdr:rowOff>95250</xdr:rowOff>
                  </to>
                </anchor>
              </controlPr>
            </control>
          </mc:Choice>
        </mc:AlternateContent>
        <mc:AlternateContent xmlns:mc="http://schemas.openxmlformats.org/markup-compatibility/2006">
          <mc:Choice Requires="x14">
            <control shapeId="5541" r:id="rId64" name="Check Box 421">
              <controlPr defaultSize="0" autoFill="0" autoLine="0" autoPict="0">
                <anchor moveWithCells="1">
                  <from>
                    <xdr:col>12</xdr:col>
                    <xdr:colOff>228600</xdr:colOff>
                    <xdr:row>176</xdr:row>
                    <xdr:rowOff>114300</xdr:rowOff>
                  </from>
                  <to>
                    <xdr:col>14</xdr:col>
                    <xdr:colOff>171450</xdr:colOff>
                    <xdr:row>177</xdr:row>
                    <xdr:rowOff>123825</xdr:rowOff>
                  </to>
                </anchor>
              </controlPr>
            </control>
          </mc:Choice>
        </mc:AlternateContent>
        <mc:AlternateContent xmlns:mc="http://schemas.openxmlformats.org/markup-compatibility/2006">
          <mc:Choice Requires="x14">
            <control shapeId="5542" r:id="rId65" name="Check Box 422">
              <controlPr defaultSize="0" autoFill="0" autoLine="0" autoPict="0">
                <anchor moveWithCells="1">
                  <from>
                    <xdr:col>14</xdr:col>
                    <xdr:colOff>133350</xdr:colOff>
                    <xdr:row>176</xdr:row>
                    <xdr:rowOff>104775</xdr:rowOff>
                  </from>
                  <to>
                    <xdr:col>16</xdr:col>
                    <xdr:colOff>85725</xdr:colOff>
                    <xdr:row>177</xdr:row>
                    <xdr:rowOff>114300</xdr:rowOff>
                  </to>
                </anchor>
              </controlPr>
            </control>
          </mc:Choice>
        </mc:AlternateContent>
        <mc:AlternateContent xmlns:mc="http://schemas.openxmlformats.org/markup-compatibility/2006">
          <mc:Choice Requires="x14">
            <control shapeId="5543" r:id="rId66" name="Check Box 423">
              <controlPr defaultSize="0" autoFill="0" autoLine="0" autoPict="0">
                <anchor moveWithCells="1">
                  <from>
                    <xdr:col>12</xdr:col>
                    <xdr:colOff>228600</xdr:colOff>
                    <xdr:row>181</xdr:row>
                    <xdr:rowOff>76200</xdr:rowOff>
                  </from>
                  <to>
                    <xdr:col>14</xdr:col>
                    <xdr:colOff>180975</xdr:colOff>
                    <xdr:row>182</xdr:row>
                    <xdr:rowOff>85725</xdr:rowOff>
                  </to>
                </anchor>
              </controlPr>
            </control>
          </mc:Choice>
        </mc:AlternateContent>
        <mc:AlternateContent xmlns:mc="http://schemas.openxmlformats.org/markup-compatibility/2006">
          <mc:Choice Requires="x14">
            <control shapeId="5544" r:id="rId67" name="Check Box 424">
              <controlPr defaultSize="0" autoFill="0" autoLine="0" autoPict="0">
                <anchor moveWithCells="1">
                  <from>
                    <xdr:col>14</xdr:col>
                    <xdr:colOff>142875</xdr:colOff>
                    <xdr:row>181</xdr:row>
                    <xdr:rowOff>76200</xdr:rowOff>
                  </from>
                  <to>
                    <xdr:col>16</xdr:col>
                    <xdr:colOff>95250</xdr:colOff>
                    <xdr:row>182</xdr:row>
                    <xdr:rowOff>85725</xdr:rowOff>
                  </to>
                </anchor>
              </controlPr>
            </control>
          </mc:Choice>
        </mc:AlternateContent>
        <mc:AlternateContent xmlns:mc="http://schemas.openxmlformats.org/markup-compatibility/2006">
          <mc:Choice Requires="x14">
            <control shapeId="5545" r:id="rId68" name="Check Box 425">
              <controlPr defaultSize="0" autoFill="0" autoLine="0" autoPict="0">
                <anchor moveWithCells="1">
                  <from>
                    <xdr:col>12</xdr:col>
                    <xdr:colOff>247650</xdr:colOff>
                    <xdr:row>186</xdr:row>
                    <xdr:rowOff>95250</xdr:rowOff>
                  </from>
                  <to>
                    <xdr:col>14</xdr:col>
                    <xdr:colOff>200025</xdr:colOff>
                    <xdr:row>187</xdr:row>
                    <xdr:rowOff>104775</xdr:rowOff>
                  </to>
                </anchor>
              </controlPr>
            </control>
          </mc:Choice>
        </mc:AlternateContent>
        <mc:AlternateContent xmlns:mc="http://schemas.openxmlformats.org/markup-compatibility/2006">
          <mc:Choice Requires="x14">
            <control shapeId="5546" r:id="rId69" name="Check Box 426">
              <controlPr defaultSize="0" autoFill="0" autoLine="0" autoPict="0">
                <anchor moveWithCells="1">
                  <from>
                    <xdr:col>14</xdr:col>
                    <xdr:colOff>152400</xdr:colOff>
                    <xdr:row>186</xdr:row>
                    <xdr:rowOff>95250</xdr:rowOff>
                  </from>
                  <to>
                    <xdr:col>16</xdr:col>
                    <xdr:colOff>104775</xdr:colOff>
                    <xdr:row>187</xdr:row>
                    <xdr:rowOff>104775</xdr:rowOff>
                  </to>
                </anchor>
              </controlPr>
            </control>
          </mc:Choice>
        </mc:AlternateContent>
        <mc:AlternateContent xmlns:mc="http://schemas.openxmlformats.org/markup-compatibility/2006">
          <mc:Choice Requires="x14">
            <control shapeId="5547" r:id="rId70" name="Check Box 427">
              <controlPr defaultSize="0" autoFill="0" autoLine="0" autoPict="0">
                <anchor moveWithCells="1">
                  <from>
                    <xdr:col>12</xdr:col>
                    <xdr:colOff>266700</xdr:colOff>
                    <xdr:row>191</xdr:row>
                    <xdr:rowOff>104775</xdr:rowOff>
                  </from>
                  <to>
                    <xdr:col>14</xdr:col>
                    <xdr:colOff>209550</xdr:colOff>
                    <xdr:row>192</xdr:row>
                    <xdr:rowOff>114300</xdr:rowOff>
                  </to>
                </anchor>
              </controlPr>
            </control>
          </mc:Choice>
        </mc:AlternateContent>
        <mc:AlternateContent xmlns:mc="http://schemas.openxmlformats.org/markup-compatibility/2006">
          <mc:Choice Requires="x14">
            <control shapeId="5548" r:id="rId71" name="Check Box 428">
              <controlPr defaultSize="0" autoFill="0" autoLine="0" autoPict="0">
                <anchor moveWithCells="1">
                  <from>
                    <xdr:col>14</xdr:col>
                    <xdr:colOff>171450</xdr:colOff>
                    <xdr:row>191</xdr:row>
                    <xdr:rowOff>104775</xdr:rowOff>
                  </from>
                  <to>
                    <xdr:col>16</xdr:col>
                    <xdr:colOff>123825</xdr:colOff>
                    <xdr:row>192</xdr:row>
                    <xdr:rowOff>114300</xdr:rowOff>
                  </to>
                </anchor>
              </controlPr>
            </control>
          </mc:Choice>
        </mc:AlternateContent>
        <mc:AlternateContent xmlns:mc="http://schemas.openxmlformats.org/markup-compatibility/2006">
          <mc:Choice Requires="x14">
            <control shapeId="5549" r:id="rId72" name="Check Box 429">
              <controlPr defaultSize="0" autoFill="0" autoLine="0" autoPict="0">
                <anchor moveWithCells="1">
                  <from>
                    <xdr:col>12</xdr:col>
                    <xdr:colOff>247650</xdr:colOff>
                    <xdr:row>196</xdr:row>
                    <xdr:rowOff>95250</xdr:rowOff>
                  </from>
                  <to>
                    <xdr:col>14</xdr:col>
                    <xdr:colOff>200025</xdr:colOff>
                    <xdr:row>197</xdr:row>
                    <xdr:rowOff>104775</xdr:rowOff>
                  </to>
                </anchor>
              </controlPr>
            </control>
          </mc:Choice>
        </mc:AlternateContent>
        <mc:AlternateContent xmlns:mc="http://schemas.openxmlformats.org/markup-compatibility/2006">
          <mc:Choice Requires="x14">
            <control shapeId="5550" r:id="rId73" name="Check Box 430">
              <controlPr defaultSize="0" autoFill="0" autoLine="0" autoPict="0">
                <anchor moveWithCells="1">
                  <from>
                    <xdr:col>14</xdr:col>
                    <xdr:colOff>152400</xdr:colOff>
                    <xdr:row>196</xdr:row>
                    <xdr:rowOff>95250</xdr:rowOff>
                  </from>
                  <to>
                    <xdr:col>16</xdr:col>
                    <xdr:colOff>104775</xdr:colOff>
                    <xdr:row>197</xdr:row>
                    <xdr:rowOff>104775</xdr:rowOff>
                  </to>
                </anchor>
              </controlPr>
            </control>
          </mc:Choice>
        </mc:AlternateContent>
        <mc:AlternateContent xmlns:mc="http://schemas.openxmlformats.org/markup-compatibility/2006">
          <mc:Choice Requires="x14">
            <control shapeId="5551" r:id="rId74" name="Check Box 431">
              <controlPr defaultSize="0" autoFill="0" autoLine="0" autoPict="0">
                <anchor moveWithCells="1">
                  <from>
                    <xdr:col>12</xdr:col>
                    <xdr:colOff>238125</xdr:colOff>
                    <xdr:row>201</xdr:row>
                    <xdr:rowOff>95250</xdr:rowOff>
                  </from>
                  <to>
                    <xdr:col>14</xdr:col>
                    <xdr:colOff>190500</xdr:colOff>
                    <xdr:row>202</xdr:row>
                    <xdr:rowOff>104775</xdr:rowOff>
                  </to>
                </anchor>
              </controlPr>
            </control>
          </mc:Choice>
        </mc:AlternateContent>
        <mc:AlternateContent xmlns:mc="http://schemas.openxmlformats.org/markup-compatibility/2006">
          <mc:Choice Requires="x14">
            <control shapeId="5552" r:id="rId75" name="Check Box 432">
              <controlPr defaultSize="0" autoFill="0" autoLine="0" autoPict="0">
                <anchor moveWithCells="1">
                  <from>
                    <xdr:col>14</xdr:col>
                    <xdr:colOff>152400</xdr:colOff>
                    <xdr:row>201</xdr:row>
                    <xdr:rowOff>95250</xdr:rowOff>
                  </from>
                  <to>
                    <xdr:col>16</xdr:col>
                    <xdr:colOff>104775</xdr:colOff>
                    <xdr:row>202</xdr:row>
                    <xdr:rowOff>104775</xdr:rowOff>
                  </to>
                </anchor>
              </controlPr>
            </control>
          </mc:Choice>
        </mc:AlternateContent>
        <mc:AlternateContent xmlns:mc="http://schemas.openxmlformats.org/markup-compatibility/2006">
          <mc:Choice Requires="x14">
            <control shapeId="5601" r:id="rId76" name="Check Box 481">
              <controlPr defaultSize="0" autoFill="0" autoLine="0" autoPict="0">
                <anchor moveWithCells="1">
                  <from>
                    <xdr:col>12</xdr:col>
                    <xdr:colOff>171450</xdr:colOff>
                    <xdr:row>216</xdr:row>
                    <xdr:rowOff>104775</xdr:rowOff>
                  </from>
                  <to>
                    <xdr:col>14</xdr:col>
                    <xdr:colOff>114300</xdr:colOff>
                    <xdr:row>217</xdr:row>
                    <xdr:rowOff>104775</xdr:rowOff>
                  </to>
                </anchor>
              </controlPr>
            </control>
          </mc:Choice>
        </mc:AlternateContent>
        <mc:AlternateContent xmlns:mc="http://schemas.openxmlformats.org/markup-compatibility/2006">
          <mc:Choice Requires="x14">
            <control shapeId="5602" r:id="rId77" name="Check Box 482">
              <controlPr defaultSize="0" autoFill="0" autoLine="0" autoPict="0">
                <anchor moveWithCells="1">
                  <from>
                    <xdr:col>14</xdr:col>
                    <xdr:colOff>76200</xdr:colOff>
                    <xdr:row>216</xdr:row>
                    <xdr:rowOff>104775</xdr:rowOff>
                  </from>
                  <to>
                    <xdr:col>16</xdr:col>
                    <xdr:colOff>28575</xdr:colOff>
                    <xdr:row>217</xdr:row>
                    <xdr:rowOff>104775</xdr:rowOff>
                  </to>
                </anchor>
              </controlPr>
            </control>
          </mc:Choice>
        </mc:AlternateContent>
        <mc:AlternateContent xmlns:mc="http://schemas.openxmlformats.org/markup-compatibility/2006">
          <mc:Choice Requires="x14">
            <control shapeId="5603" r:id="rId78" name="Check Box 483">
              <controlPr defaultSize="0" autoFill="0" autoLine="0" autoPict="0">
                <anchor moveWithCells="1">
                  <from>
                    <xdr:col>12</xdr:col>
                    <xdr:colOff>209550</xdr:colOff>
                    <xdr:row>221</xdr:row>
                    <xdr:rowOff>104775</xdr:rowOff>
                  </from>
                  <to>
                    <xdr:col>14</xdr:col>
                    <xdr:colOff>171450</xdr:colOff>
                    <xdr:row>222</xdr:row>
                    <xdr:rowOff>114300</xdr:rowOff>
                  </to>
                </anchor>
              </controlPr>
            </control>
          </mc:Choice>
        </mc:AlternateContent>
        <mc:AlternateContent xmlns:mc="http://schemas.openxmlformats.org/markup-compatibility/2006">
          <mc:Choice Requires="x14">
            <control shapeId="5604" r:id="rId79" name="Check Box 484">
              <controlPr defaultSize="0" autoFill="0" autoLine="0" autoPict="0">
                <anchor moveWithCells="1">
                  <from>
                    <xdr:col>14</xdr:col>
                    <xdr:colOff>123825</xdr:colOff>
                    <xdr:row>221</xdr:row>
                    <xdr:rowOff>104775</xdr:rowOff>
                  </from>
                  <to>
                    <xdr:col>16</xdr:col>
                    <xdr:colOff>85725</xdr:colOff>
                    <xdr:row>222</xdr:row>
                    <xdr:rowOff>114300</xdr:rowOff>
                  </to>
                </anchor>
              </controlPr>
            </control>
          </mc:Choice>
        </mc:AlternateContent>
        <mc:AlternateContent xmlns:mc="http://schemas.openxmlformats.org/markup-compatibility/2006">
          <mc:Choice Requires="x14">
            <control shapeId="5605" r:id="rId80" name="Check Box 485">
              <controlPr defaultSize="0" autoFill="0" autoLine="0" autoPict="0">
                <anchor moveWithCells="1">
                  <from>
                    <xdr:col>12</xdr:col>
                    <xdr:colOff>219075</xdr:colOff>
                    <xdr:row>226</xdr:row>
                    <xdr:rowOff>95250</xdr:rowOff>
                  </from>
                  <to>
                    <xdr:col>14</xdr:col>
                    <xdr:colOff>161925</xdr:colOff>
                    <xdr:row>227</xdr:row>
                    <xdr:rowOff>104775</xdr:rowOff>
                  </to>
                </anchor>
              </controlPr>
            </control>
          </mc:Choice>
        </mc:AlternateContent>
        <mc:AlternateContent xmlns:mc="http://schemas.openxmlformats.org/markup-compatibility/2006">
          <mc:Choice Requires="x14">
            <control shapeId="5606" r:id="rId81" name="Check Box 486">
              <controlPr defaultSize="0" autoFill="0" autoLine="0" autoPict="0">
                <anchor moveWithCells="1">
                  <from>
                    <xdr:col>14</xdr:col>
                    <xdr:colOff>123825</xdr:colOff>
                    <xdr:row>226</xdr:row>
                    <xdr:rowOff>95250</xdr:rowOff>
                  </from>
                  <to>
                    <xdr:col>16</xdr:col>
                    <xdr:colOff>76200</xdr:colOff>
                    <xdr:row>227</xdr:row>
                    <xdr:rowOff>104775</xdr:rowOff>
                  </to>
                </anchor>
              </controlPr>
            </control>
          </mc:Choice>
        </mc:AlternateContent>
        <mc:AlternateContent xmlns:mc="http://schemas.openxmlformats.org/markup-compatibility/2006">
          <mc:Choice Requires="x14">
            <control shapeId="5607" r:id="rId82" name="Check Box 487">
              <controlPr defaultSize="0" autoFill="0" autoLine="0" autoPict="0">
                <anchor moveWithCells="1">
                  <from>
                    <xdr:col>12</xdr:col>
                    <xdr:colOff>209550</xdr:colOff>
                    <xdr:row>231</xdr:row>
                    <xdr:rowOff>95250</xdr:rowOff>
                  </from>
                  <to>
                    <xdr:col>14</xdr:col>
                    <xdr:colOff>161925</xdr:colOff>
                    <xdr:row>232</xdr:row>
                    <xdr:rowOff>104775</xdr:rowOff>
                  </to>
                </anchor>
              </controlPr>
            </control>
          </mc:Choice>
        </mc:AlternateContent>
        <mc:AlternateContent xmlns:mc="http://schemas.openxmlformats.org/markup-compatibility/2006">
          <mc:Choice Requires="x14">
            <control shapeId="5608" r:id="rId83" name="Check Box 488">
              <controlPr defaultSize="0" autoFill="0" autoLine="0" autoPict="0">
                <anchor moveWithCells="1">
                  <from>
                    <xdr:col>14</xdr:col>
                    <xdr:colOff>114300</xdr:colOff>
                    <xdr:row>231</xdr:row>
                    <xdr:rowOff>95250</xdr:rowOff>
                  </from>
                  <to>
                    <xdr:col>16</xdr:col>
                    <xdr:colOff>66675</xdr:colOff>
                    <xdr:row>232</xdr:row>
                    <xdr:rowOff>104775</xdr:rowOff>
                  </to>
                </anchor>
              </controlPr>
            </control>
          </mc:Choice>
        </mc:AlternateContent>
        <mc:AlternateContent xmlns:mc="http://schemas.openxmlformats.org/markup-compatibility/2006">
          <mc:Choice Requires="x14">
            <control shapeId="5609" r:id="rId84" name="Check Box 489">
              <controlPr defaultSize="0" autoFill="0" autoLine="0" autoPict="0">
                <anchor moveWithCells="1">
                  <from>
                    <xdr:col>12</xdr:col>
                    <xdr:colOff>228600</xdr:colOff>
                    <xdr:row>236</xdr:row>
                    <xdr:rowOff>95250</xdr:rowOff>
                  </from>
                  <to>
                    <xdr:col>14</xdr:col>
                    <xdr:colOff>180975</xdr:colOff>
                    <xdr:row>237</xdr:row>
                    <xdr:rowOff>104775</xdr:rowOff>
                  </to>
                </anchor>
              </controlPr>
            </control>
          </mc:Choice>
        </mc:AlternateContent>
        <mc:AlternateContent xmlns:mc="http://schemas.openxmlformats.org/markup-compatibility/2006">
          <mc:Choice Requires="x14">
            <control shapeId="5610" r:id="rId85" name="Check Box 490">
              <controlPr defaultSize="0" autoFill="0" autoLine="0" autoPict="0">
                <anchor moveWithCells="1">
                  <from>
                    <xdr:col>14</xdr:col>
                    <xdr:colOff>142875</xdr:colOff>
                    <xdr:row>236</xdr:row>
                    <xdr:rowOff>95250</xdr:rowOff>
                  </from>
                  <to>
                    <xdr:col>16</xdr:col>
                    <xdr:colOff>95250</xdr:colOff>
                    <xdr:row>237</xdr:row>
                    <xdr:rowOff>104775</xdr:rowOff>
                  </to>
                </anchor>
              </controlPr>
            </control>
          </mc:Choice>
        </mc:AlternateContent>
        <mc:AlternateContent xmlns:mc="http://schemas.openxmlformats.org/markup-compatibility/2006">
          <mc:Choice Requires="x14">
            <control shapeId="5611" r:id="rId86" name="Check Box 491">
              <controlPr defaultSize="0" autoFill="0" autoLine="0" autoPict="0">
                <anchor moveWithCells="1">
                  <from>
                    <xdr:col>12</xdr:col>
                    <xdr:colOff>228600</xdr:colOff>
                    <xdr:row>241</xdr:row>
                    <xdr:rowOff>85725</xdr:rowOff>
                  </from>
                  <to>
                    <xdr:col>14</xdr:col>
                    <xdr:colOff>171450</xdr:colOff>
                    <xdr:row>242</xdr:row>
                    <xdr:rowOff>95250</xdr:rowOff>
                  </to>
                </anchor>
              </controlPr>
            </control>
          </mc:Choice>
        </mc:AlternateContent>
        <mc:AlternateContent xmlns:mc="http://schemas.openxmlformats.org/markup-compatibility/2006">
          <mc:Choice Requires="x14">
            <control shapeId="5612" r:id="rId87" name="Check Box 492">
              <controlPr defaultSize="0" autoFill="0" autoLine="0" autoPict="0">
                <anchor moveWithCells="1">
                  <from>
                    <xdr:col>14</xdr:col>
                    <xdr:colOff>133350</xdr:colOff>
                    <xdr:row>241</xdr:row>
                    <xdr:rowOff>85725</xdr:rowOff>
                  </from>
                  <to>
                    <xdr:col>16</xdr:col>
                    <xdr:colOff>85725</xdr:colOff>
                    <xdr:row>242</xdr:row>
                    <xdr:rowOff>95250</xdr:rowOff>
                  </to>
                </anchor>
              </controlPr>
            </control>
          </mc:Choice>
        </mc:AlternateContent>
        <mc:AlternateContent xmlns:mc="http://schemas.openxmlformats.org/markup-compatibility/2006">
          <mc:Choice Requires="x14">
            <control shapeId="5613" r:id="rId88" name="Check Box 493">
              <controlPr defaultSize="0" autoFill="0" autoLine="0" autoPict="0">
                <anchor moveWithCells="1">
                  <from>
                    <xdr:col>12</xdr:col>
                    <xdr:colOff>228600</xdr:colOff>
                    <xdr:row>246</xdr:row>
                    <xdr:rowOff>114300</xdr:rowOff>
                  </from>
                  <to>
                    <xdr:col>14</xdr:col>
                    <xdr:colOff>171450</xdr:colOff>
                    <xdr:row>247</xdr:row>
                    <xdr:rowOff>123825</xdr:rowOff>
                  </to>
                </anchor>
              </controlPr>
            </control>
          </mc:Choice>
        </mc:AlternateContent>
        <mc:AlternateContent xmlns:mc="http://schemas.openxmlformats.org/markup-compatibility/2006">
          <mc:Choice Requires="x14">
            <control shapeId="5614" r:id="rId89" name="Check Box 494">
              <controlPr defaultSize="0" autoFill="0" autoLine="0" autoPict="0">
                <anchor moveWithCells="1">
                  <from>
                    <xdr:col>14</xdr:col>
                    <xdr:colOff>133350</xdr:colOff>
                    <xdr:row>246</xdr:row>
                    <xdr:rowOff>104775</xdr:rowOff>
                  </from>
                  <to>
                    <xdr:col>16</xdr:col>
                    <xdr:colOff>85725</xdr:colOff>
                    <xdr:row>247</xdr:row>
                    <xdr:rowOff>114300</xdr:rowOff>
                  </to>
                </anchor>
              </controlPr>
            </control>
          </mc:Choice>
        </mc:AlternateContent>
        <mc:AlternateContent xmlns:mc="http://schemas.openxmlformats.org/markup-compatibility/2006">
          <mc:Choice Requires="x14">
            <control shapeId="5615" r:id="rId90" name="Check Box 495">
              <controlPr defaultSize="0" autoFill="0" autoLine="0" autoPict="0">
                <anchor moveWithCells="1">
                  <from>
                    <xdr:col>12</xdr:col>
                    <xdr:colOff>228600</xdr:colOff>
                    <xdr:row>251</xdr:row>
                    <xdr:rowOff>76200</xdr:rowOff>
                  </from>
                  <to>
                    <xdr:col>14</xdr:col>
                    <xdr:colOff>180975</xdr:colOff>
                    <xdr:row>252</xdr:row>
                    <xdr:rowOff>85725</xdr:rowOff>
                  </to>
                </anchor>
              </controlPr>
            </control>
          </mc:Choice>
        </mc:AlternateContent>
        <mc:AlternateContent xmlns:mc="http://schemas.openxmlformats.org/markup-compatibility/2006">
          <mc:Choice Requires="x14">
            <control shapeId="5616" r:id="rId91" name="Check Box 496">
              <controlPr defaultSize="0" autoFill="0" autoLine="0" autoPict="0">
                <anchor moveWithCells="1">
                  <from>
                    <xdr:col>14</xdr:col>
                    <xdr:colOff>142875</xdr:colOff>
                    <xdr:row>251</xdr:row>
                    <xdr:rowOff>76200</xdr:rowOff>
                  </from>
                  <to>
                    <xdr:col>16</xdr:col>
                    <xdr:colOff>95250</xdr:colOff>
                    <xdr:row>252</xdr:row>
                    <xdr:rowOff>85725</xdr:rowOff>
                  </to>
                </anchor>
              </controlPr>
            </control>
          </mc:Choice>
        </mc:AlternateContent>
        <mc:AlternateContent xmlns:mc="http://schemas.openxmlformats.org/markup-compatibility/2006">
          <mc:Choice Requires="x14">
            <control shapeId="5617" r:id="rId92" name="Check Box 497">
              <controlPr defaultSize="0" autoFill="0" autoLine="0" autoPict="0">
                <anchor moveWithCells="1">
                  <from>
                    <xdr:col>12</xdr:col>
                    <xdr:colOff>247650</xdr:colOff>
                    <xdr:row>256</xdr:row>
                    <xdr:rowOff>95250</xdr:rowOff>
                  </from>
                  <to>
                    <xdr:col>14</xdr:col>
                    <xdr:colOff>200025</xdr:colOff>
                    <xdr:row>257</xdr:row>
                    <xdr:rowOff>104775</xdr:rowOff>
                  </to>
                </anchor>
              </controlPr>
            </control>
          </mc:Choice>
        </mc:AlternateContent>
        <mc:AlternateContent xmlns:mc="http://schemas.openxmlformats.org/markup-compatibility/2006">
          <mc:Choice Requires="x14">
            <control shapeId="5618" r:id="rId93" name="Check Box 498">
              <controlPr defaultSize="0" autoFill="0" autoLine="0" autoPict="0">
                <anchor moveWithCells="1">
                  <from>
                    <xdr:col>14</xdr:col>
                    <xdr:colOff>152400</xdr:colOff>
                    <xdr:row>256</xdr:row>
                    <xdr:rowOff>95250</xdr:rowOff>
                  </from>
                  <to>
                    <xdr:col>16</xdr:col>
                    <xdr:colOff>104775</xdr:colOff>
                    <xdr:row>257</xdr:row>
                    <xdr:rowOff>104775</xdr:rowOff>
                  </to>
                </anchor>
              </controlPr>
            </control>
          </mc:Choice>
        </mc:AlternateContent>
        <mc:AlternateContent xmlns:mc="http://schemas.openxmlformats.org/markup-compatibility/2006">
          <mc:Choice Requires="x14">
            <control shapeId="5619" r:id="rId94" name="Check Box 499">
              <controlPr defaultSize="0" autoFill="0" autoLine="0" autoPict="0">
                <anchor moveWithCells="1">
                  <from>
                    <xdr:col>12</xdr:col>
                    <xdr:colOff>266700</xdr:colOff>
                    <xdr:row>261</xdr:row>
                    <xdr:rowOff>104775</xdr:rowOff>
                  </from>
                  <to>
                    <xdr:col>14</xdr:col>
                    <xdr:colOff>209550</xdr:colOff>
                    <xdr:row>262</xdr:row>
                    <xdr:rowOff>114300</xdr:rowOff>
                  </to>
                </anchor>
              </controlPr>
            </control>
          </mc:Choice>
        </mc:AlternateContent>
        <mc:AlternateContent xmlns:mc="http://schemas.openxmlformats.org/markup-compatibility/2006">
          <mc:Choice Requires="x14">
            <control shapeId="5620" r:id="rId95" name="Check Box 500">
              <controlPr defaultSize="0" autoFill="0" autoLine="0" autoPict="0">
                <anchor moveWithCells="1">
                  <from>
                    <xdr:col>14</xdr:col>
                    <xdr:colOff>171450</xdr:colOff>
                    <xdr:row>261</xdr:row>
                    <xdr:rowOff>104775</xdr:rowOff>
                  </from>
                  <to>
                    <xdr:col>16</xdr:col>
                    <xdr:colOff>123825</xdr:colOff>
                    <xdr:row>262</xdr:row>
                    <xdr:rowOff>114300</xdr:rowOff>
                  </to>
                </anchor>
              </controlPr>
            </control>
          </mc:Choice>
        </mc:AlternateContent>
        <mc:AlternateContent xmlns:mc="http://schemas.openxmlformats.org/markup-compatibility/2006">
          <mc:Choice Requires="x14">
            <control shapeId="5621" r:id="rId96" name="Check Box 501">
              <controlPr defaultSize="0" autoFill="0" autoLine="0" autoPict="0">
                <anchor moveWithCells="1">
                  <from>
                    <xdr:col>12</xdr:col>
                    <xdr:colOff>247650</xdr:colOff>
                    <xdr:row>266</xdr:row>
                    <xdr:rowOff>95250</xdr:rowOff>
                  </from>
                  <to>
                    <xdr:col>14</xdr:col>
                    <xdr:colOff>200025</xdr:colOff>
                    <xdr:row>267</xdr:row>
                    <xdr:rowOff>104775</xdr:rowOff>
                  </to>
                </anchor>
              </controlPr>
            </control>
          </mc:Choice>
        </mc:AlternateContent>
        <mc:AlternateContent xmlns:mc="http://schemas.openxmlformats.org/markup-compatibility/2006">
          <mc:Choice Requires="x14">
            <control shapeId="5622" r:id="rId97" name="Check Box 502">
              <controlPr defaultSize="0" autoFill="0" autoLine="0" autoPict="0">
                <anchor moveWithCells="1">
                  <from>
                    <xdr:col>14</xdr:col>
                    <xdr:colOff>152400</xdr:colOff>
                    <xdr:row>266</xdr:row>
                    <xdr:rowOff>95250</xdr:rowOff>
                  </from>
                  <to>
                    <xdr:col>16</xdr:col>
                    <xdr:colOff>104775</xdr:colOff>
                    <xdr:row>267</xdr:row>
                    <xdr:rowOff>104775</xdr:rowOff>
                  </to>
                </anchor>
              </controlPr>
            </control>
          </mc:Choice>
        </mc:AlternateContent>
        <mc:AlternateContent xmlns:mc="http://schemas.openxmlformats.org/markup-compatibility/2006">
          <mc:Choice Requires="x14">
            <control shapeId="5623" r:id="rId98" name="Check Box 503">
              <controlPr defaultSize="0" autoFill="0" autoLine="0" autoPict="0">
                <anchor moveWithCells="1">
                  <from>
                    <xdr:col>12</xdr:col>
                    <xdr:colOff>238125</xdr:colOff>
                    <xdr:row>271</xdr:row>
                    <xdr:rowOff>95250</xdr:rowOff>
                  </from>
                  <to>
                    <xdr:col>14</xdr:col>
                    <xdr:colOff>190500</xdr:colOff>
                    <xdr:row>272</xdr:row>
                    <xdr:rowOff>104775</xdr:rowOff>
                  </to>
                </anchor>
              </controlPr>
            </control>
          </mc:Choice>
        </mc:AlternateContent>
        <mc:AlternateContent xmlns:mc="http://schemas.openxmlformats.org/markup-compatibility/2006">
          <mc:Choice Requires="x14">
            <control shapeId="5624" r:id="rId99" name="Check Box 504">
              <controlPr defaultSize="0" autoFill="0" autoLine="0" autoPict="0">
                <anchor moveWithCells="1">
                  <from>
                    <xdr:col>14</xdr:col>
                    <xdr:colOff>152400</xdr:colOff>
                    <xdr:row>271</xdr:row>
                    <xdr:rowOff>95250</xdr:rowOff>
                  </from>
                  <to>
                    <xdr:col>16</xdr:col>
                    <xdr:colOff>104775</xdr:colOff>
                    <xdr:row>272</xdr:row>
                    <xdr:rowOff>104775</xdr:rowOff>
                  </to>
                </anchor>
              </controlPr>
            </control>
          </mc:Choice>
        </mc:AlternateContent>
        <mc:AlternateContent xmlns:mc="http://schemas.openxmlformats.org/markup-compatibility/2006">
          <mc:Choice Requires="x14">
            <control shapeId="5797" r:id="rId100" name="Check Box 677">
              <controlPr defaultSize="0" autoFill="0" autoLine="0" autoPict="0">
                <anchor moveWithCells="1">
                  <from>
                    <xdr:col>17</xdr:col>
                    <xdr:colOff>0</xdr:colOff>
                    <xdr:row>6</xdr:row>
                    <xdr:rowOff>9525</xdr:rowOff>
                  </from>
                  <to>
                    <xdr:col>18</xdr:col>
                    <xdr:colOff>28575</xdr:colOff>
                    <xdr:row>7</xdr:row>
                    <xdr:rowOff>38100</xdr:rowOff>
                  </to>
                </anchor>
              </controlPr>
            </control>
          </mc:Choice>
        </mc:AlternateContent>
        <mc:AlternateContent xmlns:mc="http://schemas.openxmlformats.org/markup-compatibility/2006">
          <mc:Choice Requires="x14">
            <control shapeId="5798" r:id="rId101" name="Check Box 678">
              <controlPr defaultSize="0" autoFill="0" autoLine="0" autoPict="0">
                <anchor moveWithCells="1">
                  <from>
                    <xdr:col>17</xdr:col>
                    <xdr:colOff>9525</xdr:colOff>
                    <xdr:row>6</xdr:row>
                    <xdr:rowOff>190500</xdr:rowOff>
                  </from>
                  <to>
                    <xdr:col>17</xdr:col>
                    <xdr:colOff>257175</xdr:colOff>
                    <xdr:row>8</xdr:row>
                    <xdr:rowOff>19050</xdr:rowOff>
                  </to>
                </anchor>
              </controlPr>
            </control>
          </mc:Choice>
        </mc:AlternateContent>
        <mc:AlternateContent xmlns:mc="http://schemas.openxmlformats.org/markup-compatibility/2006">
          <mc:Choice Requires="x14">
            <control shapeId="5799" r:id="rId102" name="Check Box 679">
              <controlPr defaultSize="0" autoFill="0" autoLine="0" autoPict="0">
                <anchor moveWithCells="1">
                  <from>
                    <xdr:col>20</xdr:col>
                    <xdr:colOff>76200</xdr:colOff>
                    <xdr:row>6</xdr:row>
                    <xdr:rowOff>0</xdr:rowOff>
                  </from>
                  <to>
                    <xdr:col>21</xdr:col>
                    <xdr:colOff>9525</xdr:colOff>
                    <xdr:row>7</xdr:row>
                    <xdr:rowOff>28575</xdr:rowOff>
                  </to>
                </anchor>
              </controlPr>
            </control>
          </mc:Choice>
        </mc:AlternateContent>
        <mc:AlternateContent xmlns:mc="http://schemas.openxmlformats.org/markup-compatibility/2006">
          <mc:Choice Requires="x14">
            <control shapeId="5800" r:id="rId103" name="Check Box 680">
              <controlPr defaultSize="0" autoFill="0" autoLine="0" autoPict="0">
                <anchor moveWithCells="1">
                  <from>
                    <xdr:col>20</xdr:col>
                    <xdr:colOff>76200</xdr:colOff>
                    <xdr:row>6</xdr:row>
                    <xdr:rowOff>190500</xdr:rowOff>
                  </from>
                  <to>
                    <xdr:col>21</xdr:col>
                    <xdr:colOff>9525</xdr:colOff>
                    <xdr:row>8</xdr:row>
                    <xdr:rowOff>19050</xdr:rowOff>
                  </to>
                </anchor>
              </controlPr>
            </control>
          </mc:Choice>
        </mc:AlternateContent>
        <mc:AlternateContent xmlns:mc="http://schemas.openxmlformats.org/markup-compatibility/2006">
          <mc:Choice Requires="x14">
            <control shapeId="5983" r:id="rId104" name="Check Box 863">
              <controlPr defaultSize="0" autoFill="0" autoLine="0" autoPict="0">
                <anchor moveWithCells="1">
                  <from>
                    <xdr:col>17</xdr:col>
                    <xdr:colOff>0</xdr:colOff>
                    <xdr:row>11</xdr:row>
                    <xdr:rowOff>9525</xdr:rowOff>
                  </from>
                  <to>
                    <xdr:col>18</xdr:col>
                    <xdr:colOff>28575</xdr:colOff>
                    <xdr:row>12</xdr:row>
                    <xdr:rowOff>38100</xdr:rowOff>
                  </to>
                </anchor>
              </controlPr>
            </control>
          </mc:Choice>
        </mc:AlternateContent>
        <mc:AlternateContent xmlns:mc="http://schemas.openxmlformats.org/markup-compatibility/2006">
          <mc:Choice Requires="x14">
            <control shapeId="5984" r:id="rId105" name="Check Box 864">
              <controlPr defaultSize="0" autoFill="0" autoLine="0" autoPict="0">
                <anchor moveWithCells="1">
                  <from>
                    <xdr:col>17</xdr:col>
                    <xdr:colOff>9525</xdr:colOff>
                    <xdr:row>11</xdr:row>
                    <xdr:rowOff>190500</xdr:rowOff>
                  </from>
                  <to>
                    <xdr:col>17</xdr:col>
                    <xdr:colOff>257175</xdr:colOff>
                    <xdr:row>13</xdr:row>
                    <xdr:rowOff>19050</xdr:rowOff>
                  </to>
                </anchor>
              </controlPr>
            </control>
          </mc:Choice>
        </mc:AlternateContent>
        <mc:AlternateContent xmlns:mc="http://schemas.openxmlformats.org/markup-compatibility/2006">
          <mc:Choice Requires="x14">
            <control shapeId="5985" r:id="rId106" name="Check Box 865">
              <controlPr defaultSize="0" autoFill="0" autoLine="0" autoPict="0">
                <anchor moveWithCells="1">
                  <from>
                    <xdr:col>20</xdr:col>
                    <xdr:colOff>76200</xdr:colOff>
                    <xdr:row>11</xdr:row>
                    <xdr:rowOff>0</xdr:rowOff>
                  </from>
                  <to>
                    <xdr:col>21</xdr:col>
                    <xdr:colOff>9525</xdr:colOff>
                    <xdr:row>12</xdr:row>
                    <xdr:rowOff>28575</xdr:rowOff>
                  </to>
                </anchor>
              </controlPr>
            </control>
          </mc:Choice>
        </mc:AlternateContent>
        <mc:AlternateContent xmlns:mc="http://schemas.openxmlformats.org/markup-compatibility/2006">
          <mc:Choice Requires="x14">
            <control shapeId="5986" r:id="rId107" name="Check Box 866">
              <controlPr defaultSize="0" autoFill="0" autoLine="0" autoPict="0">
                <anchor moveWithCells="1">
                  <from>
                    <xdr:col>20</xdr:col>
                    <xdr:colOff>76200</xdr:colOff>
                    <xdr:row>11</xdr:row>
                    <xdr:rowOff>190500</xdr:rowOff>
                  </from>
                  <to>
                    <xdr:col>21</xdr:col>
                    <xdr:colOff>9525</xdr:colOff>
                    <xdr:row>13</xdr:row>
                    <xdr:rowOff>19050</xdr:rowOff>
                  </to>
                </anchor>
              </controlPr>
            </control>
          </mc:Choice>
        </mc:AlternateContent>
        <mc:AlternateContent xmlns:mc="http://schemas.openxmlformats.org/markup-compatibility/2006">
          <mc:Choice Requires="x14">
            <control shapeId="5987" r:id="rId108" name="Check Box 867">
              <controlPr defaultSize="0" autoFill="0" autoLine="0" autoPict="0">
                <anchor moveWithCells="1">
                  <from>
                    <xdr:col>17</xdr:col>
                    <xdr:colOff>0</xdr:colOff>
                    <xdr:row>16</xdr:row>
                    <xdr:rowOff>9525</xdr:rowOff>
                  </from>
                  <to>
                    <xdr:col>18</xdr:col>
                    <xdr:colOff>28575</xdr:colOff>
                    <xdr:row>17</xdr:row>
                    <xdr:rowOff>38100</xdr:rowOff>
                  </to>
                </anchor>
              </controlPr>
            </control>
          </mc:Choice>
        </mc:AlternateContent>
        <mc:AlternateContent xmlns:mc="http://schemas.openxmlformats.org/markup-compatibility/2006">
          <mc:Choice Requires="x14">
            <control shapeId="5988" r:id="rId109" name="Check Box 868">
              <controlPr defaultSize="0" autoFill="0" autoLine="0" autoPict="0">
                <anchor moveWithCells="1">
                  <from>
                    <xdr:col>17</xdr:col>
                    <xdr:colOff>9525</xdr:colOff>
                    <xdr:row>16</xdr:row>
                    <xdr:rowOff>190500</xdr:rowOff>
                  </from>
                  <to>
                    <xdr:col>17</xdr:col>
                    <xdr:colOff>257175</xdr:colOff>
                    <xdr:row>18</xdr:row>
                    <xdr:rowOff>19050</xdr:rowOff>
                  </to>
                </anchor>
              </controlPr>
            </control>
          </mc:Choice>
        </mc:AlternateContent>
        <mc:AlternateContent xmlns:mc="http://schemas.openxmlformats.org/markup-compatibility/2006">
          <mc:Choice Requires="x14">
            <control shapeId="5989" r:id="rId110" name="Check Box 869">
              <controlPr defaultSize="0" autoFill="0" autoLine="0" autoPict="0">
                <anchor moveWithCells="1">
                  <from>
                    <xdr:col>20</xdr:col>
                    <xdr:colOff>76200</xdr:colOff>
                    <xdr:row>16</xdr:row>
                    <xdr:rowOff>0</xdr:rowOff>
                  </from>
                  <to>
                    <xdr:col>21</xdr:col>
                    <xdr:colOff>9525</xdr:colOff>
                    <xdr:row>17</xdr:row>
                    <xdr:rowOff>28575</xdr:rowOff>
                  </to>
                </anchor>
              </controlPr>
            </control>
          </mc:Choice>
        </mc:AlternateContent>
        <mc:AlternateContent xmlns:mc="http://schemas.openxmlformats.org/markup-compatibility/2006">
          <mc:Choice Requires="x14">
            <control shapeId="5990" r:id="rId111" name="Check Box 870">
              <controlPr defaultSize="0" autoFill="0" autoLine="0" autoPict="0">
                <anchor moveWithCells="1">
                  <from>
                    <xdr:col>20</xdr:col>
                    <xdr:colOff>76200</xdr:colOff>
                    <xdr:row>16</xdr:row>
                    <xdr:rowOff>190500</xdr:rowOff>
                  </from>
                  <to>
                    <xdr:col>21</xdr:col>
                    <xdr:colOff>9525</xdr:colOff>
                    <xdr:row>18</xdr:row>
                    <xdr:rowOff>19050</xdr:rowOff>
                  </to>
                </anchor>
              </controlPr>
            </control>
          </mc:Choice>
        </mc:AlternateContent>
        <mc:AlternateContent xmlns:mc="http://schemas.openxmlformats.org/markup-compatibility/2006">
          <mc:Choice Requires="x14">
            <control shapeId="5991" r:id="rId112" name="Check Box 871">
              <controlPr defaultSize="0" autoFill="0" autoLine="0" autoPict="0">
                <anchor moveWithCells="1">
                  <from>
                    <xdr:col>17</xdr:col>
                    <xdr:colOff>0</xdr:colOff>
                    <xdr:row>21</xdr:row>
                    <xdr:rowOff>9525</xdr:rowOff>
                  </from>
                  <to>
                    <xdr:col>18</xdr:col>
                    <xdr:colOff>28575</xdr:colOff>
                    <xdr:row>22</xdr:row>
                    <xdr:rowOff>38100</xdr:rowOff>
                  </to>
                </anchor>
              </controlPr>
            </control>
          </mc:Choice>
        </mc:AlternateContent>
        <mc:AlternateContent xmlns:mc="http://schemas.openxmlformats.org/markup-compatibility/2006">
          <mc:Choice Requires="x14">
            <control shapeId="5992" r:id="rId113" name="Check Box 872">
              <controlPr defaultSize="0" autoFill="0" autoLine="0" autoPict="0">
                <anchor moveWithCells="1">
                  <from>
                    <xdr:col>17</xdr:col>
                    <xdr:colOff>9525</xdr:colOff>
                    <xdr:row>21</xdr:row>
                    <xdr:rowOff>190500</xdr:rowOff>
                  </from>
                  <to>
                    <xdr:col>17</xdr:col>
                    <xdr:colOff>257175</xdr:colOff>
                    <xdr:row>23</xdr:row>
                    <xdr:rowOff>19050</xdr:rowOff>
                  </to>
                </anchor>
              </controlPr>
            </control>
          </mc:Choice>
        </mc:AlternateContent>
        <mc:AlternateContent xmlns:mc="http://schemas.openxmlformats.org/markup-compatibility/2006">
          <mc:Choice Requires="x14">
            <control shapeId="5993" r:id="rId114" name="Check Box 873">
              <controlPr defaultSize="0" autoFill="0" autoLine="0" autoPict="0">
                <anchor moveWithCells="1">
                  <from>
                    <xdr:col>20</xdr:col>
                    <xdr:colOff>76200</xdr:colOff>
                    <xdr:row>21</xdr:row>
                    <xdr:rowOff>0</xdr:rowOff>
                  </from>
                  <to>
                    <xdr:col>21</xdr:col>
                    <xdr:colOff>9525</xdr:colOff>
                    <xdr:row>22</xdr:row>
                    <xdr:rowOff>28575</xdr:rowOff>
                  </to>
                </anchor>
              </controlPr>
            </control>
          </mc:Choice>
        </mc:AlternateContent>
        <mc:AlternateContent xmlns:mc="http://schemas.openxmlformats.org/markup-compatibility/2006">
          <mc:Choice Requires="x14">
            <control shapeId="5994" r:id="rId115" name="Check Box 874">
              <controlPr defaultSize="0" autoFill="0" autoLine="0" autoPict="0">
                <anchor moveWithCells="1">
                  <from>
                    <xdr:col>20</xdr:col>
                    <xdr:colOff>76200</xdr:colOff>
                    <xdr:row>21</xdr:row>
                    <xdr:rowOff>190500</xdr:rowOff>
                  </from>
                  <to>
                    <xdr:col>21</xdr:col>
                    <xdr:colOff>9525</xdr:colOff>
                    <xdr:row>23</xdr:row>
                    <xdr:rowOff>19050</xdr:rowOff>
                  </to>
                </anchor>
              </controlPr>
            </control>
          </mc:Choice>
        </mc:AlternateContent>
        <mc:AlternateContent xmlns:mc="http://schemas.openxmlformats.org/markup-compatibility/2006">
          <mc:Choice Requires="x14">
            <control shapeId="5999" r:id="rId116" name="Check Box 879">
              <controlPr defaultSize="0" autoFill="0" autoLine="0" autoPict="0">
                <anchor moveWithCells="1">
                  <from>
                    <xdr:col>17</xdr:col>
                    <xdr:colOff>0</xdr:colOff>
                    <xdr:row>26</xdr:row>
                    <xdr:rowOff>9525</xdr:rowOff>
                  </from>
                  <to>
                    <xdr:col>18</xdr:col>
                    <xdr:colOff>28575</xdr:colOff>
                    <xdr:row>27</xdr:row>
                    <xdr:rowOff>38100</xdr:rowOff>
                  </to>
                </anchor>
              </controlPr>
            </control>
          </mc:Choice>
        </mc:AlternateContent>
        <mc:AlternateContent xmlns:mc="http://schemas.openxmlformats.org/markup-compatibility/2006">
          <mc:Choice Requires="x14">
            <control shapeId="6000" r:id="rId117" name="Check Box 880">
              <controlPr defaultSize="0" autoFill="0" autoLine="0" autoPict="0">
                <anchor moveWithCells="1">
                  <from>
                    <xdr:col>17</xdr:col>
                    <xdr:colOff>9525</xdr:colOff>
                    <xdr:row>26</xdr:row>
                    <xdr:rowOff>190500</xdr:rowOff>
                  </from>
                  <to>
                    <xdr:col>17</xdr:col>
                    <xdr:colOff>257175</xdr:colOff>
                    <xdr:row>28</xdr:row>
                    <xdr:rowOff>19050</xdr:rowOff>
                  </to>
                </anchor>
              </controlPr>
            </control>
          </mc:Choice>
        </mc:AlternateContent>
        <mc:AlternateContent xmlns:mc="http://schemas.openxmlformats.org/markup-compatibility/2006">
          <mc:Choice Requires="x14">
            <control shapeId="6001" r:id="rId118" name="Check Box 881">
              <controlPr defaultSize="0" autoFill="0" autoLine="0" autoPict="0">
                <anchor moveWithCells="1">
                  <from>
                    <xdr:col>20</xdr:col>
                    <xdr:colOff>76200</xdr:colOff>
                    <xdr:row>26</xdr:row>
                    <xdr:rowOff>0</xdr:rowOff>
                  </from>
                  <to>
                    <xdr:col>21</xdr:col>
                    <xdr:colOff>9525</xdr:colOff>
                    <xdr:row>27</xdr:row>
                    <xdr:rowOff>28575</xdr:rowOff>
                  </to>
                </anchor>
              </controlPr>
            </control>
          </mc:Choice>
        </mc:AlternateContent>
        <mc:AlternateContent xmlns:mc="http://schemas.openxmlformats.org/markup-compatibility/2006">
          <mc:Choice Requires="x14">
            <control shapeId="6002" r:id="rId119" name="Check Box 882">
              <controlPr defaultSize="0" autoFill="0" autoLine="0" autoPict="0">
                <anchor moveWithCells="1">
                  <from>
                    <xdr:col>20</xdr:col>
                    <xdr:colOff>76200</xdr:colOff>
                    <xdr:row>26</xdr:row>
                    <xdr:rowOff>190500</xdr:rowOff>
                  </from>
                  <to>
                    <xdr:col>21</xdr:col>
                    <xdr:colOff>9525</xdr:colOff>
                    <xdr:row>28</xdr:row>
                    <xdr:rowOff>19050</xdr:rowOff>
                  </to>
                </anchor>
              </controlPr>
            </control>
          </mc:Choice>
        </mc:AlternateContent>
        <mc:AlternateContent xmlns:mc="http://schemas.openxmlformats.org/markup-compatibility/2006">
          <mc:Choice Requires="x14">
            <control shapeId="6003" r:id="rId120" name="Check Box 883">
              <controlPr defaultSize="0" autoFill="0" autoLine="0" autoPict="0">
                <anchor moveWithCells="1">
                  <from>
                    <xdr:col>17</xdr:col>
                    <xdr:colOff>0</xdr:colOff>
                    <xdr:row>31</xdr:row>
                    <xdr:rowOff>9525</xdr:rowOff>
                  </from>
                  <to>
                    <xdr:col>18</xdr:col>
                    <xdr:colOff>28575</xdr:colOff>
                    <xdr:row>32</xdr:row>
                    <xdr:rowOff>38100</xdr:rowOff>
                  </to>
                </anchor>
              </controlPr>
            </control>
          </mc:Choice>
        </mc:AlternateContent>
        <mc:AlternateContent xmlns:mc="http://schemas.openxmlformats.org/markup-compatibility/2006">
          <mc:Choice Requires="x14">
            <control shapeId="6004" r:id="rId121" name="Check Box 884">
              <controlPr defaultSize="0" autoFill="0" autoLine="0" autoPict="0">
                <anchor moveWithCells="1">
                  <from>
                    <xdr:col>17</xdr:col>
                    <xdr:colOff>9525</xdr:colOff>
                    <xdr:row>31</xdr:row>
                    <xdr:rowOff>190500</xdr:rowOff>
                  </from>
                  <to>
                    <xdr:col>17</xdr:col>
                    <xdr:colOff>257175</xdr:colOff>
                    <xdr:row>33</xdr:row>
                    <xdr:rowOff>19050</xdr:rowOff>
                  </to>
                </anchor>
              </controlPr>
            </control>
          </mc:Choice>
        </mc:AlternateContent>
        <mc:AlternateContent xmlns:mc="http://schemas.openxmlformats.org/markup-compatibility/2006">
          <mc:Choice Requires="x14">
            <control shapeId="6005" r:id="rId122" name="Check Box 885">
              <controlPr defaultSize="0" autoFill="0" autoLine="0" autoPict="0">
                <anchor moveWithCells="1">
                  <from>
                    <xdr:col>20</xdr:col>
                    <xdr:colOff>76200</xdr:colOff>
                    <xdr:row>31</xdr:row>
                    <xdr:rowOff>0</xdr:rowOff>
                  </from>
                  <to>
                    <xdr:col>21</xdr:col>
                    <xdr:colOff>9525</xdr:colOff>
                    <xdr:row>32</xdr:row>
                    <xdr:rowOff>28575</xdr:rowOff>
                  </to>
                </anchor>
              </controlPr>
            </control>
          </mc:Choice>
        </mc:AlternateContent>
        <mc:AlternateContent xmlns:mc="http://schemas.openxmlformats.org/markup-compatibility/2006">
          <mc:Choice Requires="x14">
            <control shapeId="6006" r:id="rId123" name="Check Box 886">
              <controlPr defaultSize="0" autoFill="0" autoLine="0" autoPict="0">
                <anchor moveWithCells="1">
                  <from>
                    <xdr:col>20</xdr:col>
                    <xdr:colOff>76200</xdr:colOff>
                    <xdr:row>31</xdr:row>
                    <xdr:rowOff>190500</xdr:rowOff>
                  </from>
                  <to>
                    <xdr:col>21</xdr:col>
                    <xdr:colOff>9525</xdr:colOff>
                    <xdr:row>33</xdr:row>
                    <xdr:rowOff>19050</xdr:rowOff>
                  </to>
                </anchor>
              </controlPr>
            </control>
          </mc:Choice>
        </mc:AlternateContent>
        <mc:AlternateContent xmlns:mc="http://schemas.openxmlformats.org/markup-compatibility/2006">
          <mc:Choice Requires="x14">
            <control shapeId="6011" r:id="rId124" name="Check Box 891">
              <controlPr defaultSize="0" autoFill="0" autoLine="0" autoPict="0">
                <anchor moveWithCells="1">
                  <from>
                    <xdr:col>17</xdr:col>
                    <xdr:colOff>0</xdr:colOff>
                    <xdr:row>36</xdr:row>
                    <xdr:rowOff>9525</xdr:rowOff>
                  </from>
                  <to>
                    <xdr:col>18</xdr:col>
                    <xdr:colOff>28575</xdr:colOff>
                    <xdr:row>37</xdr:row>
                    <xdr:rowOff>38100</xdr:rowOff>
                  </to>
                </anchor>
              </controlPr>
            </control>
          </mc:Choice>
        </mc:AlternateContent>
        <mc:AlternateContent xmlns:mc="http://schemas.openxmlformats.org/markup-compatibility/2006">
          <mc:Choice Requires="x14">
            <control shapeId="6012" r:id="rId125" name="Check Box 892">
              <controlPr defaultSize="0" autoFill="0" autoLine="0" autoPict="0">
                <anchor moveWithCells="1">
                  <from>
                    <xdr:col>17</xdr:col>
                    <xdr:colOff>9525</xdr:colOff>
                    <xdr:row>36</xdr:row>
                    <xdr:rowOff>190500</xdr:rowOff>
                  </from>
                  <to>
                    <xdr:col>17</xdr:col>
                    <xdr:colOff>257175</xdr:colOff>
                    <xdr:row>38</xdr:row>
                    <xdr:rowOff>19050</xdr:rowOff>
                  </to>
                </anchor>
              </controlPr>
            </control>
          </mc:Choice>
        </mc:AlternateContent>
        <mc:AlternateContent xmlns:mc="http://schemas.openxmlformats.org/markup-compatibility/2006">
          <mc:Choice Requires="x14">
            <control shapeId="6013" r:id="rId126" name="Check Box 893">
              <controlPr defaultSize="0" autoFill="0" autoLine="0" autoPict="0">
                <anchor moveWithCells="1">
                  <from>
                    <xdr:col>20</xdr:col>
                    <xdr:colOff>76200</xdr:colOff>
                    <xdr:row>36</xdr:row>
                    <xdr:rowOff>0</xdr:rowOff>
                  </from>
                  <to>
                    <xdr:col>21</xdr:col>
                    <xdr:colOff>9525</xdr:colOff>
                    <xdr:row>37</xdr:row>
                    <xdr:rowOff>28575</xdr:rowOff>
                  </to>
                </anchor>
              </controlPr>
            </control>
          </mc:Choice>
        </mc:AlternateContent>
        <mc:AlternateContent xmlns:mc="http://schemas.openxmlformats.org/markup-compatibility/2006">
          <mc:Choice Requires="x14">
            <control shapeId="6014" r:id="rId127" name="Check Box 894">
              <controlPr defaultSize="0" autoFill="0" autoLine="0" autoPict="0">
                <anchor moveWithCells="1">
                  <from>
                    <xdr:col>20</xdr:col>
                    <xdr:colOff>76200</xdr:colOff>
                    <xdr:row>36</xdr:row>
                    <xdr:rowOff>190500</xdr:rowOff>
                  </from>
                  <to>
                    <xdr:col>21</xdr:col>
                    <xdr:colOff>9525</xdr:colOff>
                    <xdr:row>38</xdr:row>
                    <xdr:rowOff>19050</xdr:rowOff>
                  </to>
                </anchor>
              </controlPr>
            </control>
          </mc:Choice>
        </mc:AlternateContent>
        <mc:AlternateContent xmlns:mc="http://schemas.openxmlformats.org/markup-compatibility/2006">
          <mc:Choice Requires="x14">
            <control shapeId="6015" r:id="rId128" name="Check Box 895">
              <controlPr defaultSize="0" autoFill="0" autoLine="0" autoPict="0">
                <anchor moveWithCells="1">
                  <from>
                    <xdr:col>17</xdr:col>
                    <xdr:colOff>0</xdr:colOff>
                    <xdr:row>41</xdr:row>
                    <xdr:rowOff>9525</xdr:rowOff>
                  </from>
                  <to>
                    <xdr:col>18</xdr:col>
                    <xdr:colOff>28575</xdr:colOff>
                    <xdr:row>42</xdr:row>
                    <xdr:rowOff>38100</xdr:rowOff>
                  </to>
                </anchor>
              </controlPr>
            </control>
          </mc:Choice>
        </mc:AlternateContent>
        <mc:AlternateContent xmlns:mc="http://schemas.openxmlformats.org/markup-compatibility/2006">
          <mc:Choice Requires="x14">
            <control shapeId="6016" r:id="rId129" name="Check Box 896">
              <controlPr defaultSize="0" autoFill="0" autoLine="0" autoPict="0">
                <anchor moveWithCells="1">
                  <from>
                    <xdr:col>17</xdr:col>
                    <xdr:colOff>9525</xdr:colOff>
                    <xdr:row>41</xdr:row>
                    <xdr:rowOff>190500</xdr:rowOff>
                  </from>
                  <to>
                    <xdr:col>17</xdr:col>
                    <xdr:colOff>257175</xdr:colOff>
                    <xdr:row>43</xdr:row>
                    <xdr:rowOff>19050</xdr:rowOff>
                  </to>
                </anchor>
              </controlPr>
            </control>
          </mc:Choice>
        </mc:AlternateContent>
        <mc:AlternateContent xmlns:mc="http://schemas.openxmlformats.org/markup-compatibility/2006">
          <mc:Choice Requires="x14">
            <control shapeId="6017" r:id="rId130" name="Check Box 897">
              <controlPr defaultSize="0" autoFill="0" autoLine="0" autoPict="0">
                <anchor moveWithCells="1">
                  <from>
                    <xdr:col>20</xdr:col>
                    <xdr:colOff>76200</xdr:colOff>
                    <xdr:row>40</xdr:row>
                    <xdr:rowOff>200025</xdr:rowOff>
                  </from>
                  <to>
                    <xdr:col>21</xdr:col>
                    <xdr:colOff>9525</xdr:colOff>
                    <xdr:row>42</xdr:row>
                    <xdr:rowOff>28575</xdr:rowOff>
                  </to>
                </anchor>
              </controlPr>
            </control>
          </mc:Choice>
        </mc:AlternateContent>
        <mc:AlternateContent xmlns:mc="http://schemas.openxmlformats.org/markup-compatibility/2006">
          <mc:Choice Requires="x14">
            <control shapeId="6018" r:id="rId131" name="Check Box 898">
              <controlPr defaultSize="0" autoFill="0" autoLine="0" autoPict="0">
                <anchor moveWithCells="1">
                  <from>
                    <xdr:col>20</xdr:col>
                    <xdr:colOff>76200</xdr:colOff>
                    <xdr:row>41</xdr:row>
                    <xdr:rowOff>190500</xdr:rowOff>
                  </from>
                  <to>
                    <xdr:col>21</xdr:col>
                    <xdr:colOff>9525</xdr:colOff>
                    <xdr:row>43</xdr:row>
                    <xdr:rowOff>19050</xdr:rowOff>
                  </to>
                </anchor>
              </controlPr>
            </control>
          </mc:Choice>
        </mc:AlternateContent>
        <mc:AlternateContent xmlns:mc="http://schemas.openxmlformats.org/markup-compatibility/2006">
          <mc:Choice Requires="x14">
            <control shapeId="6019" r:id="rId132" name="Check Box 899">
              <controlPr defaultSize="0" autoFill="0" autoLine="0" autoPict="0">
                <anchor moveWithCells="1">
                  <from>
                    <xdr:col>17</xdr:col>
                    <xdr:colOff>0</xdr:colOff>
                    <xdr:row>46</xdr:row>
                    <xdr:rowOff>9525</xdr:rowOff>
                  </from>
                  <to>
                    <xdr:col>18</xdr:col>
                    <xdr:colOff>28575</xdr:colOff>
                    <xdr:row>47</xdr:row>
                    <xdr:rowOff>38100</xdr:rowOff>
                  </to>
                </anchor>
              </controlPr>
            </control>
          </mc:Choice>
        </mc:AlternateContent>
        <mc:AlternateContent xmlns:mc="http://schemas.openxmlformats.org/markup-compatibility/2006">
          <mc:Choice Requires="x14">
            <control shapeId="6020" r:id="rId133" name="Check Box 900">
              <controlPr defaultSize="0" autoFill="0" autoLine="0" autoPict="0">
                <anchor moveWithCells="1">
                  <from>
                    <xdr:col>17</xdr:col>
                    <xdr:colOff>9525</xdr:colOff>
                    <xdr:row>46</xdr:row>
                    <xdr:rowOff>190500</xdr:rowOff>
                  </from>
                  <to>
                    <xdr:col>17</xdr:col>
                    <xdr:colOff>257175</xdr:colOff>
                    <xdr:row>48</xdr:row>
                    <xdr:rowOff>19050</xdr:rowOff>
                  </to>
                </anchor>
              </controlPr>
            </control>
          </mc:Choice>
        </mc:AlternateContent>
        <mc:AlternateContent xmlns:mc="http://schemas.openxmlformats.org/markup-compatibility/2006">
          <mc:Choice Requires="x14">
            <control shapeId="6021" r:id="rId134" name="Check Box 901">
              <controlPr defaultSize="0" autoFill="0" autoLine="0" autoPict="0">
                <anchor moveWithCells="1">
                  <from>
                    <xdr:col>20</xdr:col>
                    <xdr:colOff>76200</xdr:colOff>
                    <xdr:row>46</xdr:row>
                    <xdr:rowOff>0</xdr:rowOff>
                  </from>
                  <to>
                    <xdr:col>21</xdr:col>
                    <xdr:colOff>9525</xdr:colOff>
                    <xdr:row>47</xdr:row>
                    <xdr:rowOff>28575</xdr:rowOff>
                  </to>
                </anchor>
              </controlPr>
            </control>
          </mc:Choice>
        </mc:AlternateContent>
        <mc:AlternateContent xmlns:mc="http://schemas.openxmlformats.org/markup-compatibility/2006">
          <mc:Choice Requires="x14">
            <control shapeId="6022" r:id="rId135" name="Check Box 902">
              <controlPr defaultSize="0" autoFill="0" autoLine="0" autoPict="0">
                <anchor moveWithCells="1">
                  <from>
                    <xdr:col>20</xdr:col>
                    <xdr:colOff>76200</xdr:colOff>
                    <xdr:row>46</xdr:row>
                    <xdr:rowOff>190500</xdr:rowOff>
                  </from>
                  <to>
                    <xdr:col>21</xdr:col>
                    <xdr:colOff>9525</xdr:colOff>
                    <xdr:row>48</xdr:row>
                    <xdr:rowOff>19050</xdr:rowOff>
                  </to>
                </anchor>
              </controlPr>
            </control>
          </mc:Choice>
        </mc:AlternateContent>
        <mc:AlternateContent xmlns:mc="http://schemas.openxmlformats.org/markup-compatibility/2006">
          <mc:Choice Requires="x14">
            <control shapeId="6023" r:id="rId136" name="Check Box 903">
              <controlPr defaultSize="0" autoFill="0" autoLine="0" autoPict="0">
                <anchor moveWithCells="1">
                  <from>
                    <xdr:col>17</xdr:col>
                    <xdr:colOff>0</xdr:colOff>
                    <xdr:row>51</xdr:row>
                    <xdr:rowOff>9525</xdr:rowOff>
                  </from>
                  <to>
                    <xdr:col>18</xdr:col>
                    <xdr:colOff>28575</xdr:colOff>
                    <xdr:row>52</xdr:row>
                    <xdr:rowOff>38100</xdr:rowOff>
                  </to>
                </anchor>
              </controlPr>
            </control>
          </mc:Choice>
        </mc:AlternateContent>
        <mc:AlternateContent xmlns:mc="http://schemas.openxmlformats.org/markup-compatibility/2006">
          <mc:Choice Requires="x14">
            <control shapeId="6024" r:id="rId137" name="Check Box 904">
              <controlPr defaultSize="0" autoFill="0" autoLine="0" autoPict="0">
                <anchor moveWithCells="1">
                  <from>
                    <xdr:col>17</xdr:col>
                    <xdr:colOff>9525</xdr:colOff>
                    <xdr:row>51</xdr:row>
                    <xdr:rowOff>190500</xdr:rowOff>
                  </from>
                  <to>
                    <xdr:col>17</xdr:col>
                    <xdr:colOff>257175</xdr:colOff>
                    <xdr:row>53</xdr:row>
                    <xdr:rowOff>19050</xdr:rowOff>
                  </to>
                </anchor>
              </controlPr>
            </control>
          </mc:Choice>
        </mc:AlternateContent>
        <mc:AlternateContent xmlns:mc="http://schemas.openxmlformats.org/markup-compatibility/2006">
          <mc:Choice Requires="x14">
            <control shapeId="6025" r:id="rId138" name="Check Box 905">
              <controlPr defaultSize="0" autoFill="0" autoLine="0" autoPict="0">
                <anchor moveWithCells="1">
                  <from>
                    <xdr:col>20</xdr:col>
                    <xdr:colOff>76200</xdr:colOff>
                    <xdr:row>51</xdr:row>
                    <xdr:rowOff>0</xdr:rowOff>
                  </from>
                  <to>
                    <xdr:col>21</xdr:col>
                    <xdr:colOff>9525</xdr:colOff>
                    <xdr:row>52</xdr:row>
                    <xdr:rowOff>28575</xdr:rowOff>
                  </to>
                </anchor>
              </controlPr>
            </control>
          </mc:Choice>
        </mc:AlternateContent>
        <mc:AlternateContent xmlns:mc="http://schemas.openxmlformats.org/markup-compatibility/2006">
          <mc:Choice Requires="x14">
            <control shapeId="6026" r:id="rId139" name="Check Box 906">
              <controlPr defaultSize="0" autoFill="0" autoLine="0" autoPict="0">
                <anchor moveWithCells="1">
                  <from>
                    <xdr:col>20</xdr:col>
                    <xdr:colOff>76200</xdr:colOff>
                    <xdr:row>51</xdr:row>
                    <xdr:rowOff>190500</xdr:rowOff>
                  </from>
                  <to>
                    <xdr:col>21</xdr:col>
                    <xdr:colOff>9525</xdr:colOff>
                    <xdr:row>53</xdr:row>
                    <xdr:rowOff>19050</xdr:rowOff>
                  </to>
                </anchor>
              </controlPr>
            </control>
          </mc:Choice>
        </mc:AlternateContent>
        <mc:AlternateContent xmlns:mc="http://schemas.openxmlformats.org/markup-compatibility/2006">
          <mc:Choice Requires="x14">
            <control shapeId="6027" r:id="rId140" name="Check Box 907">
              <controlPr defaultSize="0" autoFill="0" autoLine="0" autoPict="0">
                <anchor moveWithCells="1">
                  <from>
                    <xdr:col>17</xdr:col>
                    <xdr:colOff>0</xdr:colOff>
                    <xdr:row>56</xdr:row>
                    <xdr:rowOff>9525</xdr:rowOff>
                  </from>
                  <to>
                    <xdr:col>18</xdr:col>
                    <xdr:colOff>28575</xdr:colOff>
                    <xdr:row>57</xdr:row>
                    <xdr:rowOff>38100</xdr:rowOff>
                  </to>
                </anchor>
              </controlPr>
            </control>
          </mc:Choice>
        </mc:AlternateContent>
        <mc:AlternateContent xmlns:mc="http://schemas.openxmlformats.org/markup-compatibility/2006">
          <mc:Choice Requires="x14">
            <control shapeId="6028" r:id="rId141" name="Check Box 908">
              <controlPr defaultSize="0" autoFill="0" autoLine="0" autoPict="0">
                <anchor moveWithCells="1">
                  <from>
                    <xdr:col>17</xdr:col>
                    <xdr:colOff>9525</xdr:colOff>
                    <xdr:row>56</xdr:row>
                    <xdr:rowOff>190500</xdr:rowOff>
                  </from>
                  <to>
                    <xdr:col>17</xdr:col>
                    <xdr:colOff>257175</xdr:colOff>
                    <xdr:row>58</xdr:row>
                    <xdr:rowOff>19050</xdr:rowOff>
                  </to>
                </anchor>
              </controlPr>
            </control>
          </mc:Choice>
        </mc:AlternateContent>
        <mc:AlternateContent xmlns:mc="http://schemas.openxmlformats.org/markup-compatibility/2006">
          <mc:Choice Requires="x14">
            <control shapeId="6029" r:id="rId142" name="Check Box 909">
              <controlPr defaultSize="0" autoFill="0" autoLine="0" autoPict="0">
                <anchor moveWithCells="1">
                  <from>
                    <xdr:col>20</xdr:col>
                    <xdr:colOff>76200</xdr:colOff>
                    <xdr:row>56</xdr:row>
                    <xdr:rowOff>0</xdr:rowOff>
                  </from>
                  <to>
                    <xdr:col>21</xdr:col>
                    <xdr:colOff>9525</xdr:colOff>
                    <xdr:row>57</xdr:row>
                    <xdr:rowOff>28575</xdr:rowOff>
                  </to>
                </anchor>
              </controlPr>
            </control>
          </mc:Choice>
        </mc:AlternateContent>
        <mc:AlternateContent xmlns:mc="http://schemas.openxmlformats.org/markup-compatibility/2006">
          <mc:Choice Requires="x14">
            <control shapeId="6030" r:id="rId143" name="Check Box 910">
              <controlPr defaultSize="0" autoFill="0" autoLine="0" autoPict="0">
                <anchor moveWithCells="1">
                  <from>
                    <xdr:col>20</xdr:col>
                    <xdr:colOff>76200</xdr:colOff>
                    <xdr:row>56</xdr:row>
                    <xdr:rowOff>190500</xdr:rowOff>
                  </from>
                  <to>
                    <xdr:col>21</xdr:col>
                    <xdr:colOff>9525</xdr:colOff>
                    <xdr:row>58</xdr:row>
                    <xdr:rowOff>19050</xdr:rowOff>
                  </to>
                </anchor>
              </controlPr>
            </control>
          </mc:Choice>
        </mc:AlternateContent>
        <mc:AlternateContent xmlns:mc="http://schemas.openxmlformats.org/markup-compatibility/2006">
          <mc:Choice Requires="x14">
            <control shapeId="6035" r:id="rId144" name="Check Box 915">
              <controlPr defaultSize="0" autoFill="0" autoLine="0" autoPict="0">
                <anchor moveWithCells="1">
                  <from>
                    <xdr:col>17</xdr:col>
                    <xdr:colOff>0</xdr:colOff>
                    <xdr:row>61</xdr:row>
                    <xdr:rowOff>9525</xdr:rowOff>
                  </from>
                  <to>
                    <xdr:col>18</xdr:col>
                    <xdr:colOff>28575</xdr:colOff>
                    <xdr:row>62</xdr:row>
                    <xdr:rowOff>38100</xdr:rowOff>
                  </to>
                </anchor>
              </controlPr>
            </control>
          </mc:Choice>
        </mc:AlternateContent>
        <mc:AlternateContent xmlns:mc="http://schemas.openxmlformats.org/markup-compatibility/2006">
          <mc:Choice Requires="x14">
            <control shapeId="6036" r:id="rId145" name="Check Box 916">
              <controlPr defaultSize="0" autoFill="0" autoLine="0" autoPict="0">
                <anchor moveWithCells="1">
                  <from>
                    <xdr:col>17</xdr:col>
                    <xdr:colOff>9525</xdr:colOff>
                    <xdr:row>61</xdr:row>
                    <xdr:rowOff>190500</xdr:rowOff>
                  </from>
                  <to>
                    <xdr:col>17</xdr:col>
                    <xdr:colOff>257175</xdr:colOff>
                    <xdr:row>63</xdr:row>
                    <xdr:rowOff>19050</xdr:rowOff>
                  </to>
                </anchor>
              </controlPr>
            </control>
          </mc:Choice>
        </mc:AlternateContent>
        <mc:AlternateContent xmlns:mc="http://schemas.openxmlformats.org/markup-compatibility/2006">
          <mc:Choice Requires="x14">
            <control shapeId="6037" r:id="rId146" name="Check Box 917">
              <controlPr defaultSize="0" autoFill="0" autoLine="0" autoPict="0">
                <anchor moveWithCells="1">
                  <from>
                    <xdr:col>20</xdr:col>
                    <xdr:colOff>76200</xdr:colOff>
                    <xdr:row>61</xdr:row>
                    <xdr:rowOff>0</xdr:rowOff>
                  </from>
                  <to>
                    <xdr:col>21</xdr:col>
                    <xdr:colOff>9525</xdr:colOff>
                    <xdr:row>62</xdr:row>
                    <xdr:rowOff>28575</xdr:rowOff>
                  </to>
                </anchor>
              </controlPr>
            </control>
          </mc:Choice>
        </mc:AlternateContent>
        <mc:AlternateContent xmlns:mc="http://schemas.openxmlformats.org/markup-compatibility/2006">
          <mc:Choice Requires="x14">
            <control shapeId="6038" r:id="rId147" name="Check Box 918">
              <controlPr defaultSize="0" autoFill="0" autoLine="0" autoPict="0">
                <anchor moveWithCells="1">
                  <from>
                    <xdr:col>20</xdr:col>
                    <xdr:colOff>76200</xdr:colOff>
                    <xdr:row>61</xdr:row>
                    <xdr:rowOff>190500</xdr:rowOff>
                  </from>
                  <to>
                    <xdr:col>21</xdr:col>
                    <xdr:colOff>9525</xdr:colOff>
                    <xdr:row>63</xdr:row>
                    <xdr:rowOff>19050</xdr:rowOff>
                  </to>
                </anchor>
              </controlPr>
            </control>
          </mc:Choice>
        </mc:AlternateContent>
        <mc:AlternateContent xmlns:mc="http://schemas.openxmlformats.org/markup-compatibility/2006">
          <mc:Choice Requires="x14">
            <control shapeId="6039" r:id="rId148" name="Check Box 919">
              <controlPr defaultSize="0" autoFill="0" autoLine="0" autoPict="0">
                <anchor moveWithCells="1">
                  <from>
                    <xdr:col>17</xdr:col>
                    <xdr:colOff>0</xdr:colOff>
                    <xdr:row>76</xdr:row>
                    <xdr:rowOff>9525</xdr:rowOff>
                  </from>
                  <to>
                    <xdr:col>18</xdr:col>
                    <xdr:colOff>28575</xdr:colOff>
                    <xdr:row>77</xdr:row>
                    <xdr:rowOff>38100</xdr:rowOff>
                  </to>
                </anchor>
              </controlPr>
            </control>
          </mc:Choice>
        </mc:AlternateContent>
        <mc:AlternateContent xmlns:mc="http://schemas.openxmlformats.org/markup-compatibility/2006">
          <mc:Choice Requires="x14">
            <control shapeId="6040" r:id="rId149" name="Check Box 920">
              <controlPr defaultSize="0" autoFill="0" autoLine="0" autoPict="0">
                <anchor moveWithCells="1">
                  <from>
                    <xdr:col>17</xdr:col>
                    <xdr:colOff>9525</xdr:colOff>
                    <xdr:row>76</xdr:row>
                    <xdr:rowOff>190500</xdr:rowOff>
                  </from>
                  <to>
                    <xdr:col>17</xdr:col>
                    <xdr:colOff>257175</xdr:colOff>
                    <xdr:row>78</xdr:row>
                    <xdr:rowOff>19050</xdr:rowOff>
                  </to>
                </anchor>
              </controlPr>
            </control>
          </mc:Choice>
        </mc:AlternateContent>
        <mc:AlternateContent xmlns:mc="http://schemas.openxmlformats.org/markup-compatibility/2006">
          <mc:Choice Requires="x14">
            <control shapeId="6041" r:id="rId150" name="Check Box 921">
              <controlPr defaultSize="0" autoFill="0" autoLine="0" autoPict="0">
                <anchor moveWithCells="1">
                  <from>
                    <xdr:col>20</xdr:col>
                    <xdr:colOff>76200</xdr:colOff>
                    <xdr:row>76</xdr:row>
                    <xdr:rowOff>0</xdr:rowOff>
                  </from>
                  <to>
                    <xdr:col>21</xdr:col>
                    <xdr:colOff>9525</xdr:colOff>
                    <xdr:row>77</xdr:row>
                    <xdr:rowOff>28575</xdr:rowOff>
                  </to>
                </anchor>
              </controlPr>
            </control>
          </mc:Choice>
        </mc:AlternateContent>
        <mc:AlternateContent xmlns:mc="http://schemas.openxmlformats.org/markup-compatibility/2006">
          <mc:Choice Requires="x14">
            <control shapeId="6042" r:id="rId151" name="Check Box 922">
              <controlPr defaultSize="0" autoFill="0" autoLine="0" autoPict="0">
                <anchor moveWithCells="1">
                  <from>
                    <xdr:col>20</xdr:col>
                    <xdr:colOff>76200</xdr:colOff>
                    <xdr:row>76</xdr:row>
                    <xdr:rowOff>190500</xdr:rowOff>
                  </from>
                  <to>
                    <xdr:col>21</xdr:col>
                    <xdr:colOff>9525</xdr:colOff>
                    <xdr:row>78</xdr:row>
                    <xdr:rowOff>19050</xdr:rowOff>
                  </to>
                </anchor>
              </controlPr>
            </control>
          </mc:Choice>
        </mc:AlternateContent>
        <mc:AlternateContent xmlns:mc="http://schemas.openxmlformats.org/markup-compatibility/2006">
          <mc:Choice Requires="x14">
            <control shapeId="6047" r:id="rId152" name="Check Box 927">
              <controlPr defaultSize="0" autoFill="0" autoLine="0" autoPict="0">
                <anchor moveWithCells="1">
                  <from>
                    <xdr:col>17</xdr:col>
                    <xdr:colOff>0</xdr:colOff>
                    <xdr:row>81</xdr:row>
                    <xdr:rowOff>9525</xdr:rowOff>
                  </from>
                  <to>
                    <xdr:col>18</xdr:col>
                    <xdr:colOff>28575</xdr:colOff>
                    <xdr:row>82</xdr:row>
                    <xdr:rowOff>38100</xdr:rowOff>
                  </to>
                </anchor>
              </controlPr>
            </control>
          </mc:Choice>
        </mc:AlternateContent>
        <mc:AlternateContent xmlns:mc="http://schemas.openxmlformats.org/markup-compatibility/2006">
          <mc:Choice Requires="x14">
            <control shapeId="6048" r:id="rId153" name="Check Box 928">
              <controlPr defaultSize="0" autoFill="0" autoLine="0" autoPict="0">
                <anchor moveWithCells="1">
                  <from>
                    <xdr:col>17</xdr:col>
                    <xdr:colOff>9525</xdr:colOff>
                    <xdr:row>81</xdr:row>
                    <xdr:rowOff>190500</xdr:rowOff>
                  </from>
                  <to>
                    <xdr:col>17</xdr:col>
                    <xdr:colOff>257175</xdr:colOff>
                    <xdr:row>83</xdr:row>
                    <xdr:rowOff>19050</xdr:rowOff>
                  </to>
                </anchor>
              </controlPr>
            </control>
          </mc:Choice>
        </mc:AlternateContent>
        <mc:AlternateContent xmlns:mc="http://schemas.openxmlformats.org/markup-compatibility/2006">
          <mc:Choice Requires="x14">
            <control shapeId="6049" r:id="rId154" name="Check Box 929">
              <controlPr defaultSize="0" autoFill="0" autoLine="0" autoPict="0">
                <anchor moveWithCells="1">
                  <from>
                    <xdr:col>20</xdr:col>
                    <xdr:colOff>76200</xdr:colOff>
                    <xdr:row>81</xdr:row>
                    <xdr:rowOff>0</xdr:rowOff>
                  </from>
                  <to>
                    <xdr:col>21</xdr:col>
                    <xdr:colOff>9525</xdr:colOff>
                    <xdr:row>82</xdr:row>
                    <xdr:rowOff>28575</xdr:rowOff>
                  </to>
                </anchor>
              </controlPr>
            </control>
          </mc:Choice>
        </mc:AlternateContent>
        <mc:AlternateContent xmlns:mc="http://schemas.openxmlformats.org/markup-compatibility/2006">
          <mc:Choice Requires="x14">
            <control shapeId="6050" r:id="rId155" name="Check Box 930">
              <controlPr defaultSize="0" autoFill="0" autoLine="0" autoPict="0">
                <anchor moveWithCells="1">
                  <from>
                    <xdr:col>20</xdr:col>
                    <xdr:colOff>76200</xdr:colOff>
                    <xdr:row>81</xdr:row>
                    <xdr:rowOff>190500</xdr:rowOff>
                  </from>
                  <to>
                    <xdr:col>21</xdr:col>
                    <xdr:colOff>9525</xdr:colOff>
                    <xdr:row>83</xdr:row>
                    <xdr:rowOff>19050</xdr:rowOff>
                  </to>
                </anchor>
              </controlPr>
            </control>
          </mc:Choice>
        </mc:AlternateContent>
        <mc:AlternateContent xmlns:mc="http://schemas.openxmlformats.org/markup-compatibility/2006">
          <mc:Choice Requires="x14">
            <control shapeId="6051" r:id="rId156" name="Check Box 931">
              <controlPr defaultSize="0" autoFill="0" autoLine="0" autoPict="0">
                <anchor moveWithCells="1">
                  <from>
                    <xdr:col>17</xdr:col>
                    <xdr:colOff>0</xdr:colOff>
                    <xdr:row>86</xdr:row>
                    <xdr:rowOff>9525</xdr:rowOff>
                  </from>
                  <to>
                    <xdr:col>18</xdr:col>
                    <xdr:colOff>28575</xdr:colOff>
                    <xdr:row>87</xdr:row>
                    <xdr:rowOff>38100</xdr:rowOff>
                  </to>
                </anchor>
              </controlPr>
            </control>
          </mc:Choice>
        </mc:AlternateContent>
        <mc:AlternateContent xmlns:mc="http://schemas.openxmlformats.org/markup-compatibility/2006">
          <mc:Choice Requires="x14">
            <control shapeId="6052" r:id="rId157" name="Check Box 932">
              <controlPr defaultSize="0" autoFill="0" autoLine="0" autoPict="0">
                <anchor moveWithCells="1">
                  <from>
                    <xdr:col>17</xdr:col>
                    <xdr:colOff>9525</xdr:colOff>
                    <xdr:row>86</xdr:row>
                    <xdr:rowOff>190500</xdr:rowOff>
                  </from>
                  <to>
                    <xdr:col>17</xdr:col>
                    <xdr:colOff>257175</xdr:colOff>
                    <xdr:row>88</xdr:row>
                    <xdr:rowOff>19050</xdr:rowOff>
                  </to>
                </anchor>
              </controlPr>
            </control>
          </mc:Choice>
        </mc:AlternateContent>
        <mc:AlternateContent xmlns:mc="http://schemas.openxmlformats.org/markup-compatibility/2006">
          <mc:Choice Requires="x14">
            <control shapeId="6053" r:id="rId158" name="Check Box 933">
              <controlPr defaultSize="0" autoFill="0" autoLine="0" autoPict="0">
                <anchor moveWithCells="1">
                  <from>
                    <xdr:col>20</xdr:col>
                    <xdr:colOff>76200</xdr:colOff>
                    <xdr:row>86</xdr:row>
                    <xdr:rowOff>0</xdr:rowOff>
                  </from>
                  <to>
                    <xdr:col>21</xdr:col>
                    <xdr:colOff>9525</xdr:colOff>
                    <xdr:row>87</xdr:row>
                    <xdr:rowOff>28575</xdr:rowOff>
                  </to>
                </anchor>
              </controlPr>
            </control>
          </mc:Choice>
        </mc:AlternateContent>
        <mc:AlternateContent xmlns:mc="http://schemas.openxmlformats.org/markup-compatibility/2006">
          <mc:Choice Requires="x14">
            <control shapeId="6054" r:id="rId159" name="Check Box 934">
              <controlPr defaultSize="0" autoFill="0" autoLine="0" autoPict="0">
                <anchor moveWithCells="1">
                  <from>
                    <xdr:col>20</xdr:col>
                    <xdr:colOff>76200</xdr:colOff>
                    <xdr:row>86</xdr:row>
                    <xdr:rowOff>190500</xdr:rowOff>
                  </from>
                  <to>
                    <xdr:col>21</xdr:col>
                    <xdr:colOff>9525</xdr:colOff>
                    <xdr:row>88</xdr:row>
                    <xdr:rowOff>19050</xdr:rowOff>
                  </to>
                </anchor>
              </controlPr>
            </control>
          </mc:Choice>
        </mc:AlternateContent>
        <mc:AlternateContent xmlns:mc="http://schemas.openxmlformats.org/markup-compatibility/2006">
          <mc:Choice Requires="x14">
            <control shapeId="6055" r:id="rId160" name="Check Box 935">
              <controlPr defaultSize="0" autoFill="0" autoLine="0" autoPict="0">
                <anchor moveWithCells="1">
                  <from>
                    <xdr:col>17</xdr:col>
                    <xdr:colOff>0</xdr:colOff>
                    <xdr:row>91</xdr:row>
                    <xdr:rowOff>9525</xdr:rowOff>
                  </from>
                  <to>
                    <xdr:col>18</xdr:col>
                    <xdr:colOff>28575</xdr:colOff>
                    <xdr:row>92</xdr:row>
                    <xdr:rowOff>38100</xdr:rowOff>
                  </to>
                </anchor>
              </controlPr>
            </control>
          </mc:Choice>
        </mc:AlternateContent>
        <mc:AlternateContent xmlns:mc="http://schemas.openxmlformats.org/markup-compatibility/2006">
          <mc:Choice Requires="x14">
            <control shapeId="6056" r:id="rId161" name="Check Box 936">
              <controlPr defaultSize="0" autoFill="0" autoLine="0" autoPict="0">
                <anchor moveWithCells="1">
                  <from>
                    <xdr:col>17</xdr:col>
                    <xdr:colOff>9525</xdr:colOff>
                    <xdr:row>91</xdr:row>
                    <xdr:rowOff>190500</xdr:rowOff>
                  </from>
                  <to>
                    <xdr:col>17</xdr:col>
                    <xdr:colOff>257175</xdr:colOff>
                    <xdr:row>93</xdr:row>
                    <xdr:rowOff>19050</xdr:rowOff>
                  </to>
                </anchor>
              </controlPr>
            </control>
          </mc:Choice>
        </mc:AlternateContent>
        <mc:AlternateContent xmlns:mc="http://schemas.openxmlformats.org/markup-compatibility/2006">
          <mc:Choice Requires="x14">
            <control shapeId="6057" r:id="rId162" name="Check Box 937">
              <controlPr defaultSize="0" autoFill="0" autoLine="0" autoPict="0">
                <anchor moveWithCells="1">
                  <from>
                    <xdr:col>20</xdr:col>
                    <xdr:colOff>76200</xdr:colOff>
                    <xdr:row>91</xdr:row>
                    <xdr:rowOff>0</xdr:rowOff>
                  </from>
                  <to>
                    <xdr:col>21</xdr:col>
                    <xdr:colOff>9525</xdr:colOff>
                    <xdr:row>92</xdr:row>
                    <xdr:rowOff>28575</xdr:rowOff>
                  </to>
                </anchor>
              </controlPr>
            </control>
          </mc:Choice>
        </mc:AlternateContent>
        <mc:AlternateContent xmlns:mc="http://schemas.openxmlformats.org/markup-compatibility/2006">
          <mc:Choice Requires="x14">
            <control shapeId="6058" r:id="rId163" name="Check Box 938">
              <controlPr defaultSize="0" autoFill="0" autoLine="0" autoPict="0">
                <anchor moveWithCells="1">
                  <from>
                    <xdr:col>20</xdr:col>
                    <xdr:colOff>76200</xdr:colOff>
                    <xdr:row>91</xdr:row>
                    <xdr:rowOff>190500</xdr:rowOff>
                  </from>
                  <to>
                    <xdr:col>21</xdr:col>
                    <xdr:colOff>9525</xdr:colOff>
                    <xdr:row>93</xdr:row>
                    <xdr:rowOff>19050</xdr:rowOff>
                  </to>
                </anchor>
              </controlPr>
            </control>
          </mc:Choice>
        </mc:AlternateContent>
        <mc:AlternateContent xmlns:mc="http://schemas.openxmlformats.org/markup-compatibility/2006">
          <mc:Choice Requires="x14">
            <control shapeId="6059" r:id="rId164" name="Check Box 939">
              <controlPr defaultSize="0" autoFill="0" autoLine="0" autoPict="0">
                <anchor moveWithCells="1">
                  <from>
                    <xdr:col>17</xdr:col>
                    <xdr:colOff>0</xdr:colOff>
                    <xdr:row>96</xdr:row>
                    <xdr:rowOff>9525</xdr:rowOff>
                  </from>
                  <to>
                    <xdr:col>18</xdr:col>
                    <xdr:colOff>28575</xdr:colOff>
                    <xdr:row>97</xdr:row>
                    <xdr:rowOff>38100</xdr:rowOff>
                  </to>
                </anchor>
              </controlPr>
            </control>
          </mc:Choice>
        </mc:AlternateContent>
        <mc:AlternateContent xmlns:mc="http://schemas.openxmlformats.org/markup-compatibility/2006">
          <mc:Choice Requires="x14">
            <control shapeId="6060" r:id="rId165" name="Check Box 940">
              <controlPr defaultSize="0" autoFill="0" autoLine="0" autoPict="0">
                <anchor moveWithCells="1">
                  <from>
                    <xdr:col>17</xdr:col>
                    <xdr:colOff>9525</xdr:colOff>
                    <xdr:row>96</xdr:row>
                    <xdr:rowOff>190500</xdr:rowOff>
                  </from>
                  <to>
                    <xdr:col>17</xdr:col>
                    <xdr:colOff>257175</xdr:colOff>
                    <xdr:row>98</xdr:row>
                    <xdr:rowOff>19050</xdr:rowOff>
                  </to>
                </anchor>
              </controlPr>
            </control>
          </mc:Choice>
        </mc:AlternateContent>
        <mc:AlternateContent xmlns:mc="http://schemas.openxmlformats.org/markup-compatibility/2006">
          <mc:Choice Requires="x14">
            <control shapeId="6061" r:id="rId166" name="Check Box 941">
              <controlPr defaultSize="0" autoFill="0" autoLine="0" autoPict="0">
                <anchor moveWithCells="1">
                  <from>
                    <xdr:col>20</xdr:col>
                    <xdr:colOff>76200</xdr:colOff>
                    <xdr:row>96</xdr:row>
                    <xdr:rowOff>0</xdr:rowOff>
                  </from>
                  <to>
                    <xdr:col>21</xdr:col>
                    <xdr:colOff>9525</xdr:colOff>
                    <xdr:row>97</xdr:row>
                    <xdr:rowOff>28575</xdr:rowOff>
                  </to>
                </anchor>
              </controlPr>
            </control>
          </mc:Choice>
        </mc:AlternateContent>
        <mc:AlternateContent xmlns:mc="http://schemas.openxmlformats.org/markup-compatibility/2006">
          <mc:Choice Requires="x14">
            <control shapeId="6062" r:id="rId167" name="Check Box 942">
              <controlPr defaultSize="0" autoFill="0" autoLine="0" autoPict="0">
                <anchor moveWithCells="1">
                  <from>
                    <xdr:col>20</xdr:col>
                    <xdr:colOff>76200</xdr:colOff>
                    <xdr:row>96</xdr:row>
                    <xdr:rowOff>190500</xdr:rowOff>
                  </from>
                  <to>
                    <xdr:col>21</xdr:col>
                    <xdr:colOff>9525</xdr:colOff>
                    <xdr:row>98</xdr:row>
                    <xdr:rowOff>19050</xdr:rowOff>
                  </to>
                </anchor>
              </controlPr>
            </control>
          </mc:Choice>
        </mc:AlternateContent>
        <mc:AlternateContent xmlns:mc="http://schemas.openxmlformats.org/markup-compatibility/2006">
          <mc:Choice Requires="x14">
            <control shapeId="6063" r:id="rId168" name="Check Box 943">
              <controlPr defaultSize="0" autoFill="0" autoLine="0" autoPict="0">
                <anchor moveWithCells="1">
                  <from>
                    <xdr:col>17</xdr:col>
                    <xdr:colOff>0</xdr:colOff>
                    <xdr:row>101</xdr:row>
                    <xdr:rowOff>9525</xdr:rowOff>
                  </from>
                  <to>
                    <xdr:col>18</xdr:col>
                    <xdr:colOff>28575</xdr:colOff>
                    <xdr:row>102</xdr:row>
                    <xdr:rowOff>38100</xdr:rowOff>
                  </to>
                </anchor>
              </controlPr>
            </control>
          </mc:Choice>
        </mc:AlternateContent>
        <mc:AlternateContent xmlns:mc="http://schemas.openxmlformats.org/markup-compatibility/2006">
          <mc:Choice Requires="x14">
            <control shapeId="6064" r:id="rId169" name="Check Box 944">
              <controlPr defaultSize="0" autoFill="0" autoLine="0" autoPict="0">
                <anchor moveWithCells="1">
                  <from>
                    <xdr:col>17</xdr:col>
                    <xdr:colOff>9525</xdr:colOff>
                    <xdr:row>101</xdr:row>
                    <xdr:rowOff>190500</xdr:rowOff>
                  </from>
                  <to>
                    <xdr:col>17</xdr:col>
                    <xdr:colOff>257175</xdr:colOff>
                    <xdr:row>103</xdr:row>
                    <xdr:rowOff>19050</xdr:rowOff>
                  </to>
                </anchor>
              </controlPr>
            </control>
          </mc:Choice>
        </mc:AlternateContent>
        <mc:AlternateContent xmlns:mc="http://schemas.openxmlformats.org/markup-compatibility/2006">
          <mc:Choice Requires="x14">
            <control shapeId="6065" r:id="rId170" name="Check Box 945">
              <controlPr defaultSize="0" autoFill="0" autoLine="0" autoPict="0">
                <anchor moveWithCells="1">
                  <from>
                    <xdr:col>20</xdr:col>
                    <xdr:colOff>76200</xdr:colOff>
                    <xdr:row>101</xdr:row>
                    <xdr:rowOff>0</xdr:rowOff>
                  </from>
                  <to>
                    <xdr:col>21</xdr:col>
                    <xdr:colOff>9525</xdr:colOff>
                    <xdr:row>102</xdr:row>
                    <xdr:rowOff>28575</xdr:rowOff>
                  </to>
                </anchor>
              </controlPr>
            </control>
          </mc:Choice>
        </mc:AlternateContent>
        <mc:AlternateContent xmlns:mc="http://schemas.openxmlformats.org/markup-compatibility/2006">
          <mc:Choice Requires="x14">
            <control shapeId="6066" r:id="rId171" name="Check Box 946">
              <controlPr defaultSize="0" autoFill="0" autoLine="0" autoPict="0">
                <anchor moveWithCells="1">
                  <from>
                    <xdr:col>20</xdr:col>
                    <xdr:colOff>76200</xdr:colOff>
                    <xdr:row>101</xdr:row>
                    <xdr:rowOff>190500</xdr:rowOff>
                  </from>
                  <to>
                    <xdr:col>21</xdr:col>
                    <xdr:colOff>9525</xdr:colOff>
                    <xdr:row>103</xdr:row>
                    <xdr:rowOff>19050</xdr:rowOff>
                  </to>
                </anchor>
              </controlPr>
            </control>
          </mc:Choice>
        </mc:AlternateContent>
        <mc:AlternateContent xmlns:mc="http://schemas.openxmlformats.org/markup-compatibility/2006">
          <mc:Choice Requires="x14">
            <control shapeId="6067" r:id="rId172" name="Check Box 947">
              <controlPr defaultSize="0" autoFill="0" autoLine="0" autoPict="0">
                <anchor moveWithCells="1">
                  <from>
                    <xdr:col>17</xdr:col>
                    <xdr:colOff>0</xdr:colOff>
                    <xdr:row>106</xdr:row>
                    <xdr:rowOff>9525</xdr:rowOff>
                  </from>
                  <to>
                    <xdr:col>18</xdr:col>
                    <xdr:colOff>28575</xdr:colOff>
                    <xdr:row>107</xdr:row>
                    <xdr:rowOff>38100</xdr:rowOff>
                  </to>
                </anchor>
              </controlPr>
            </control>
          </mc:Choice>
        </mc:AlternateContent>
        <mc:AlternateContent xmlns:mc="http://schemas.openxmlformats.org/markup-compatibility/2006">
          <mc:Choice Requires="x14">
            <control shapeId="6068" r:id="rId173" name="Check Box 948">
              <controlPr defaultSize="0" autoFill="0" autoLine="0" autoPict="0">
                <anchor moveWithCells="1">
                  <from>
                    <xdr:col>17</xdr:col>
                    <xdr:colOff>9525</xdr:colOff>
                    <xdr:row>106</xdr:row>
                    <xdr:rowOff>190500</xdr:rowOff>
                  </from>
                  <to>
                    <xdr:col>17</xdr:col>
                    <xdr:colOff>257175</xdr:colOff>
                    <xdr:row>108</xdr:row>
                    <xdr:rowOff>19050</xdr:rowOff>
                  </to>
                </anchor>
              </controlPr>
            </control>
          </mc:Choice>
        </mc:AlternateContent>
        <mc:AlternateContent xmlns:mc="http://schemas.openxmlformats.org/markup-compatibility/2006">
          <mc:Choice Requires="x14">
            <control shapeId="6069" r:id="rId174" name="Check Box 949">
              <controlPr defaultSize="0" autoFill="0" autoLine="0" autoPict="0">
                <anchor moveWithCells="1">
                  <from>
                    <xdr:col>20</xdr:col>
                    <xdr:colOff>76200</xdr:colOff>
                    <xdr:row>106</xdr:row>
                    <xdr:rowOff>0</xdr:rowOff>
                  </from>
                  <to>
                    <xdr:col>21</xdr:col>
                    <xdr:colOff>9525</xdr:colOff>
                    <xdr:row>107</xdr:row>
                    <xdr:rowOff>28575</xdr:rowOff>
                  </to>
                </anchor>
              </controlPr>
            </control>
          </mc:Choice>
        </mc:AlternateContent>
        <mc:AlternateContent xmlns:mc="http://schemas.openxmlformats.org/markup-compatibility/2006">
          <mc:Choice Requires="x14">
            <control shapeId="6070" r:id="rId175" name="Check Box 950">
              <controlPr defaultSize="0" autoFill="0" autoLine="0" autoPict="0">
                <anchor moveWithCells="1">
                  <from>
                    <xdr:col>20</xdr:col>
                    <xdr:colOff>76200</xdr:colOff>
                    <xdr:row>106</xdr:row>
                    <xdr:rowOff>190500</xdr:rowOff>
                  </from>
                  <to>
                    <xdr:col>21</xdr:col>
                    <xdr:colOff>9525</xdr:colOff>
                    <xdr:row>108</xdr:row>
                    <xdr:rowOff>19050</xdr:rowOff>
                  </to>
                </anchor>
              </controlPr>
            </control>
          </mc:Choice>
        </mc:AlternateContent>
        <mc:AlternateContent xmlns:mc="http://schemas.openxmlformats.org/markup-compatibility/2006">
          <mc:Choice Requires="x14">
            <control shapeId="6071" r:id="rId176" name="Check Box 951">
              <controlPr defaultSize="0" autoFill="0" autoLine="0" autoPict="0">
                <anchor moveWithCells="1">
                  <from>
                    <xdr:col>17</xdr:col>
                    <xdr:colOff>0</xdr:colOff>
                    <xdr:row>111</xdr:row>
                    <xdr:rowOff>9525</xdr:rowOff>
                  </from>
                  <to>
                    <xdr:col>18</xdr:col>
                    <xdr:colOff>28575</xdr:colOff>
                    <xdr:row>112</xdr:row>
                    <xdr:rowOff>38100</xdr:rowOff>
                  </to>
                </anchor>
              </controlPr>
            </control>
          </mc:Choice>
        </mc:AlternateContent>
        <mc:AlternateContent xmlns:mc="http://schemas.openxmlformats.org/markup-compatibility/2006">
          <mc:Choice Requires="x14">
            <control shapeId="6072" r:id="rId177" name="Check Box 952">
              <controlPr defaultSize="0" autoFill="0" autoLine="0" autoPict="0">
                <anchor moveWithCells="1">
                  <from>
                    <xdr:col>17</xdr:col>
                    <xdr:colOff>9525</xdr:colOff>
                    <xdr:row>111</xdr:row>
                    <xdr:rowOff>190500</xdr:rowOff>
                  </from>
                  <to>
                    <xdr:col>17</xdr:col>
                    <xdr:colOff>257175</xdr:colOff>
                    <xdr:row>113</xdr:row>
                    <xdr:rowOff>19050</xdr:rowOff>
                  </to>
                </anchor>
              </controlPr>
            </control>
          </mc:Choice>
        </mc:AlternateContent>
        <mc:AlternateContent xmlns:mc="http://schemas.openxmlformats.org/markup-compatibility/2006">
          <mc:Choice Requires="x14">
            <control shapeId="6073" r:id="rId178" name="Check Box 953">
              <controlPr defaultSize="0" autoFill="0" autoLine="0" autoPict="0">
                <anchor moveWithCells="1">
                  <from>
                    <xdr:col>20</xdr:col>
                    <xdr:colOff>76200</xdr:colOff>
                    <xdr:row>110</xdr:row>
                    <xdr:rowOff>200025</xdr:rowOff>
                  </from>
                  <to>
                    <xdr:col>21</xdr:col>
                    <xdr:colOff>9525</xdr:colOff>
                    <xdr:row>112</xdr:row>
                    <xdr:rowOff>28575</xdr:rowOff>
                  </to>
                </anchor>
              </controlPr>
            </control>
          </mc:Choice>
        </mc:AlternateContent>
        <mc:AlternateContent xmlns:mc="http://schemas.openxmlformats.org/markup-compatibility/2006">
          <mc:Choice Requires="x14">
            <control shapeId="6074" r:id="rId179" name="Check Box 954">
              <controlPr defaultSize="0" autoFill="0" autoLine="0" autoPict="0">
                <anchor moveWithCells="1">
                  <from>
                    <xdr:col>20</xdr:col>
                    <xdr:colOff>76200</xdr:colOff>
                    <xdr:row>111</xdr:row>
                    <xdr:rowOff>190500</xdr:rowOff>
                  </from>
                  <to>
                    <xdr:col>21</xdr:col>
                    <xdr:colOff>9525</xdr:colOff>
                    <xdr:row>113</xdr:row>
                    <xdr:rowOff>19050</xdr:rowOff>
                  </to>
                </anchor>
              </controlPr>
            </control>
          </mc:Choice>
        </mc:AlternateContent>
        <mc:AlternateContent xmlns:mc="http://schemas.openxmlformats.org/markup-compatibility/2006">
          <mc:Choice Requires="x14">
            <control shapeId="6075" r:id="rId180" name="Check Box 955">
              <controlPr defaultSize="0" autoFill="0" autoLine="0" autoPict="0">
                <anchor moveWithCells="1">
                  <from>
                    <xdr:col>17</xdr:col>
                    <xdr:colOff>0</xdr:colOff>
                    <xdr:row>116</xdr:row>
                    <xdr:rowOff>9525</xdr:rowOff>
                  </from>
                  <to>
                    <xdr:col>18</xdr:col>
                    <xdr:colOff>28575</xdr:colOff>
                    <xdr:row>117</xdr:row>
                    <xdr:rowOff>38100</xdr:rowOff>
                  </to>
                </anchor>
              </controlPr>
            </control>
          </mc:Choice>
        </mc:AlternateContent>
        <mc:AlternateContent xmlns:mc="http://schemas.openxmlformats.org/markup-compatibility/2006">
          <mc:Choice Requires="x14">
            <control shapeId="6076" r:id="rId181" name="Check Box 956">
              <controlPr defaultSize="0" autoFill="0" autoLine="0" autoPict="0">
                <anchor moveWithCells="1">
                  <from>
                    <xdr:col>17</xdr:col>
                    <xdr:colOff>9525</xdr:colOff>
                    <xdr:row>116</xdr:row>
                    <xdr:rowOff>190500</xdr:rowOff>
                  </from>
                  <to>
                    <xdr:col>17</xdr:col>
                    <xdr:colOff>257175</xdr:colOff>
                    <xdr:row>118</xdr:row>
                    <xdr:rowOff>19050</xdr:rowOff>
                  </to>
                </anchor>
              </controlPr>
            </control>
          </mc:Choice>
        </mc:AlternateContent>
        <mc:AlternateContent xmlns:mc="http://schemas.openxmlformats.org/markup-compatibility/2006">
          <mc:Choice Requires="x14">
            <control shapeId="6077" r:id="rId182" name="Check Box 957">
              <controlPr defaultSize="0" autoFill="0" autoLine="0" autoPict="0">
                <anchor moveWithCells="1">
                  <from>
                    <xdr:col>20</xdr:col>
                    <xdr:colOff>76200</xdr:colOff>
                    <xdr:row>116</xdr:row>
                    <xdr:rowOff>0</xdr:rowOff>
                  </from>
                  <to>
                    <xdr:col>21</xdr:col>
                    <xdr:colOff>9525</xdr:colOff>
                    <xdr:row>117</xdr:row>
                    <xdr:rowOff>28575</xdr:rowOff>
                  </to>
                </anchor>
              </controlPr>
            </control>
          </mc:Choice>
        </mc:AlternateContent>
        <mc:AlternateContent xmlns:mc="http://schemas.openxmlformats.org/markup-compatibility/2006">
          <mc:Choice Requires="x14">
            <control shapeId="6078" r:id="rId183" name="Check Box 958">
              <controlPr defaultSize="0" autoFill="0" autoLine="0" autoPict="0">
                <anchor moveWithCells="1">
                  <from>
                    <xdr:col>20</xdr:col>
                    <xdr:colOff>76200</xdr:colOff>
                    <xdr:row>116</xdr:row>
                    <xdr:rowOff>190500</xdr:rowOff>
                  </from>
                  <to>
                    <xdr:col>21</xdr:col>
                    <xdr:colOff>9525</xdr:colOff>
                    <xdr:row>118</xdr:row>
                    <xdr:rowOff>19050</xdr:rowOff>
                  </to>
                </anchor>
              </controlPr>
            </control>
          </mc:Choice>
        </mc:AlternateContent>
        <mc:AlternateContent xmlns:mc="http://schemas.openxmlformats.org/markup-compatibility/2006">
          <mc:Choice Requires="x14">
            <control shapeId="6083" r:id="rId184" name="Check Box 963">
              <controlPr defaultSize="0" autoFill="0" autoLine="0" autoPict="0">
                <anchor moveWithCells="1">
                  <from>
                    <xdr:col>17</xdr:col>
                    <xdr:colOff>0</xdr:colOff>
                    <xdr:row>121</xdr:row>
                    <xdr:rowOff>9525</xdr:rowOff>
                  </from>
                  <to>
                    <xdr:col>18</xdr:col>
                    <xdr:colOff>28575</xdr:colOff>
                    <xdr:row>122</xdr:row>
                    <xdr:rowOff>38100</xdr:rowOff>
                  </to>
                </anchor>
              </controlPr>
            </control>
          </mc:Choice>
        </mc:AlternateContent>
        <mc:AlternateContent xmlns:mc="http://schemas.openxmlformats.org/markup-compatibility/2006">
          <mc:Choice Requires="x14">
            <control shapeId="6084" r:id="rId185" name="Check Box 964">
              <controlPr defaultSize="0" autoFill="0" autoLine="0" autoPict="0">
                <anchor moveWithCells="1">
                  <from>
                    <xdr:col>17</xdr:col>
                    <xdr:colOff>9525</xdr:colOff>
                    <xdr:row>121</xdr:row>
                    <xdr:rowOff>190500</xdr:rowOff>
                  </from>
                  <to>
                    <xdr:col>17</xdr:col>
                    <xdr:colOff>257175</xdr:colOff>
                    <xdr:row>123</xdr:row>
                    <xdr:rowOff>19050</xdr:rowOff>
                  </to>
                </anchor>
              </controlPr>
            </control>
          </mc:Choice>
        </mc:AlternateContent>
        <mc:AlternateContent xmlns:mc="http://schemas.openxmlformats.org/markup-compatibility/2006">
          <mc:Choice Requires="x14">
            <control shapeId="6085" r:id="rId186" name="Check Box 965">
              <controlPr defaultSize="0" autoFill="0" autoLine="0" autoPict="0">
                <anchor moveWithCells="1">
                  <from>
                    <xdr:col>20</xdr:col>
                    <xdr:colOff>76200</xdr:colOff>
                    <xdr:row>121</xdr:row>
                    <xdr:rowOff>0</xdr:rowOff>
                  </from>
                  <to>
                    <xdr:col>21</xdr:col>
                    <xdr:colOff>9525</xdr:colOff>
                    <xdr:row>122</xdr:row>
                    <xdr:rowOff>28575</xdr:rowOff>
                  </to>
                </anchor>
              </controlPr>
            </control>
          </mc:Choice>
        </mc:AlternateContent>
        <mc:AlternateContent xmlns:mc="http://schemas.openxmlformats.org/markup-compatibility/2006">
          <mc:Choice Requires="x14">
            <control shapeId="6086" r:id="rId187" name="Check Box 966">
              <controlPr defaultSize="0" autoFill="0" autoLine="0" autoPict="0">
                <anchor moveWithCells="1">
                  <from>
                    <xdr:col>20</xdr:col>
                    <xdr:colOff>76200</xdr:colOff>
                    <xdr:row>121</xdr:row>
                    <xdr:rowOff>190500</xdr:rowOff>
                  </from>
                  <to>
                    <xdr:col>21</xdr:col>
                    <xdr:colOff>9525</xdr:colOff>
                    <xdr:row>123</xdr:row>
                    <xdr:rowOff>19050</xdr:rowOff>
                  </to>
                </anchor>
              </controlPr>
            </control>
          </mc:Choice>
        </mc:AlternateContent>
        <mc:AlternateContent xmlns:mc="http://schemas.openxmlformats.org/markup-compatibility/2006">
          <mc:Choice Requires="x14">
            <control shapeId="6087" r:id="rId188" name="Check Box 967">
              <controlPr defaultSize="0" autoFill="0" autoLine="0" autoPict="0">
                <anchor moveWithCells="1">
                  <from>
                    <xdr:col>17</xdr:col>
                    <xdr:colOff>0</xdr:colOff>
                    <xdr:row>126</xdr:row>
                    <xdr:rowOff>9525</xdr:rowOff>
                  </from>
                  <to>
                    <xdr:col>18</xdr:col>
                    <xdr:colOff>28575</xdr:colOff>
                    <xdr:row>127</xdr:row>
                    <xdr:rowOff>38100</xdr:rowOff>
                  </to>
                </anchor>
              </controlPr>
            </control>
          </mc:Choice>
        </mc:AlternateContent>
        <mc:AlternateContent xmlns:mc="http://schemas.openxmlformats.org/markup-compatibility/2006">
          <mc:Choice Requires="x14">
            <control shapeId="6088" r:id="rId189" name="Check Box 968">
              <controlPr defaultSize="0" autoFill="0" autoLine="0" autoPict="0">
                <anchor moveWithCells="1">
                  <from>
                    <xdr:col>17</xdr:col>
                    <xdr:colOff>9525</xdr:colOff>
                    <xdr:row>126</xdr:row>
                    <xdr:rowOff>190500</xdr:rowOff>
                  </from>
                  <to>
                    <xdr:col>17</xdr:col>
                    <xdr:colOff>257175</xdr:colOff>
                    <xdr:row>128</xdr:row>
                    <xdr:rowOff>19050</xdr:rowOff>
                  </to>
                </anchor>
              </controlPr>
            </control>
          </mc:Choice>
        </mc:AlternateContent>
        <mc:AlternateContent xmlns:mc="http://schemas.openxmlformats.org/markup-compatibility/2006">
          <mc:Choice Requires="x14">
            <control shapeId="6089" r:id="rId190" name="Check Box 969">
              <controlPr defaultSize="0" autoFill="0" autoLine="0" autoPict="0">
                <anchor moveWithCells="1">
                  <from>
                    <xdr:col>20</xdr:col>
                    <xdr:colOff>76200</xdr:colOff>
                    <xdr:row>126</xdr:row>
                    <xdr:rowOff>0</xdr:rowOff>
                  </from>
                  <to>
                    <xdr:col>21</xdr:col>
                    <xdr:colOff>9525</xdr:colOff>
                    <xdr:row>127</xdr:row>
                    <xdr:rowOff>28575</xdr:rowOff>
                  </to>
                </anchor>
              </controlPr>
            </control>
          </mc:Choice>
        </mc:AlternateContent>
        <mc:AlternateContent xmlns:mc="http://schemas.openxmlformats.org/markup-compatibility/2006">
          <mc:Choice Requires="x14">
            <control shapeId="6090" r:id="rId191" name="Check Box 970">
              <controlPr defaultSize="0" autoFill="0" autoLine="0" autoPict="0">
                <anchor moveWithCells="1">
                  <from>
                    <xdr:col>20</xdr:col>
                    <xdr:colOff>76200</xdr:colOff>
                    <xdr:row>126</xdr:row>
                    <xdr:rowOff>190500</xdr:rowOff>
                  </from>
                  <to>
                    <xdr:col>21</xdr:col>
                    <xdr:colOff>9525</xdr:colOff>
                    <xdr:row>128</xdr:row>
                    <xdr:rowOff>19050</xdr:rowOff>
                  </to>
                </anchor>
              </controlPr>
            </control>
          </mc:Choice>
        </mc:AlternateContent>
        <mc:AlternateContent xmlns:mc="http://schemas.openxmlformats.org/markup-compatibility/2006">
          <mc:Choice Requires="x14">
            <control shapeId="6091" r:id="rId192" name="Check Box 971">
              <controlPr defaultSize="0" autoFill="0" autoLine="0" autoPict="0">
                <anchor moveWithCells="1">
                  <from>
                    <xdr:col>17</xdr:col>
                    <xdr:colOff>0</xdr:colOff>
                    <xdr:row>131</xdr:row>
                    <xdr:rowOff>9525</xdr:rowOff>
                  </from>
                  <to>
                    <xdr:col>18</xdr:col>
                    <xdr:colOff>28575</xdr:colOff>
                    <xdr:row>132</xdr:row>
                    <xdr:rowOff>38100</xdr:rowOff>
                  </to>
                </anchor>
              </controlPr>
            </control>
          </mc:Choice>
        </mc:AlternateContent>
        <mc:AlternateContent xmlns:mc="http://schemas.openxmlformats.org/markup-compatibility/2006">
          <mc:Choice Requires="x14">
            <control shapeId="6092" r:id="rId193" name="Check Box 972">
              <controlPr defaultSize="0" autoFill="0" autoLine="0" autoPict="0">
                <anchor moveWithCells="1">
                  <from>
                    <xdr:col>17</xdr:col>
                    <xdr:colOff>9525</xdr:colOff>
                    <xdr:row>131</xdr:row>
                    <xdr:rowOff>190500</xdr:rowOff>
                  </from>
                  <to>
                    <xdr:col>17</xdr:col>
                    <xdr:colOff>257175</xdr:colOff>
                    <xdr:row>133</xdr:row>
                    <xdr:rowOff>19050</xdr:rowOff>
                  </to>
                </anchor>
              </controlPr>
            </control>
          </mc:Choice>
        </mc:AlternateContent>
        <mc:AlternateContent xmlns:mc="http://schemas.openxmlformats.org/markup-compatibility/2006">
          <mc:Choice Requires="x14">
            <control shapeId="6093" r:id="rId194" name="Check Box 973">
              <controlPr defaultSize="0" autoFill="0" autoLine="0" autoPict="0">
                <anchor moveWithCells="1">
                  <from>
                    <xdr:col>20</xdr:col>
                    <xdr:colOff>76200</xdr:colOff>
                    <xdr:row>131</xdr:row>
                    <xdr:rowOff>0</xdr:rowOff>
                  </from>
                  <to>
                    <xdr:col>21</xdr:col>
                    <xdr:colOff>9525</xdr:colOff>
                    <xdr:row>132</xdr:row>
                    <xdr:rowOff>28575</xdr:rowOff>
                  </to>
                </anchor>
              </controlPr>
            </control>
          </mc:Choice>
        </mc:AlternateContent>
        <mc:AlternateContent xmlns:mc="http://schemas.openxmlformats.org/markup-compatibility/2006">
          <mc:Choice Requires="x14">
            <control shapeId="6094" r:id="rId195" name="Check Box 974">
              <controlPr defaultSize="0" autoFill="0" autoLine="0" autoPict="0">
                <anchor moveWithCells="1">
                  <from>
                    <xdr:col>20</xdr:col>
                    <xdr:colOff>76200</xdr:colOff>
                    <xdr:row>131</xdr:row>
                    <xdr:rowOff>190500</xdr:rowOff>
                  </from>
                  <to>
                    <xdr:col>21</xdr:col>
                    <xdr:colOff>9525</xdr:colOff>
                    <xdr:row>133</xdr:row>
                    <xdr:rowOff>19050</xdr:rowOff>
                  </to>
                </anchor>
              </controlPr>
            </control>
          </mc:Choice>
        </mc:AlternateContent>
        <mc:AlternateContent xmlns:mc="http://schemas.openxmlformats.org/markup-compatibility/2006">
          <mc:Choice Requires="x14">
            <control shapeId="6095" r:id="rId196" name="Check Box 975">
              <controlPr defaultSize="0" autoFill="0" autoLine="0" autoPict="0">
                <anchor moveWithCells="1">
                  <from>
                    <xdr:col>17</xdr:col>
                    <xdr:colOff>0</xdr:colOff>
                    <xdr:row>146</xdr:row>
                    <xdr:rowOff>9525</xdr:rowOff>
                  </from>
                  <to>
                    <xdr:col>18</xdr:col>
                    <xdr:colOff>28575</xdr:colOff>
                    <xdr:row>147</xdr:row>
                    <xdr:rowOff>38100</xdr:rowOff>
                  </to>
                </anchor>
              </controlPr>
            </control>
          </mc:Choice>
        </mc:AlternateContent>
        <mc:AlternateContent xmlns:mc="http://schemas.openxmlformats.org/markup-compatibility/2006">
          <mc:Choice Requires="x14">
            <control shapeId="6096" r:id="rId197" name="Check Box 976">
              <controlPr defaultSize="0" autoFill="0" autoLine="0" autoPict="0">
                <anchor moveWithCells="1">
                  <from>
                    <xdr:col>17</xdr:col>
                    <xdr:colOff>9525</xdr:colOff>
                    <xdr:row>146</xdr:row>
                    <xdr:rowOff>190500</xdr:rowOff>
                  </from>
                  <to>
                    <xdr:col>17</xdr:col>
                    <xdr:colOff>257175</xdr:colOff>
                    <xdr:row>148</xdr:row>
                    <xdr:rowOff>19050</xdr:rowOff>
                  </to>
                </anchor>
              </controlPr>
            </control>
          </mc:Choice>
        </mc:AlternateContent>
        <mc:AlternateContent xmlns:mc="http://schemas.openxmlformats.org/markup-compatibility/2006">
          <mc:Choice Requires="x14">
            <control shapeId="6097" r:id="rId198" name="Check Box 977">
              <controlPr defaultSize="0" autoFill="0" autoLine="0" autoPict="0">
                <anchor moveWithCells="1">
                  <from>
                    <xdr:col>20</xdr:col>
                    <xdr:colOff>76200</xdr:colOff>
                    <xdr:row>146</xdr:row>
                    <xdr:rowOff>0</xdr:rowOff>
                  </from>
                  <to>
                    <xdr:col>21</xdr:col>
                    <xdr:colOff>9525</xdr:colOff>
                    <xdr:row>147</xdr:row>
                    <xdr:rowOff>28575</xdr:rowOff>
                  </to>
                </anchor>
              </controlPr>
            </control>
          </mc:Choice>
        </mc:AlternateContent>
        <mc:AlternateContent xmlns:mc="http://schemas.openxmlformats.org/markup-compatibility/2006">
          <mc:Choice Requires="x14">
            <control shapeId="6098" r:id="rId199" name="Check Box 978">
              <controlPr defaultSize="0" autoFill="0" autoLine="0" autoPict="0">
                <anchor moveWithCells="1">
                  <from>
                    <xdr:col>20</xdr:col>
                    <xdr:colOff>76200</xdr:colOff>
                    <xdr:row>146</xdr:row>
                    <xdr:rowOff>190500</xdr:rowOff>
                  </from>
                  <to>
                    <xdr:col>21</xdr:col>
                    <xdr:colOff>9525</xdr:colOff>
                    <xdr:row>148</xdr:row>
                    <xdr:rowOff>19050</xdr:rowOff>
                  </to>
                </anchor>
              </controlPr>
            </control>
          </mc:Choice>
        </mc:AlternateContent>
        <mc:AlternateContent xmlns:mc="http://schemas.openxmlformats.org/markup-compatibility/2006">
          <mc:Choice Requires="x14">
            <control shapeId="6099" r:id="rId200" name="Check Box 979">
              <controlPr defaultSize="0" autoFill="0" autoLine="0" autoPict="0">
                <anchor moveWithCells="1">
                  <from>
                    <xdr:col>17</xdr:col>
                    <xdr:colOff>0</xdr:colOff>
                    <xdr:row>151</xdr:row>
                    <xdr:rowOff>9525</xdr:rowOff>
                  </from>
                  <to>
                    <xdr:col>18</xdr:col>
                    <xdr:colOff>28575</xdr:colOff>
                    <xdr:row>152</xdr:row>
                    <xdr:rowOff>38100</xdr:rowOff>
                  </to>
                </anchor>
              </controlPr>
            </control>
          </mc:Choice>
        </mc:AlternateContent>
        <mc:AlternateContent xmlns:mc="http://schemas.openxmlformats.org/markup-compatibility/2006">
          <mc:Choice Requires="x14">
            <control shapeId="6100" r:id="rId201" name="Check Box 980">
              <controlPr defaultSize="0" autoFill="0" autoLine="0" autoPict="0">
                <anchor moveWithCells="1">
                  <from>
                    <xdr:col>17</xdr:col>
                    <xdr:colOff>9525</xdr:colOff>
                    <xdr:row>151</xdr:row>
                    <xdr:rowOff>190500</xdr:rowOff>
                  </from>
                  <to>
                    <xdr:col>17</xdr:col>
                    <xdr:colOff>257175</xdr:colOff>
                    <xdr:row>153</xdr:row>
                    <xdr:rowOff>19050</xdr:rowOff>
                  </to>
                </anchor>
              </controlPr>
            </control>
          </mc:Choice>
        </mc:AlternateContent>
        <mc:AlternateContent xmlns:mc="http://schemas.openxmlformats.org/markup-compatibility/2006">
          <mc:Choice Requires="x14">
            <control shapeId="6101" r:id="rId202" name="Check Box 981">
              <controlPr defaultSize="0" autoFill="0" autoLine="0" autoPict="0">
                <anchor moveWithCells="1">
                  <from>
                    <xdr:col>20</xdr:col>
                    <xdr:colOff>76200</xdr:colOff>
                    <xdr:row>151</xdr:row>
                    <xdr:rowOff>0</xdr:rowOff>
                  </from>
                  <to>
                    <xdr:col>21</xdr:col>
                    <xdr:colOff>9525</xdr:colOff>
                    <xdr:row>152</xdr:row>
                    <xdr:rowOff>28575</xdr:rowOff>
                  </to>
                </anchor>
              </controlPr>
            </control>
          </mc:Choice>
        </mc:AlternateContent>
        <mc:AlternateContent xmlns:mc="http://schemas.openxmlformats.org/markup-compatibility/2006">
          <mc:Choice Requires="x14">
            <control shapeId="6102" r:id="rId203" name="Check Box 982">
              <controlPr defaultSize="0" autoFill="0" autoLine="0" autoPict="0">
                <anchor moveWithCells="1">
                  <from>
                    <xdr:col>20</xdr:col>
                    <xdr:colOff>76200</xdr:colOff>
                    <xdr:row>151</xdr:row>
                    <xdr:rowOff>190500</xdr:rowOff>
                  </from>
                  <to>
                    <xdr:col>21</xdr:col>
                    <xdr:colOff>9525</xdr:colOff>
                    <xdr:row>153</xdr:row>
                    <xdr:rowOff>19050</xdr:rowOff>
                  </to>
                </anchor>
              </controlPr>
            </control>
          </mc:Choice>
        </mc:AlternateContent>
        <mc:AlternateContent xmlns:mc="http://schemas.openxmlformats.org/markup-compatibility/2006">
          <mc:Choice Requires="x14">
            <control shapeId="6103" r:id="rId204" name="Check Box 983">
              <controlPr defaultSize="0" autoFill="0" autoLine="0" autoPict="0">
                <anchor moveWithCells="1">
                  <from>
                    <xdr:col>17</xdr:col>
                    <xdr:colOff>0</xdr:colOff>
                    <xdr:row>156</xdr:row>
                    <xdr:rowOff>9525</xdr:rowOff>
                  </from>
                  <to>
                    <xdr:col>18</xdr:col>
                    <xdr:colOff>28575</xdr:colOff>
                    <xdr:row>157</xdr:row>
                    <xdr:rowOff>38100</xdr:rowOff>
                  </to>
                </anchor>
              </controlPr>
            </control>
          </mc:Choice>
        </mc:AlternateContent>
        <mc:AlternateContent xmlns:mc="http://schemas.openxmlformats.org/markup-compatibility/2006">
          <mc:Choice Requires="x14">
            <control shapeId="6104" r:id="rId205" name="Check Box 984">
              <controlPr defaultSize="0" autoFill="0" autoLine="0" autoPict="0">
                <anchor moveWithCells="1">
                  <from>
                    <xdr:col>17</xdr:col>
                    <xdr:colOff>9525</xdr:colOff>
                    <xdr:row>156</xdr:row>
                    <xdr:rowOff>190500</xdr:rowOff>
                  </from>
                  <to>
                    <xdr:col>17</xdr:col>
                    <xdr:colOff>257175</xdr:colOff>
                    <xdr:row>158</xdr:row>
                    <xdr:rowOff>19050</xdr:rowOff>
                  </to>
                </anchor>
              </controlPr>
            </control>
          </mc:Choice>
        </mc:AlternateContent>
        <mc:AlternateContent xmlns:mc="http://schemas.openxmlformats.org/markup-compatibility/2006">
          <mc:Choice Requires="x14">
            <control shapeId="6105" r:id="rId206" name="Check Box 985">
              <controlPr defaultSize="0" autoFill="0" autoLine="0" autoPict="0">
                <anchor moveWithCells="1">
                  <from>
                    <xdr:col>20</xdr:col>
                    <xdr:colOff>76200</xdr:colOff>
                    <xdr:row>156</xdr:row>
                    <xdr:rowOff>0</xdr:rowOff>
                  </from>
                  <to>
                    <xdr:col>21</xdr:col>
                    <xdr:colOff>9525</xdr:colOff>
                    <xdr:row>157</xdr:row>
                    <xdr:rowOff>28575</xdr:rowOff>
                  </to>
                </anchor>
              </controlPr>
            </control>
          </mc:Choice>
        </mc:AlternateContent>
        <mc:AlternateContent xmlns:mc="http://schemas.openxmlformats.org/markup-compatibility/2006">
          <mc:Choice Requires="x14">
            <control shapeId="6106" r:id="rId207" name="Check Box 986">
              <controlPr defaultSize="0" autoFill="0" autoLine="0" autoPict="0">
                <anchor moveWithCells="1">
                  <from>
                    <xdr:col>20</xdr:col>
                    <xdr:colOff>76200</xdr:colOff>
                    <xdr:row>156</xdr:row>
                    <xdr:rowOff>190500</xdr:rowOff>
                  </from>
                  <to>
                    <xdr:col>21</xdr:col>
                    <xdr:colOff>9525</xdr:colOff>
                    <xdr:row>158</xdr:row>
                    <xdr:rowOff>19050</xdr:rowOff>
                  </to>
                </anchor>
              </controlPr>
            </control>
          </mc:Choice>
        </mc:AlternateContent>
        <mc:AlternateContent xmlns:mc="http://schemas.openxmlformats.org/markup-compatibility/2006">
          <mc:Choice Requires="x14">
            <control shapeId="6107" r:id="rId208" name="Check Box 987">
              <controlPr defaultSize="0" autoFill="0" autoLine="0" autoPict="0">
                <anchor moveWithCells="1">
                  <from>
                    <xdr:col>17</xdr:col>
                    <xdr:colOff>0</xdr:colOff>
                    <xdr:row>161</xdr:row>
                    <xdr:rowOff>9525</xdr:rowOff>
                  </from>
                  <to>
                    <xdr:col>18</xdr:col>
                    <xdr:colOff>28575</xdr:colOff>
                    <xdr:row>162</xdr:row>
                    <xdr:rowOff>38100</xdr:rowOff>
                  </to>
                </anchor>
              </controlPr>
            </control>
          </mc:Choice>
        </mc:AlternateContent>
        <mc:AlternateContent xmlns:mc="http://schemas.openxmlformats.org/markup-compatibility/2006">
          <mc:Choice Requires="x14">
            <control shapeId="6108" r:id="rId209" name="Check Box 988">
              <controlPr defaultSize="0" autoFill="0" autoLine="0" autoPict="0">
                <anchor moveWithCells="1">
                  <from>
                    <xdr:col>17</xdr:col>
                    <xdr:colOff>9525</xdr:colOff>
                    <xdr:row>161</xdr:row>
                    <xdr:rowOff>190500</xdr:rowOff>
                  </from>
                  <to>
                    <xdr:col>17</xdr:col>
                    <xdr:colOff>257175</xdr:colOff>
                    <xdr:row>163</xdr:row>
                    <xdr:rowOff>19050</xdr:rowOff>
                  </to>
                </anchor>
              </controlPr>
            </control>
          </mc:Choice>
        </mc:AlternateContent>
        <mc:AlternateContent xmlns:mc="http://schemas.openxmlformats.org/markup-compatibility/2006">
          <mc:Choice Requires="x14">
            <control shapeId="6109" r:id="rId210" name="Check Box 989">
              <controlPr defaultSize="0" autoFill="0" autoLine="0" autoPict="0">
                <anchor moveWithCells="1">
                  <from>
                    <xdr:col>20</xdr:col>
                    <xdr:colOff>76200</xdr:colOff>
                    <xdr:row>161</xdr:row>
                    <xdr:rowOff>0</xdr:rowOff>
                  </from>
                  <to>
                    <xdr:col>21</xdr:col>
                    <xdr:colOff>9525</xdr:colOff>
                    <xdr:row>162</xdr:row>
                    <xdr:rowOff>28575</xdr:rowOff>
                  </to>
                </anchor>
              </controlPr>
            </control>
          </mc:Choice>
        </mc:AlternateContent>
        <mc:AlternateContent xmlns:mc="http://schemas.openxmlformats.org/markup-compatibility/2006">
          <mc:Choice Requires="x14">
            <control shapeId="6110" r:id="rId211" name="Check Box 990">
              <controlPr defaultSize="0" autoFill="0" autoLine="0" autoPict="0">
                <anchor moveWithCells="1">
                  <from>
                    <xdr:col>20</xdr:col>
                    <xdr:colOff>76200</xdr:colOff>
                    <xdr:row>161</xdr:row>
                    <xdr:rowOff>190500</xdr:rowOff>
                  </from>
                  <to>
                    <xdr:col>21</xdr:col>
                    <xdr:colOff>9525</xdr:colOff>
                    <xdr:row>163</xdr:row>
                    <xdr:rowOff>19050</xdr:rowOff>
                  </to>
                </anchor>
              </controlPr>
            </control>
          </mc:Choice>
        </mc:AlternateContent>
        <mc:AlternateContent xmlns:mc="http://schemas.openxmlformats.org/markup-compatibility/2006">
          <mc:Choice Requires="x14">
            <control shapeId="6111" r:id="rId212" name="Check Box 991">
              <controlPr defaultSize="0" autoFill="0" autoLine="0" autoPict="0">
                <anchor moveWithCells="1">
                  <from>
                    <xdr:col>17</xdr:col>
                    <xdr:colOff>0</xdr:colOff>
                    <xdr:row>166</xdr:row>
                    <xdr:rowOff>9525</xdr:rowOff>
                  </from>
                  <to>
                    <xdr:col>18</xdr:col>
                    <xdr:colOff>28575</xdr:colOff>
                    <xdr:row>167</xdr:row>
                    <xdr:rowOff>38100</xdr:rowOff>
                  </to>
                </anchor>
              </controlPr>
            </control>
          </mc:Choice>
        </mc:AlternateContent>
        <mc:AlternateContent xmlns:mc="http://schemas.openxmlformats.org/markup-compatibility/2006">
          <mc:Choice Requires="x14">
            <control shapeId="6112" r:id="rId213" name="Check Box 992">
              <controlPr defaultSize="0" autoFill="0" autoLine="0" autoPict="0">
                <anchor moveWithCells="1">
                  <from>
                    <xdr:col>17</xdr:col>
                    <xdr:colOff>9525</xdr:colOff>
                    <xdr:row>166</xdr:row>
                    <xdr:rowOff>190500</xdr:rowOff>
                  </from>
                  <to>
                    <xdr:col>17</xdr:col>
                    <xdr:colOff>257175</xdr:colOff>
                    <xdr:row>168</xdr:row>
                    <xdr:rowOff>19050</xdr:rowOff>
                  </to>
                </anchor>
              </controlPr>
            </control>
          </mc:Choice>
        </mc:AlternateContent>
        <mc:AlternateContent xmlns:mc="http://schemas.openxmlformats.org/markup-compatibility/2006">
          <mc:Choice Requires="x14">
            <control shapeId="6113" r:id="rId214" name="Check Box 993">
              <controlPr defaultSize="0" autoFill="0" autoLine="0" autoPict="0">
                <anchor moveWithCells="1">
                  <from>
                    <xdr:col>20</xdr:col>
                    <xdr:colOff>76200</xdr:colOff>
                    <xdr:row>166</xdr:row>
                    <xdr:rowOff>0</xdr:rowOff>
                  </from>
                  <to>
                    <xdr:col>21</xdr:col>
                    <xdr:colOff>9525</xdr:colOff>
                    <xdr:row>167</xdr:row>
                    <xdr:rowOff>28575</xdr:rowOff>
                  </to>
                </anchor>
              </controlPr>
            </control>
          </mc:Choice>
        </mc:AlternateContent>
        <mc:AlternateContent xmlns:mc="http://schemas.openxmlformats.org/markup-compatibility/2006">
          <mc:Choice Requires="x14">
            <control shapeId="6114" r:id="rId215" name="Check Box 994">
              <controlPr defaultSize="0" autoFill="0" autoLine="0" autoPict="0">
                <anchor moveWithCells="1">
                  <from>
                    <xdr:col>20</xdr:col>
                    <xdr:colOff>76200</xdr:colOff>
                    <xdr:row>166</xdr:row>
                    <xdr:rowOff>190500</xdr:rowOff>
                  </from>
                  <to>
                    <xdr:col>21</xdr:col>
                    <xdr:colOff>9525</xdr:colOff>
                    <xdr:row>168</xdr:row>
                    <xdr:rowOff>19050</xdr:rowOff>
                  </to>
                </anchor>
              </controlPr>
            </control>
          </mc:Choice>
        </mc:AlternateContent>
        <mc:AlternateContent xmlns:mc="http://schemas.openxmlformats.org/markup-compatibility/2006">
          <mc:Choice Requires="x14">
            <control shapeId="6115" r:id="rId216" name="Check Box 995">
              <controlPr defaultSize="0" autoFill="0" autoLine="0" autoPict="0">
                <anchor moveWithCells="1">
                  <from>
                    <xdr:col>17</xdr:col>
                    <xdr:colOff>0</xdr:colOff>
                    <xdr:row>171</xdr:row>
                    <xdr:rowOff>9525</xdr:rowOff>
                  </from>
                  <to>
                    <xdr:col>18</xdr:col>
                    <xdr:colOff>28575</xdr:colOff>
                    <xdr:row>172</xdr:row>
                    <xdr:rowOff>38100</xdr:rowOff>
                  </to>
                </anchor>
              </controlPr>
            </control>
          </mc:Choice>
        </mc:AlternateContent>
        <mc:AlternateContent xmlns:mc="http://schemas.openxmlformats.org/markup-compatibility/2006">
          <mc:Choice Requires="x14">
            <control shapeId="6116" r:id="rId217" name="Check Box 996">
              <controlPr defaultSize="0" autoFill="0" autoLine="0" autoPict="0">
                <anchor moveWithCells="1">
                  <from>
                    <xdr:col>17</xdr:col>
                    <xdr:colOff>9525</xdr:colOff>
                    <xdr:row>171</xdr:row>
                    <xdr:rowOff>190500</xdr:rowOff>
                  </from>
                  <to>
                    <xdr:col>17</xdr:col>
                    <xdr:colOff>257175</xdr:colOff>
                    <xdr:row>173</xdr:row>
                    <xdr:rowOff>19050</xdr:rowOff>
                  </to>
                </anchor>
              </controlPr>
            </control>
          </mc:Choice>
        </mc:AlternateContent>
        <mc:AlternateContent xmlns:mc="http://schemas.openxmlformats.org/markup-compatibility/2006">
          <mc:Choice Requires="x14">
            <control shapeId="6117" r:id="rId218" name="Check Box 997">
              <controlPr defaultSize="0" autoFill="0" autoLine="0" autoPict="0">
                <anchor moveWithCells="1">
                  <from>
                    <xdr:col>20</xdr:col>
                    <xdr:colOff>76200</xdr:colOff>
                    <xdr:row>171</xdr:row>
                    <xdr:rowOff>0</xdr:rowOff>
                  </from>
                  <to>
                    <xdr:col>21</xdr:col>
                    <xdr:colOff>9525</xdr:colOff>
                    <xdr:row>172</xdr:row>
                    <xdr:rowOff>28575</xdr:rowOff>
                  </to>
                </anchor>
              </controlPr>
            </control>
          </mc:Choice>
        </mc:AlternateContent>
        <mc:AlternateContent xmlns:mc="http://schemas.openxmlformats.org/markup-compatibility/2006">
          <mc:Choice Requires="x14">
            <control shapeId="6118" r:id="rId219" name="Check Box 998">
              <controlPr defaultSize="0" autoFill="0" autoLine="0" autoPict="0">
                <anchor moveWithCells="1">
                  <from>
                    <xdr:col>20</xdr:col>
                    <xdr:colOff>76200</xdr:colOff>
                    <xdr:row>171</xdr:row>
                    <xdr:rowOff>190500</xdr:rowOff>
                  </from>
                  <to>
                    <xdr:col>21</xdr:col>
                    <xdr:colOff>9525</xdr:colOff>
                    <xdr:row>173</xdr:row>
                    <xdr:rowOff>19050</xdr:rowOff>
                  </to>
                </anchor>
              </controlPr>
            </control>
          </mc:Choice>
        </mc:AlternateContent>
        <mc:AlternateContent xmlns:mc="http://schemas.openxmlformats.org/markup-compatibility/2006">
          <mc:Choice Requires="x14">
            <control shapeId="6123" r:id="rId220" name="Check Box 1003">
              <controlPr defaultSize="0" autoFill="0" autoLine="0" autoPict="0">
                <anchor moveWithCells="1">
                  <from>
                    <xdr:col>17</xdr:col>
                    <xdr:colOff>0</xdr:colOff>
                    <xdr:row>176</xdr:row>
                    <xdr:rowOff>9525</xdr:rowOff>
                  </from>
                  <to>
                    <xdr:col>18</xdr:col>
                    <xdr:colOff>28575</xdr:colOff>
                    <xdr:row>177</xdr:row>
                    <xdr:rowOff>38100</xdr:rowOff>
                  </to>
                </anchor>
              </controlPr>
            </control>
          </mc:Choice>
        </mc:AlternateContent>
        <mc:AlternateContent xmlns:mc="http://schemas.openxmlformats.org/markup-compatibility/2006">
          <mc:Choice Requires="x14">
            <control shapeId="6124" r:id="rId221" name="Check Box 1004">
              <controlPr defaultSize="0" autoFill="0" autoLine="0" autoPict="0">
                <anchor moveWithCells="1">
                  <from>
                    <xdr:col>17</xdr:col>
                    <xdr:colOff>9525</xdr:colOff>
                    <xdr:row>176</xdr:row>
                    <xdr:rowOff>190500</xdr:rowOff>
                  </from>
                  <to>
                    <xdr:col>17</xdr:col>
                    <xdr:colOff>257175</xdr:colOff>
                    <xdr:row>178</xdr:row>
                    <xdr:rowOff>19050</xdr:rowOff>
                  </to>
                </anchor>
              </controlPr>
            </control>
          </mc:Choice>
        </mc:AlternateContent>
        <mc:AlternateContent xmlns:mc="http://schemas.openxmlformats.org/markup-compatibility/2006">
          <mc:Choice Requires="x14">
            <control shapeId="6125" r:id="rId222" name="Check Box 1005">
              <controlPr defaultSize="0" autoFill="0" autoLine="0" autoPict="0">
                <anchor moveWithCells="1">
                  <from>
                    <xdr:col>20</xdr:col>
                    <xdr:colOff>76200</xdr:colOff>
                    <xdr:row>176</xdr:row>
                    <xdr:rowOff>0</xdr:rowOff>
                  </from>
                  <to>
                    <xdr:col>21</xdr:col>
                    <xdr:colOff>9525</xdr:colOff>
                    <xdr:row>177</xdr:row>
                    <xdr:rowOff>28575</xdr:rowOff>
                  </to>
                </anchor>
              </controlPr>
            </control>
          </mc:Choice>
        </mc:AlternateContent>
        <mc:AlternateContent xmlns:mc="http://schemas.openxmlformats.org/markup-compatibility/2006">
          <mc:Choice Requires="x14">
            <control shapeId="6126" r:id="rId223" name="Check Box 1006">
              <controlPr defaultSize="0" autoFill="0" autoLine="0" autoPict="0">
                <anchor moveWithCells="1">
                  <from>
                    <xdr:col>20</xdr:col>
                    <xdr:colOff>76200</xdr:colOff>
                    <xdr:row>176</xdr:row>
                    <xdr:rowOff>190500</xdr:rowOff>
                  </from>
                  <to>
                    <xdr:col>21</xdr:col>
                    <xdr:colOff>9525</xdr:colOff>
                    <xdr:row>178</xdr:row>
                    <xdr:rowOff>19050</xdr:rowOff>
                  </to>
                </anchor>
              </controlPr>
            </control>
          </mc:Choice>
        </mc:AlternateContent>
        <mc:AlternateContent xmlns:mc="http://schemas.openxmlformats.org/markup-compatibility/2006">
          <mc:Choice Requires="x14">
            <control shapeId="6127" r:id="rId224" name="Check Box 1007">
              <controlPr defaultSize="0" autoFill="0" autoLine="0" autoPict="0">
                <anchor moveWithCells="1">
                  <from>
                    <xdr:col>17</xdr:col>
                    <xdr:colOff>0</xdr:colOff>
                    <xdr:row>181</xdr:row>
                    <xdr:rowOff>9525</xdr:rowOff>
                  </from>
                  <to>
                    <xdr:col>18</xdr:col>
                    <xdr:colOff>28575</xdr:colOff>
                    <xdr:row>182</xdr:row>
                    <xdr:rowOff>38100</xdr:rowOff>
                  </to>
                </anchor>
              </controlPr>
            </control>
          </mc:Choice>
        </mc:AlternateContent>
        <mc:AlternateContent xmlns:mc="http://schemas.openxmlformats.org/markup-compatibility/2006">
          <mc:Choice Requires="x14">
            <control shapeId="6128" r:id="rId225" name="Check Box 1008">
              <controlPr defaultSize="0" autoFill="0" autoLine="0" autoPict="0">
                <anchor moveWithCells="1">
                  <from>
                    <xdr:col>17</xdr:col>
                    <xdr:colOff>9525</xdr:colOff>
                    <xdr:row>181</xdr:row>
                    <xdr:rowOff>190500</xdr:rowOff>
                  </from>
                  <to>
                    <xdr:col>17</xdr:col>
                    <xdr:colOff>257175</xdr:colOff>
                    <xdr:row>183</xdr:row>
                    <xdr:rowOff>19050</xdr:rowOff>
                  </to>
                </anchor>
              </controlPr>
            </control>
          </mc:Choice>
        </mc:AlternateContent>
        <mc:AlternateContent xmlns:mc="http://schemas.openxmlformats.org/markup-compatibility/2006">
          <mc:Choice Requires="x14">
            <control shapeId="6129" r:id="rId226" name="Check Box 1009">
              <controlPr defaultSize="0" autoFill="0" autoLine="0" autoPict="0">
                <anchor moveWithCells="1">
                  <from>
                    <xdr:col>20</xdr:col>
                    <xdr:colOff>76200</xdr:colOff>
                    <xdr:row>180</xdr:row>
                    <xdr:rowOff>200025</xdr:rowOff>
                  </from>
                  <to>
                    <xdr:col>21</xdr:col>
                    <xdr:colOff>9525</xdr:colOff>
                    <xdr:row>182</xdr:row>
                    <xdr:rowOff>28575</xdr:rowOff>
                  </to>
                </anchor>
              </controlPr>
            </control>
          </mc:Choice>
        </mc:AlternateContent>
        <mc:AlternateContent xmlns:mc="http://schemas.openxmlformats.org/markup-compatibility/2006">
          <mc:Choice Requires="x14">
            <control shapeId="6130" r:id="rId227" name="Check Box 1010">
              <controlPr defaultSize="0" autoFill="0" autoLine="0" autoPict="0">
                <anchor moveWithCells="1">
                  <from>
                    <xdr:col>20</xdr:col>
                    <xdr:colOff>76200</xdr:colOff>
                    <xdr:row>181</xdr:row>
                    <xdr:rowOff>190500</xdr:rowOff>
                  </from>
                  <to>
                    <xdr:col>21</xdr:col>
                    <xdr:colOff>9525</xdr:colOff>
                    <xdr:row>183</xdr:row>
                    <xdr:rowOff>19050</xdr:rowOff>
                  </to>
                </anchor>
              </controlPr>
            </control>
          </mc:Choice>
        </mc:AlternateContent>
        <mc:AlternateContent xmlns:mc="http://schemas.openxmlformats.org/markup-compatibility/2006">
          <mc:Choice Requires="x14">
            <control shapeId="6131" r:id="rId228" name="Check Box 1011">
              <controlPr defaultSize="0" autoFill="0" autoLine="0" autoPict="0">
                <anchor moveWithCells="1">
                  <from>
                    <xdr:col>17</xdr:col>
                    <xdr:colOff>0</xdr:colOff>
                    <xdr:row>186</xdr:row>
                    <xdr:rowOff>9525</xdr:rowOff>
                  </from>
                  <to>
                    <xdr:col>18</xdr:col>
                    <xdr:colOff>28575</xdr:colOff>
                    <xdr:row>187</xdr:row>
                    <xdr:rowOff>38100</xdr:rowOff>
                  </to>
                </anchor>
              </controlPr>
            </control>
          </mc:Choice>
        </mc:AlternateContent>
        <mc:AlternateContent xmlns:mc="http://schemas.openxmlformats.org/markup-compatibility/2006">
          <mc:Choice Requires="x14">
            <control shapeId="6132" r:id="rId229" name="Check Box 1012">
              <controlPr defaultSize="0" autoFill="0" autoLine="0" autoPict="0">
                <anchor moveWithCells="1">
                  <from>
                    <xdr:col>17</xdr:col>
                    <xdr:colOff>9525</xdr:colOff>
                    <xdr:row>186</xdr:row>
                    <xdr:rowOff>190500</xdr:rowOff>
                  </from>
                  <to>
                    <xdr:col>17</xdr:col>
                    <xdr:colOff>257175</xdr:colOff>
                    <xdr:row>188</xdr:row>
                    <xdr:rowOff>19050</xdr:rowOff>
                  </to>
                </anchor>
              </controlPr>
            </control>
          </mc:Choice>
        </mc:AlternateContent>
        <mc:AlternateContent xmlns:mc="http://schemas.openxmlformats.org/markup-compatibility/2006">
          <mc:Choice Requires="x14">
            <control shapeId="6133" r:id="rId230" name="Check Box 1013">
              <controlPr defaultSize="0" autoFill="0" autoLine="0" autoPict="0">
                <anchor moveWithCells="1">
                  <from>
                    <xdr:col>20</xdr:col>
                    <xdr:colOff>76200</xdr:colOff>
                    <xdr:row>186</xdr:row>
                    <xdr:rowOff>0</xdr:rowOff>
                  </from>
                  <to>
                    <xdr:col>21</xdr:col>
                    <xdr:colOff>9525</xdr:colOff>
                    <xdr:row>187</xdr:row>
                    <xdr:rowOff>28575</xdr:rowOff>
                  </to>
                </anchor>
              </controlPr>
            </control>
          </mc:Choice>
        </mc:AlternateContent>
        <mc:AlternateContent xmlns:mc="http://schemas.openxmlformats.org/markup-compatibility/2006">
          <mc:Choice Requires="x14">
            <control shapeId="6134" r:id="rId231" name="Check Box 1014">
              <controlPr defaultSize="0" autoFill="0" autoLine="0" autoPict="0">
                <anchor moveWithCells="1">
                  <from>
                    <xdr:col>20</xdr:col>
                    <xdr:colOff>76200</xdr:colOff>
                    <xdr:row>186</xdr:row>
                    <xdr:rowOff>190500</xdr:rowOff>
                  </from>
                  <to>
                    <xdr:col>21</xdr:col>
                    <xdr:colOff>9525</xdr:colOff>
                    <xdr:row>188</xdr:row>
                    <xdr:rowOff>19050</xdr:rowOff>
                  </to>
                </anchor>
              </controlPr>
            </control>
          </mc:Choice>
        </mc:AlternateContent>
        <mc:AlternateContent xmlns:mc="http://schemas.openxmlformats.org/markup-compatibility/2006">
          <mc:Choice Requires="x14">
            <control shapeId="6139" r:id="rId232" name="Check Box 1019">
              <controlPr defaultSize="0" autoFill="0" autoLine="0" autoPict="0">
                <anchor moveWithCells="1">
                  <from>
                    <xdr:col>17</xdr:col>
                    <xdr:colOff>0</xdr:colOff>
                    <xdr:row>191</xdr:row>
                    <xdr:rowOff>9525</xdr:rowOff>
                  </from>
                  <to>
                    <xdr:col>18</xdr:col>
                    <xdr:colOff>28575</xdr:colOff>
                    <xdr:row>192</xdr:row>
                    <xdr:rowOff>38100</xdr:rowOff>
                  </to>
                </anchor>
              </controlPr>
            </control>
          </mc:Choice>
        </mc:AlternateContent>
        <mc:AlternateContent xmlns:mc="http://schemas.openxmlformats.org/markup-compatibility/2006">
          <mc:Choice Requires="x14">
            <control shapeId="6140" r:id="rId233" name="Check Box 1020">
              <controlPr defaultSize="0" autoFill="0" autoLine="0" autoPict="0">
                <anchor moveWithCells="1">
                  <from>
                    <xdr:col>17</xdr:col>
                    <xdr:colOff>9525</xdr:colOff>
                    <xdr:row>191</xdr:row>
                    <xdr:rowOff>190500</xdr:rowOff>
                  </from>
                  <to>
                    <xdr:col>17</xdr:col>
                    <xdr:colOff>257175</xdr:colOff>
                    <xdr:row>193</xdr:row>
                    <xdr:rowOff>19050</xdr:rowOff>
                  </to>
                </anchor>
              </controlPr>
            </control>
          </mc:Choice>
        </mc:AlternateContent>
        <mc:AlternateContent xmlns:mc="http://schemas.openxmlformats.org/markup-compatibility/2006">
          <mc:Choice Requires="x14">
            <control shapeId="6141" r:id="rId234" name="Check Box 1021">
              <controlPr defaultSize="0" autoFill="0" autoLine="0" autoPict="0">
                <anchor moveWithCells="1">
                  <from>
                    <xdr:col>20</xdr:col>
                    <xdr:colOff>76200</xdr:colOff>
                    <xdr:row>191</xdr:row>
                    <xdr:rowOff>0</xdr:rowOff>
                  </from>
                  <to>
                    <xdr:col>21</xdr:col>
                    <xdr:colOff>9525</xdr:colOff>
                    <xdr:row>192</xdr:row>
                    <xdr:rowOff>28575</xdr:rowOff>
                  </to>
                </anchor>
              </controlPr>
            </control>
          </mc:Choice>
        </mc:AlternateContent>
        <mc:AlternateContent xmlns:mc="http://schemas.openxmlformats.org/markup-compatibility/2006">
          <mc:Choice Requires="x14">
            <control shapeId="6142" r:id="rId235" name="Check Box 1022">
              <controlPr defaultSize="0" autoFill="0" autoLine="0" autoPict="0">
                <anchor moveWithCells="1">
                  <from>
                    <xdr:col>20</xdr:col>
                    <xdr:colOff>76200</xdr:colOff>
                    <xdr:row>191</xdr:row>
                    <xdr:rowOff>190500</xdr:rowOff>
                  </from>
                  <to>
                    <xdr:col>21</xdr:col>
                    <xdr:colOff>9525</xdr:colOff>
                    <xdr:row>193</xdr:row>
                    <xdr:rowOff>19050</xdr:rowOff>
                  </to>
                </anchor>
              </controlPr>
            </control>
          </mc:Choice>
        </mc:AlternateContent>
        <mc:AlternateContent xmlns:mc="http://schemas.openxmlformats.org/markup-compatibility/2006">
          <mc:Choice Requires="x14">
            <control shapeId="6143" r:id="rId236" name="Check Box 1023">
              <controlPr defaultSize="0" autoFill="0" autoLine="0" autoPict="0">
                <anchor moveWithCells="1">
                  <from>
                    <xdr:col>17</xdr:col>
                    <xdr:colOff>0</xdr:colOff>
                    <xdr:row>196</xdr:row>
                    <xdr:rowOff>9525</xdr:rowOff>
                  </from>
                  <to>
                    <xdr:col>18</xdr:col>
                    <xdr:colOff>28575</xdr:colOff>
                    <xdr:row>197</xdr:row>
                    <xdr:rowOff>38100</xdr:rowOff>
                  </to>
                </anchor>
              </controlPr>
            </control>
          </mc:Choice>
        </mc:AlternateContent>
        <mc:AlternateContent xmlns:mc="http://schemas.openxmlformats.org/markup-compatibility/2006">
          <mc:Choice Requires="x14">
            <control shapeId="13312" r:id="rId237" name="Check Box 1024">
              <controlPr defaultSize="0" autoFill="0" autoLine="0" autoPict="0">
                <anchor moveWithCells="1">
                  <from>
                    <xdr:col>17</xdr:col>
                    <xdr:colOff>9525</xdr:colOff>
                    <xdr:row>196</xdr:row>
                    <xdr:rowOff>190500</xdr:rowOff>
                  </from>
                  <to>
                    <xdr:col>17</xdr:col>
                    <xdr:colOff>257175</xdr:colOff>
                    <xdr:row>198</xdr:row>
                    <xdr:rowOff>19050</xdr:rowOff>
                  </to>
                </anchor>
              </controlPr>
            </control>
          </mc:Choice>
        </mc:AlternateContent>
        <mc:AlternateContent xmlns:mc="http://schemas.openxmlformats.org/markup-compatibility/2006">
          <mc:Choice Requires="x14">
            <control shapeId="13313" r:id="rId238" name="Check Box 1025">
              <controlPr defaultSize="0" autoFill="0" autoLine="0" autoPict="0">
                <anchor moveWithCells="1">
                  <from>
                    <xdr:col>20</xdr:col>
                    <xdr:colOff>76200</xdr:colOff>
                    <xdr:row>196</xdr:row>
                    <xdr:rowOff>0</xdr:rowOff>
                  </from>
                  <to>
                    <xdr:col>21</xdr:col>
                    <xdr:colOff>9525</xdr:colOff>
                    <xdr:row>197</xdr:row>
                    <xdr:rowOff>28575</xdr:rowOff>
                  </to>
                </anchor>
              </controlPr>
            </control>
          </mc:Choice>
        </mc:AlternateContent>
        <mc:AlternateContent xmlns:mc="http://schemas.openxmlformats.org/markup-compatibility/2006">
          <mc:Choice Requires="x14">
            <control shapeId="13314" r:id="rId239" name="Check Box 1026">
              <controlPr defaultSize="0" autoFill="0" autoLine="0" autoPict="0">
                <anchor moveWithCells="1">
                  <from>
                    <xdr:col>20</xdr:col>
                    <xdr:colOff>76200</xdr:colOff>
                    <xdr:row>196</xdr:row>
                    <xdr:rowOff>190500</xdr:rowOff>
                  </from>
                  <to>
                    <xdr:col>21</xdr:col>
                    <xdr:colOff>9525</xdr:colOff>
                    <xdr:row>198</xdr:row>
                    <xdr:rowOff>19050</xdr:rowOff>
                  </to>
                </anchor>
              </controlPr>
            </control>
          </mc:Choice>
        </mc:AlternateContent>
        <mc:AlternateContent xmlns:mc="http://schemas.openxmlformats.org/markup-compatibility/2006">
          <mc:Choice Requires="x14">
            <control shapeId="13315" r:id="rId240" name="Check Box 1027">
              <controlPr defaultSize="0" autoFill="0" autoLine="0" autoPict="0">
                <anchor moveWithCells="1">
                  <from>
                    <xdr:col>17</xdr:col>
                    <xdr:colOff>0</xdr:colOff>
                    <xdr:row>201</xdr:row>
                    <xdr:rowOff>9525</xdr:rowOff>
                  </from>
                  <to>
                    <xdr:col>18</xdr:col>
                    <xdr:colOff>28575</xdr:colOff>
                    <xdr:row>202</xdr:row>
                    <xdr:rowOff>38100</xdr:rowOff>
                  </to>
                </anchor>
              </controlPr>
            </control>
          </mc:Choice>
        </mc:AlternateContent>
        <mc:AlternateContent xmlns:mc="http://schemas.openxmlformats.org/markup-compatibility/2006">
          <mc:Choice Requires="x14">
            <control shapeId="13316" r:id="rId241" name="Check Box 1028">
              <controlPr defaultSize="0" autoFill="0" autoLine="0" autoPict="0">
                <anchor moveWithCells="1">
                  <from>
                    <xdr:col>17</xdr:col>
                    <xdr:colOff>9525</xdr:colOff>
                    <xdr:row>201</xdr:row>
                    <xdr:rowOff>190500</xdr:rowOff>
                  </from>
                  <to>
                    <xdr:col>17</xdr:col>
                    <xdr:colOff>257175</xdr:colOff>
                    <xdr:row>203</xdr:row>
                    <xdr:rowOff>19050</xdr:rowOff>
                  </to>
                </anchor>
              </controlPr>
            </control>
          </mc:Choice>
        </mc:AlternateContent>
        <mc:AlternateContent xmlns:mc="http://schemas.openxmlformats.org/markup-compatibility/2006">
          <mc:Choice Requires="x14">
            <control shapeId="13317" r:id="rId242" name="Check Box 1029">
              <controlPr defaultSize="0" autoFill="0" autoLine="0" autoPict="0">
                <anchor moveWithCells="1">
                  <from>
                    <xdr:col>20</xdr:col>
                    <xdr:colOff>76200</xdr:colOff>
                    <xdr:row>201</xdr:row>
                    <xdr:rowOff>0</xdr:rowOff>
                  </from>
                  <to>
                    <xdr:col>21</xdr:col>
                    <xdr:colOff>9525</xdr:colOff>
                    <xdr:row>202</xdr:row>
                    <xdr:rowOff>28575</xdr:rowOff>
                  </to>
                </anchor>
              </controlPr>
            </control>
          </mc:Choice>
        </mc:AlternateContent>
        <mc:AlternateContent xmlns:mc="http://schemas.openxmlformats.org/markup-compatibility/2006">
          <mc:Choice Requires="x14">
            <control shapeId="13318" r:id="rId243" name="Check Box 1030">
              <controlPr defaultSize="0" autoFill="0" autoLine="0" autoPict="0">
                <anchor moveWithCells="1">
                  <from>
                    <xdr:col>20</xdr:col>
                    <xdr:colOff>76200</xdr:colOff>
                    <xdr:row>201</xdr:row>
                    <xdr:rowOff>190500</xdr:rowOff>
                  </from>
                  <to>
                    <xdr:col>21</xdr:col>
                    <xdr:colOff>9525</xdr:colOff>
                    <xdr:row>203</xdr:row>
                    <xdr:rowOff>19050</xdr:rowOff>
                  </to>
                </anchor>
              </controlPr>
            </control>
          </mc:Choice>
        </mc:AlternateContent>
        <mc:AlternateContent xmlns:mc="http://schemas.openxmlformats.org/markup-compatibility/2006">
          <mc:Choice Requires="x14">
            <control shapeId="13319" r:id="rId244" name="Check Box 1031">
              <controlPr defaultSize="0" autoFill="0" autoLine="0" autoPict="0">
                <anchor moveWithCells="1">
                  <from>
                    <xdr:col>17</xdr:col>
                    <xdr:colOff>0</xdr:colOff>
                    <xdr:row>216</xdr:row>
                    <xdr:rowOff>9525</xdr:rowOff>
                  </from>
                  <to>
                    <xdr:col>18</xdr:col>
                    <xdr:colOff>28575</xdr:colOff>
                    <xdr:row>217</xdr:row>
                    <xdr:rowOff>38100</xdr:rowOff>
                  </to>
                </anchor>
              </controlPr>
            </control>
          </mc:Choice>
        </mc:AlternateContent>
        <mc:AlternateContent xmlns:mc="http://schemas.openxmlformats.org/markup-compatibility/2006">
          <mc:Choice Requires="x14">
            <control shapeId="13320" r:id="rId245" name="Check Box 1032">
              <controlPr defaultSize="0" autoFill="0" autoLine="0" autoPict="0">
                <anchor moveWithCells="1">
                  <from>
                    <xdr:col>17</xdr:col>
                    <xdr:colOff>9525</xdr:colOff>
                    <xdr:row>216</xdr:row>
                    <xdr:rowOff>190500</xdr:rowOff>
                  </from>
                  <to>
                    <xdr:col>17</xdr:col>
                    <xdr:colOff>257175</xdr:colOff>
                    <xdr:row>218</xdr:row>
                    <xdr:rowOff>19050</xdr:rowOff>
                  </to>
                </anchor>
              </controlPr>
            </control>
          </mc:Choice>
        </mc:AlternateContent>
        <mc:AlternateContent xmlns:mc="http://schemas.openxmlformats.org/markup-compatibility/2006">
          <mc:Choice Requires="x14">
            <control shapeId="13321" r:id="rId246" name="Check Box 1033">
              <controlPr defaultSize="0" autoFill="0" autoLine="0" autoPict="0">
                <anchor moveWithCells="1">
                  <from>
                    <xdr:col>20</xdr:col>
                    <xdr:colOff>76200</xdr:colOff>
                    <xdr:row>216</xdr:row>
                    <xdr:rowOff>0</xdr:rowOff>
                  </from>
                  <to>
                    <xdr:col>21</xdr:col>
                    <xdr:colOff>9525</xdr:colOff>
                    <xdr:row>217</xdr:row>
                    <xdr:rowOff>28575</xdr:rowOff>
                  </to>
                </anchor>
              </controlPr>
            </control>
          </mc:Choice>
        </mc:AlternateContent>
        <mc:AlternateContent xmlns:mc="http://schemas.openxmlformats.org/markup-compatibility/2006">
          <mc:Choice Requires="x14">
            <control shapeId="13322" r:id="rId247" name="Check Box 1034">
              <controlPr defaultSize="0" autoFill="0" autoLine="0" autoPict="0">
                <anchor moveWithCells="1">
                  <from>
                    <xdr:col>20</xdr:col>
                    <xdr:colOff>76200</xdr:colOff>
                    <xdr:row>216</xdr:row>
                    <xdr:rowOff>190500</xdr:rowOff>
                  </from>
                  <to>
                    <xdr:col>21</xdr:col>
                    <xdr:colOff>9525</xdr:colOff>
                    <xdr:row>218</xdr:row>
                    <xdr:rowOff>19050</xdr:rowOff>
                  </to>
                </anchor>
              </controlPr>
            </control>
          </mc:Choice>
        </mc:AlternateContent>
        <mc:AlternateContent xmlns:mc="http://schemas.openxmlformats.org/markup-compatibility/2006">
          <mc:Choice Requires="x14">
            <control shapeId="13323" r:id="rId248" name="Check Box 1035">
              <controlPr defaultSize="0" autoFill="0" autoLine="0" autoPict="0">
                <anchor moveWithCells="1">
                  <from>
                    <xdr:col>17</xdr:col>
                    <xdr:colOff>0</xdr:colOff>
                    <xdr:row>221</xdr:row>
                    <xdr:rowOff>9525</xdr:rowOff>
                  </from>
                  <to>
                    <xdr:col>18</xdr:col>
                    <xdr:colOff>28575</xdr:colOff>
                    <xdr:row>222</xdr:row>
                    <xdr:rowOff>38100</xdr:rowOff>
                  </to>
                </anchor>
              </controlPr>
            </control>
          </mc:Choice>
        </mc:AlternateContent>
        <mc:AlternateContent xmlns:mc="http://schemas.openxmlformats.org/markup-compatibility/2006">
          <mc:Choice Requires="x14">
            <control shapeId="13324" r:id="rId249" name="Check Box 1036">
              <controlPr defaultSize="0" autoFill="0" autoLine="0" autoPict="0">
                <anchor moveWithCells="1">
                  <from>
                    <xdr:col>17</xdr:col>
                    <xdr:colOff>9525</xdr:colOff>
                    <xdr:row>221</xdr:row>
                    <xdr:rowOff>190500</xdr:rowOff>
                  </from>
                  <to>
                    <xdr:col>17</xdr:col>
                    <xdr:colOff>257175</xdr:colOff>
                    <xdr:row>223</xdr:row>
                    <xdr:rowOff>19050</xdr:rowOff>
                  </to>
                </anchor>
              </controlPr>
            </control>
          </mc:Choice>
        </mc:AlternateContent>
        <mc:AlternateContent xmlns:mc="http://schemas.openxmlformats.org/markup-compatibility/2006">
          <mc:Choice Requires="x14">
            <control shapeId="13325" r:id="rId250" name="Check Box 1037">
              <controlPr defaultSize="0" autoFill="0" autoLine="0" autoPict="0">
                <anchor moveWithCells="1">
                  <from>
                    <xdr:col>20</xdr:col>
                    <xdr:colOff>76200</xdr:colOff>
                    <xdr:row>221</xdr:row>
                    <xdr:rowOff>0</xdr:rowOff>
                  </from>
                  <to>
                    <xdr:col>21</xdr:col>
                    <xdr:colOff>9525</xdr:colOff>
                    <xdr:row>222</xdr:row>
                    <xdr:rowOff>28575</xdr:rowOff>
                  </to>
                </anchor>
              </controlPr>
            </control>
          </mc:Choice>
        </mc:AlternateContent>
        <mc:AlternateContent xmlns:mc="http://schemas.openxmlformats.org/markup-compatibility/2006">
          <mc:Choice Requires="x14">
            <control shapeId="13326" r:id="rId251" name="Check Box 1038">
              <controlPr defaultSize="0" autoFill="0" autoLine="0" autoPict="0">
                <anchor moveWithCells="1">
                  <from>
                    <xdr:col>20</xdr:col>
                    <xdr:colOff>76200</xdr:colOff>
                    <xdr:row>221</xdr:row>
                    <xdr:rowOff>190500</xdr:rowOff>
                  </from>
                  <to>
                    <xdr:col>21</xdr:col>
                    <xdr:colOff>9525</xdr:colOff>
                    <xdr:row>223</xdr:row>
                    <xdr:rowOff>19050</xdr:rowOff>
                  </to>
                </anchor>
              </controlPr>
            </control>
          </mc:Choice>
        </mc:AlternateContent>
        <mc:AlternateContent xmlns:mc="http://schemas.openxmlformats.org/markup-compatibility/2006">
          <mc:Choice Requires="x14">
            <control shapeId="13327" r:id="rId252" name="Check Box 1039">
              <controlPr defaultSize="0" autoFill="0" autoLine="0" autoPict="0">
                <anchor moveWithCells="1">
                  <from>
                    <xdr:col>17</xdr:col>
                    <xdr:colOff>0</xdr:colOff>
                    <xdr:row>226</xdr:row>
                    <xdr:rowOff>9525</xdr:rowOff>
                  </from>
                  <to>
                    <xdr:col>18</xdr:col>
                    <xdr:colOff>28575</xdr:colOff>
                    <xdr:row>227</xdr:row>
                    <xdr:rowOff>38100</xdr:rowOff>
                  </to>
                </anchor>
              </controlPr>
            </control>
          </mc:Choice>
        </mc:AlternateContent>
        <mc:AlternateContent xmlns:mc="http://schemas.openxmlformats.org/markup-compatibility/2006">
          <mc:Choice Requires="x14">
            <control shapeId="13328" r:id="rId253" name="Check Box 1040">
              <controlPr defaultSize="0" autoFill="0" autoLine="0" autoPict="0">
                <anchor moveWithCells="1">
                  <from>
                    <xdr:col>17</xdr:col>
                    <xdr:colOff>9525</xdr:colOff>
                    <xdr:row>226</xdr:row>
                    <xdr:rowOff>190500</xdr:rowOff>
                  </from>
                  <to>
                    <xdr:col>17</xdr:col>
                    <xdr:colOff>257175</xdr:colOff>
                    <xdr:row>228</xdr:row>
                    <xdr:rowOff>19050</xdr:rowOff>
                  </to>
                </anchor>
              </controlPr>
            </control>
          </mc:Choice>
        </mc:AlternateContent>
        <mc:AlternateContent xmlns:mc="http://schemas.openxmlformats.org/markup-compatibility/2006">
          <mc:Choice Requires="x14">
            <control shapeId="13329" r:id="rId254" name="Check Box 1041">
              <controlPr defaultSize="0" autoFill="0" autoLine="0" autoPict="0">
                <anchor moveWithCells="1">
                  <from>
                    <xdr:col>20</xdr:col>
                    <xdr:colOff>76200</xdr:colOff>
                    <xdr:row>226</xdr:row>
                    <xdr:rowOff>0</xdr:rowOff>
                  </from>
                  <to>
                    <xdr:col>21</xdr:col>
                    <xdr:colOff>9525</xdr:colOff>
                    <xdr:row>227</xdr:row>
                    <xdr:rowOff>28575</xdr:rowOff>
                  </to>
                </anchor>
              </controlPr>
            </control>
          </mc:Choice>
        </mc:AlternateContent>
        <mc:AlternateContent xmlns:mc="http://schemas.openxmlformats.org/markup-compatibility/2006">
          <mc:Choice Requires="x14">
            <control shapeId="13330" r:id="rId255" name="Check Box 1042">
              <controlPr defaultSize="0" autoFill="0" autoLine="0" autoPict="0">
                <anchor moveWithCells="1">
                  <from>
                    <xdr:col>20</xdr:col>
                    <xdr:colOff>76200</xdr:colOff>
                    <xdr:row>226</xdr:row>
                    <xdr:rowOff>190500</xdr:rowOff>
                  </from>
                  <to>
                    <xdr:col>21</xdr:col>
                    <xdr:colOff>9525</xdr:colOff>
                    <xdr:row>228</xdr:row>
                    <xdr:rowOff>19050</xdr:rowOff>
                  </to>
                </anchor>
              </controlPr>
            </control>
          </mc:Choice>
        </mc:AlternateContent>
        <mc:AlternateContent xmlns:mc="http://schemas.openxmlformats.org/markup-compatibility/2006">
          <mc:Choice Requires="x14">
            <control shapeId="13331" r:id="rId256" name="Check Box 1043">
              <controlPr defaultSize="0" autoFill="0" autoLine="0" autoPict="0">
                <anchor moveWithCells="1">
                  <from>
                    <xdr:col>17</xdr:col>
                    <xdr:colOff>0</xdr:colOff>
                    <xdr:row>231</xdr:row>
                    <xdr:rowOff>9525</xdr:rowOff>
                  </from>
                  <to>
                    <xdr:col>18</xdr:col>
                    <xdr:colOff>28575</xdr:colOff>
                    <xdr:row>232</xdr:row>
                    <xdr:rowOff>38100</xdr:rowOff>
                  </to>
                </anchor>
              </controlPr>
            </control>
          </mc:Choice>
        </mc:AlternateContent>
        <mc:AlternateContent xmlns:mc="http://schemas.openxmlformats.org/markup-compatibility/2006">
          <mc:Choice Requires="x14">
            <control shapeId="13332" r:id="rId257" name="Check Box 1044">
              <controlPr defaultSize="0" autoFill="0" autoLine="0" autoPict="0">
                <anchor moveWithCells="1">
                  <from>
                    <xdr:col>17</xdr:col>
                    <xdr:colOff>9525</xdr:colOff>
                    <xdr:row>231</xdr:row>
                    <xdr:rowOff>190500</xdr:rowOff>
                  </from>
                  <to>
                    <xdr:col>17</xdr:col>
                    <xdr:colOff>257175</xdr:colOff>
                    <xdr:row>233</xdr:row>
                    <xdr:rowOff>19050</xdr:rowOff>
                  </to>
                </anchor>
              </controlPr>
            </control>
          </mc:Choice>
        </mc:AlternateContent>
        <mc:AlternateContent xmlns:mc="http://schemas.openxmlformats.org/markup-compatibility/2006">
          <mc:Choice Requires="x14">
            <control shapeId="13333" r:id="rId258" name="Check Box 1045">
              <controlPr defaultSize="0" autoFill="0" autoLine="0" autoPict="0">
                <anchor moveWithCells="1">
                  <from>
                    <xdr:col>20</xdr:col>
                    <xdr:colOff>76200</xdr:colOff>
                    <xdr:row>231</xdr:row>
                    <xdr:rowOff>0</xdr:rowOff>
                  </from>
                  <to>
                    <xdr:col>21</xdr:col>
                    <xdr:colOff>9525</xdr:colOff>
                    <xdr:row>232</xdr:row>
                    <xdr:rowOff>28575</xdr:rowOff>
                  </to>
                </anchor>
              </controlPr>
            </control>
          </mc:Choice>
        </mc:AlternateContent>
        <mc:AlternateContent xmlns:mc="http://schemas.openxmlformats.org/markup-compatibility/2006">
          <mc:Choice Requires="x14">
            <control shapeId="13334" r:id="rId259" name="Check Box 1046">
              <controlPr defaultSize="0" autoFill="0" autoLine="0" autoPict="0">
                <anchor moveWithCells="1">
                  <from>
                    <xdr:col>20</xdr:col>
                    <xdr:colOff>76200</xdr:colOff>
                    <xdr:row>231</xdr:row>
                    <xdr:rowOff>190500</xdr:rowOff>
                  </from>
                  <to>
                    <xdr:col>21</xdr:col>
                    <xdr:colOff>9525</xdr:colOff>
                    <xdr:row>233</xdr:row>
                    <xdr:rowOff>19050</xdr:rowOff>
                  </to>
                </anchor>
              </controlPr>
            </control>
          </mc:Choice>
        </mc:AlternateContent>
        <mc:AlternateContent xmlns:mc="http://schemas.openxmlformats.org/markup-compatibility/2006">
          <mc:Choice Requires="x14">
            <control shapeId="13335" r:id="rId260" name="Check Box 1047">
              <controlPr defaultSize="0" autoFill="0" autoLine="0" autoPict="0">
                <anchor moveWithCells="1">
                  <from>
                    <xdr:col>17</xdr:col>
                    <xdr:colOff>0</xdr:colOff>
                    <xdr:row>236</xdr:row>
                    <xdr:rowOff>9525</xdr:rowOff>
                  </from>
                  <to>
                    <xdr:col>18</xdr:col>
                    <xdr:colOff>28575</xdr:colOff>
                    <xdr:row>237</xdr:row>
                    <xdr:rowOff>38100</xdr:rowOff>
                  </to>
                </anchor>
              </controlPr>
            </control>
          </mc:Choice>
        </mc:AlternateContent>
        <mc:AlternateContent xmlns:mc="http://schemas.openxmlformats.org/markup-compatibility/2006">
          <mc:Choice Requires="x14">
            <control shapeId="13336" r:id="rId261" name="Check Box 1048">
              <controlPr defaultSize="0" autoFill="0" autoLine="0" autoPict="0">
                <anchor moveWithCells="1">
                  <from>
                    <xdr:col>17</xdr:col>
                    <xdr:colOff>9525</xdr:colOff>
                    <xdr:row>236</xdr:row>
                    <xdr:rowOff>190500</xdr:rowOff>
                  </from>
                  <to>
                    <xdr:col>17</xdr:col>
                    <xdr:colOff>257175</xdr:colOff>
                    <xdr:row>238</xdr:row>
                    <xdr:rowOff>19050</xdr:rowOff>
                  </to>
                </anchor>
              </controlPr>
            </control>
          </mc:Choice>
        </mc:AlternateContent>
        <mc:AlternateContent xmlns:mc="http://schemas.openxmlformats.org/markup-compatibility/2006">
          <mc:Choice Requires="x14">
            <control shapeId="13337" r:id="rId262" name="Check Box 1049">
              <controlPr defaultSize="0" autoFill="0" autoLine="0" autoPict="0">
                <anchor moveWithCells="1">
                  <from>
                    <xdr:col>20</xdr:col>
                    <xdr:colOff>76200</xdr:colOff>
                    <xdr:row>236</xdr:row>
                    <xdr:rowOff>0</xdr:rowOff>
                  </from>
                  <to>
                    <xdr:col>21</xdr:col>
                    <xdr:colOff>9525</xdr:colOff>
                    <xdr:row>237</xdr:row>
                    <xdr:rowOff>28575</xdr:rowOff>
                  </to>
                </anchor>
              </controlPr>
            </control>
          </mc:Choice>
        </mc:AlternateContent>
        <mc:AlternateContent xmlns:mc="http://schemas.openxmlformats.org/markup-compatibility/2006">
          <mc:Choice Requires="x14">
            <control shapeId="13338" r:id="rId263" name="Check Box 1050">
              <controlPr defaultSize="0" autoFill="0" autoLine="0" autoPict="0">
                <anchor moveWithCells="1">
                  <from>
                    <xdr:col>20</xdr:col>
                    <xdr:colOff>76200</xdr:colOff>
                    <xdr:row>236</xdr:row>
                    <xdr:rowOff>190500</xdr:rowOff>
                  </from>
                  <to>
                    <xdr:col>21</xdr:col>
                    <xdr:colOff>9525</xdr:colOff>
                    <xdr:row>238</xdr:row>
                    <xdr:rowOff>19050</xdr:rowOff>
                  </to>
                </anchor>
              </controlPr>
            </control>
          </mc:Choice>
        </mc:AlternateContent>
        <mc:AlternateContent xmlns:mc="http://schemas.openxmlformats.org/markup-compatibility/2006">
          <mc:Choice Requires="x14">
            <control shapeId="13343" r:id="rId264" name="Check Box 1055">
              <controlPr defaultSize="0" autoFill="0" autoLine="0" autoPict="0">
                <anchor moveWithCells="1">
                  <from>
                    <xdr:col>17</xdr:col>
                    <xdr:colOff>0</xdr:colOff>
                    <xdr:row>241</xdr:row>
                    <xdr:rowOff>9525</xdr:rowOff>
                  </from>
                  <to>
                    <xdr:col>18</xdr:col>
                    <xdr:colOff>28575</xdr:colOff>
                    <xdr:row>242</xdr:row>
                    <xdr:rowOff>38100</xdr:rowOff>
                  </to>
                </anchor>
              </controlPr>
            </control>
          </mc:Choice>
        </mc:AlternateContent>
        <mc:AlternateContent xmlns:mc="http://schemas.openxmlformats.org/markup-compatibility/2006">
          <mc:Choice Requires="x14">
            <control shapeId="13344" r:id="rId265" name="Check Box 1056">
              <controlPr defaultSize="0" autoFill="0" autoLine="0" autoPict="0">
                <anchor moveWithCells="1">
                  <from>
                    <xdr:col>17</xdr:col>
                    <xdr:colOff>9525</xdr:colOff>
                    <xdr:row>241</xdr:row>
                    <xdr:rowOff>190500</xdr:rowOff>
                  </from>
                  <to>
                    <xdr:col>17</xdr:col>
                    <xdr:colOff>257175</xdr:colOff>
                    <xdr:row>243</xdr:row>
                    <xdr:rowOff>19050</xdr:rowOff>
                  </to>
                </anchor>
              </controlPr>
            </control>
          </mc:Choice>
        </mc:AlternateContent>
        <mc:AlternateContent xmlns:mc="http://schemas.openxmlformats.org/markup-compatibility/2006">
          <mc:Choice Requires="x14">
            <control shapeId="13345" r:id="rId266" name="Check Box 1057">
              <controlPr defaultSize="0" autoFill="0" autoLine="0" autoPict="0">
                <anchor moveWithCells="1">
                  <from>
                    <xdr:col>20</xdr:col>
                    <xdr:colOff>76200</xdr:colOff>
                    <xdr:row>241</xdr:row>
                    <xdr:rowOff>0</xdr:rowOff>
                  </from>
                  <to>
                    <xdr:col>21</xdr:col>
                    <xdr:colOff>9525</xdr:colOff>
                    <xdr:row>242</xdr:row>
                    <xdr:rowOff>28575</xdr:rowOff>
                  </to>
                </anchor>
              </controlPr>
            </control>
          </mc:Choice>
        </mc:AlternateContent>
        <mc:AlternateContent xmlns:mc="http://schemas.openxmlformats.org/markup-compatibility/2006">
          <mc:Choice Requires="x14">
            <control shapeId="13346" r:id="rId267" name="Check Box 1058">
              <controlPr defaultSize="0" autoFill="0" autoLine="0" autoPict="0">
                <anchor moveWithCells="1">
                  <from>
                    <xdr:col>20</xdr:col>
                    <xdr:colOff>76200</xdr:colOff>
                    <xdr:row>241</xdr:row>
                    <xdr:rowOff>190500</xdr:rowOff>
                  </from>
                  <to>
                    <xdr:col>21</xdr:col>
                    <xdr:colOff>9525</xdr:colOff>
                    <xdr:row>243</xdr:row>
                    <xdr:rowOff>19050</xdr:rowOff>
                  </to>
                </anchor>
              </controlPr>
            </control>
          </mc:Choice>
        </mc:AlternateContent>
        <mc:AlternateContent xmlns:mc="http://schemas.openxmlformats.org/markup-compatibility/2006">
          <mc:Choice Requires="x14">
            <control shapeId="13347" r:id="rId268" name="Check Box 1059">
              <controlPr defaultSize="0" autoFill="0" autoLine="0" autoPict="0">
                <anchor moveWithCells="1">
                  <from>
                    <xdr:col>17</xdr:col>
                    <xdr:colOff>0</xdr:colOff>
                    <xdr:row>246</xdr:row>
                    <xdr:rowOff>9525</xdr:rowOff>
                  </from>
                  <to>
                    <xdr:col>18</xdr:col>
                    <xdr:colOff>28575</xdr:colOff>
                    <xdr:row>247</xdr:row>
                    <xdr:rowOff>38100</xdr:rowOff>
                  </to>
                </anchor>
              </controlPr>
            </control>
          </mc:Choice>
        </mc:AlternateContent>
        <mc:AlternateContent xmlns:mc="http://schemas.openxmlformats.org/markup-compatibility/2006">
          <mc:Choice Requires="x14">
            <control shapeId="13348" r:id="rId269" name="Check Box 1060">
              <controlPr defaultSize="0" autoFill="0" autoLine="0" autoPict="0">
                <anchor moveWithCells="1">
                  <from>
                    <xdr:col>17</xdr:col>
                    <xdr:colOff>9525</xdr:colOff>
                    <xdr:row>246</xdr:row>
                    <xdr:rowOff>190500</xdr:rowOff>
                  </from>
                  <to>
                    <xdr:col>17</xdr:col>
                    <xdr:colOff>257175</xdr:colOff>
                    <xdr:row>248</xdr:row>
                    <xdr:rowOff>19050</xdr:rowOff>
                  </to>
                </anchor>
              </controlPr>
            </control>
          </mc:Choice>
        </mc:AlternateContent>
        <mc:AlternateContent xmlns:mc="http://schemas.openxmlformats.org/markup-compatibility/2006">
          <mc:Choice Requires="x14">
            <control shapeId="13349" r:id="rId270" name="Check Box 1061">
              <controlPr defaultSize="0" autoFill="0" autoLine="0" autoPict="0">
                <anchor moveWithCells="1">
                  <from>
                    <xdr:col>20</xdr:col>
                    <xdr:colOff>76200</xdr:colOff>
                    <xdr:row>246</xdr:row>
                    <xdr:rowOff>0</xdr:rowOff>
                  </from>
                  <to>
                    <xdr:col>21</xdr:col>
                    <xdr:colOff>9525</xdr:colOff>
                    <xdr:row>247</xdr:row>
                    <xdr:rowOff>28575</xdr:rowOff>
                  </to>
                </anchor>
              </controlPr>
            </control>
          </mc:Choice>
        </mc:AlternateContent>
        <mc:AlternateContent xmlns:mc="http://schemas.openxmlformats.org/markup-compatibility/2006">
          <mc:Choice Requires="x14">
            <control shapeId="13350" r:id="rId271" name="Check Box 1062">
              <controlPr defaultSize="0" autoFill="0" autoLine="0" autoPict="0">
                <anchor moveWithCells="1">
                  <from>
                    <xdr:col>20</xdr:col>
                    <xdr:colOff>76200</xdr:colOff>
                    <xdr:row>246</xdr:row>
                    <xdr:rowOff>190500</xdr:rowOff>
                  </from>
                  <to>
                    <xdr:col>21</xdr:col>
                    <xdr:colOff>9525</xdr:colOff>
                    <xdr:row>248</xdr:row>
                    <xdr:rowOff>19050</xdr:rowOff>
                  </to>
                </anchor>
              </controlPr>
            </control>
          </mc:Choice>
        </mc:AlternateContent>
        <mc:AlternateContent xmlns:mc="http://schemas.openxmlformats.org/markup-compatibility/2006">
          <mc:Choice Requires="x14">
            <control shapeId="13351" r:id="rId272" name="Check Box 1063">
              <controlPr defaultSize="0" autoFill="0" autoLine="0" autoPict="0">
                <anchor moveWithCells="1">
                  <from>
                    <xdr:col>17</xdr:col>
                    <xdr:colOff>0</xdr:colOff>
                    <xdr:row>251</xdr:row>
                    <xdr:rowOff>9525</xdr:rowOff>
                  </from>
                  <to>
                    <xdr:col>18</xdr:col>
                    <xdr:colOff>28575</xdr:colOff>
                    <xdr:row>252</xdr:row>
                    <xdr:rowOff>38100</xdr:rowOff>
                  </to>
                </anchor>
              </controlPr>
            </control>
          </mc:Choice>
        </mc:AlternateContent>
        <mc:AlternateContent xmlns:mc="http://schemas.openxmlformats.org/markup-compatibility/2006">
          <mc:Choice Requires="x14">
            <control shapeId="13352" r:id="rId273" name="Check Box 1064">
              <controlPr defaultSize="0" autoFill="0" autoLine="0" autoPict="0">
                <anchor moveWithCells="1">
                  <from>
                    <xdr:col>17</xdr:col>
                    <xdr:colOff>9525</xdr:colOff>
                    <xdr:row>251</xdr:row>
                    <xdr:rowOff>190500</xdr:rowOff>
                  </from>
                  <to>
                    <xdr:col>17</xdr:col>
                    <xdr:colOff>257175</xdr:colOff>
                    <xdr:row>253</xdr:row>
                    <xdr:rowOff>19050</xdr:rowOff>
                  </to>
                </anchor>
              </controlPr>
            </control>
          </mc:Choice>
        </mc:AlternateContent>
        <mc:AlternateContent xmlns:mc="http://schemas.openxmlformats.org/markup-compatibility/2006">
          <mc:Choice Requires="x14">
            <control shapeId="13353" r:id="rId274" name="Check Box 1065">
              <controlPr defaultSize="0" autoFill="0" autoLine="0" autoPict="0">
                <anchor moveWithCells="1">
                  <from>
                    <xdr:col>20</xdr:col>
                    <xdr:colOff>76200</xdr:colOff>
                    <xdr:row>250</xdr:row>
                    <xdr:rowOff>200025</xdr:rowOff>
                  </from>
                  <to>
                    <xdr:col>21</xdr:col>
                    <xdr:colOff>9525</xdr:colOff>
                    <xdr:row>252</xdr:row>
                    <xdr:rowOff>28575</xdr:rowOff>
                  </to>
                </anchor>
              </controlPr>
            </control>
          </mc:Choice>
        </mc:AlternateContent>
        <mc:AlternateContent xmlns:mc="http://schemas.openxmlformats.org/markup-compatibility/2006">
          <mc:Choice Requires="x14">
            <control shapeId="13354" r:id="rId275" name="Check Box 1066">
              <controlPr defaultSize="0" autoFill="0" autoLine="0" autoPict="0">
                <anchor moveWithCells="1">
                  <from>
                    <xdr:col>20</xdr:col>
                    <xdr:colOff>76200</xdr:colOff>
                    <xdr:row>251</xdr:row>
                    <xdr:rowOff>190500</xdr:rowOff>
                  </from>
                  <to>
                    <xdr:col>21</xdr:col>
                    <xdr:colOff>9525</xdr:colOff>
                    <xdr:row>253</xdr:row>
                    <xdr:rowOff>19050</xdr:rowOff>
                  </to>
                </anchor>
              </controlPr>
            </control>
          </mc:Choice>
        </mc:AlternateContent>
        <mc:AlternateContent xmlns:mc="http://schemas.openxmlformats.org/markup-compatibility/2006">
          <mc:Choice Requires="x14">
            <control shapeId="13355" r:id="rId276" name="Check Box 1067">
              <controlPr defaultSize="0" autoFill="0" autoLine="0" autoPict="0">
                <anchor moveWithCells="1">
                  <from>
                    <xdr:col>17</xdr:col>
                    <xdr:colOff>0</xdr:colOff>
                    <xdr:row>256</xdr:row>
                    <xdr:rowOff>9525</xdr:rowOff>
                  </from>
                  <to>
                    <xdr:col>18</xdr:col>
                    <xdr:colOff>28575</xdr:colOff>
                    <xdr:row>257</xdr:row>
                    <xdr:rowOff>38100</xdr:rowOff>
                  </to>
                </anchor>
              </controlPr>
            </control>
          </mc:Choice>
        </mc:AlternateContent>
        <mc:AlternateContent xmlns:mc="http://schemas.openxmlformats.org/markup-compatibility/2006">
          <mc:Choice Requires="x14">
            <control shapeId="13356" r:id="rId277" name="Check Box 1068">
              <controlPr defaultSize="0" autoFill="0" autoLine="0" autoPict="0">
                <anchor moveWithCells="1">
                  <from>
                    <xdr:col>17</xdr:col>
                    <xdr:colOff>9525</xdr:colOff>
                    <xdr:row>256</xdr:row>
                    <xdr:rowOff>190500</xdr:rowOff>
                  </from>
                  <to>
                    <xdr:col>17</xdr:col>
                    <xdr:colOff>257175</xdr:colOff>
                    <xdr:row>258</xdr:row>
                    <xdr:rowOff>19050</xdr:rowOff>
                  </to>
                </anchor>
              </controlPr>
            </control>
          </mc:Choice>
        </mc:AlternateContent>
        <mc:AlternateContent xmlns:mc="http://schemas.openxmlformats.org/markup-compatibility/2006">
          <mc:Choice Requires="x14">
            <control shapeId="13357" r:id="rId278" name="Check Box 1069">
              <controlPr defaultSize="0" autoFill="0" autoLine="0" autoPict="0">
                <anchor moveWithCells="1">
                  <from>
                    <xdr:col>20</xdr:col>
                    <xdr:colOff>76200</xdr:colOff>
                    <xdr:row>256</xdr:row>
                    <xdr:rowOff>0</xdr:rowOff>
                  </from>
                  <to>
                    <xdr:col>21</xdr:col>
                    <xdr:colOff>9525</xdr:colOff>
                    <xdr:row>257</xdr:row>
                    <xdr:rowOff>28575</xdr:rowOff>
                  </to>
                </anchor>
              </controlPr>
            </control>
          </mc:Choice>
        </mc:AlternateContent>
        <mc:AlternateContent xmlns:mc="http://schemas.openxmlformats.org/markup-compatibility/2006">
          <mc:Choice Requires="x14">
            <control shapeId="13358" r:id="rId279" name="Check Box 1070">
              <controlPr defaultSize="0" autoFill="0" autoLine="0" autoPict="0">
                <anchor moveWithCells="1">
                  <from>
                    <xdr:col>20</xdr:col>
                    <xdr:colOff>76200</xdr:colOff>
                    <xdr:row>256</xdr:row>
                    <xdr:rowOff>190500</xdr:rowOff>
                  </from>
                  <to>
                    <xdr:col>21</xdr:col>
                    <xdr:colOff>9525</xdr:colOff>
                    <xdr:row>258</xdr:row>
                    <xdr:rowOff>19050</xdr:rowOff>
                  </to>
                </anchor>
              </controlPr>
            </control>
          </mc:Choice>
        </mc:AlternateContent>
        <mc:AlternateContent xmlns:mc="http://schemas.openxmlformats.org/markup-compatibility/2006">
          <mc:Choice Requires="x14">
            <control shapeId="13367" r:id="rId280" name="Check Box 1079">
              <controlPr defaultSize="0" autoFill="0" autoLine="0" autoPict="0">
                <anchor moveWithCells="1">
                  <from>
                    <xdr:col>17</xdr:col>
                    <xdr:colOff>0</xdr:colOff>
                    <xdr:row>261</xdr:row>
                    <xdr:rowOff>9525</xdr:rowOff>
                  </from>
                  <to>
                    <xdr:col>18</xdr:col>
                    <xdr:colOff>28575</xdr:colOff>
                    <xdr:row>262</xdr:row>
                    <xdr:rowOff>38100</xdr:rowOff>
                  </to>
                </anchor>
              </controlPr>
            </control>
          </mc:Choice>
        </mc:AlternateContent>
        <mc:AlternateContent xmlns:mc="http://schemas.openxmlformats.org/markup-compatibility/2006">
          <mc:Choice Requires="x14">
            <control shapeId="13368" r:id="rId281" name="Check Box 1080">
              <controlPr defaultSize="0" autoFill="0" autoLine="0" autoPict="0">
                <anchor moveWithCells="1">
                  <from>
                    <xdr:col>17</xdr:col>
                    <xdr:colOff>9525</xdr:colOff>
                    <xdr:row>261</xdr:row>
                    <xdr:rowOff>190500</xdr:rowOff>
                  </from>
                  <to>
                    <xdr:col>17</xdr:col>
                    <xdr:colOff>257175</xdr:colOff>
                    <xdr:row>263</xdr:row>
                    <xdr:rowOff>19050</xdr:rowOff>
                  </to>
                </anchor>
              </controlPr>
            </control>
          </mc:Choice>
        </mc:AlternateContent>
        <mc:AlternateContent xmlns:mc="http://schemas.openxmlformats.org/markup-compatibility/2006">
          <mc:Choice Requires="x14">
            <control shapeId="13369" r:id="rId282" name="Check Box 1081">
              <controlPr defaultSize="0" autoFill="0" autoLine="0" autoPict="0">
                <anchor moveWithCells="1">
                  <from>
                    <xdr:col>20</xdr:col>
                    <xdr:colOff>76200</xdr:colOff>
                    <xdr:row>261</xdr:row>
                    <xdr:rowOff>0</xdr:rowOff>
                  </from>
                  <to>
                    <xdr:col>21</xdr:col>
                    <xdr:colOff>9525</xdr:colOff>
                    <xdr:row>262</xdr:row>
                    <xdr:rowOff>28575</xdr:rowOff>
                  </to>
                </anchor>
              </controlPr>
            </control>
          </mc:Choice>
        </mc:AlternateContent>
        <mc:AlternateContent xmlns:mc="http://schemas.openxmlformats.org/markup-compatibility/2006">
          <mc:Choice Requires="x14">
            <control shapeId="13370" r:id="rId283" name="Check Box 1082">
              <controlPr defaultSize="0" autoFill="0" autoLine="0" autoPict="0">
                <anchor moveWithCells="1">
                  <from>
                    <xdr:col>20</xdr:col>
                    <xdr:colOff>76200</xdr:colOff>
                    <xdr:row>261</xdr:row>
                    <xdr:rowOff>190500</xdr:rowOff>
                  </from>
                  <to>
                    <xdr:col>21</xdr:col>
                    <xdr:colOff>9525</xdr:colOff>
                    <xdr:row>263</xdr:row>
                    <xdr:rowOff>19050</xdr:rowOff>
                  </to>
                </anchor>
              </controlPr>
            </control>
          </mc:Choice>
        </mc:AlternateContent>
        <mc:AlternateContent xmlns:mc="http://schemas.openxmlformats.org/markup-compatibility/2006">
          <mc:Choice Requires="x14">
            <control shapeId="13371" r:id="rId284" name="Check Box 1083">
              <controlPr defaultSize="0" autoFill="0" autoLine="0" autoPict="0">
                <anchor moveWithCells="1">
                  <from>
                    <xdr:col>17</xdr:col>
                    <xdr:colOff>0</xdr:colOff>
                    <xdr:row>266</xdr:row>
                    <xdr:rowOff>9525</xdr:rowOff>
                  </from>
                  <to>
                    <xdr:col>18</xdr:col>
                    <xdr:colOff>28575</xdr:colOff>
                    <xdr:row>267</xdr:row>
                    <xdr:rowOff>38100</xdr:rowOff>
                  </to>
                </anchor>
              </controlPr>
            </control>
          </mc:Choice>
        </mc:AlternateContent>
        <mc:AlternateContent xmlns:mc="http://schemas.openxmlformats.org/markup-compatibility/2006">
          <mc:Choice Requires="x14">
            <control shapeId="13372" r:id="rId285" name="Check Box 1084">
              <controlPr defaultSize="0" autoFill="0" autoLine="0" autoPict="0">
                <anchor moveWithCells="1">
                  <from>
                    <xdr:col>17</xdr:col>
                    <xdr:colOff>9525</xdr:colOff>
                    <xdr:row>266</xdr:row>
                    <xdr:rowOff>190500</xdr:rowOff>
                  </from>
                  <to>
                    <xdr:col>17</xdr:col>
                    <xdr:colOff>257175</xdr:colOff>
                    <xdr:row>268</xdr:row>
                    <xdr:rowOff>19050</xdr:rowOff>
                  </to>
                </anchor>
              </controlPr>
            </control>
          </mc:Choice>
        </mc:AlternateContent>
        <mc:AlternateContent xmlns:mc="http://schemas.openxmlformats.org/markup-compatibility/2006">
          <mc:Choice Requires="x14">
            <control shapeId="13373" r:id="rId286" name="Check Box 1085">
              <controlPr defaultSize="0" autoFill="0" autoLine="0" autoPict="0">
                <anchor moveWithCells="1">
                  <from>
                    <xdr:col>20</xdr:col>
                    <xdr:colOff>76200</xdr:colOff>
                    <xdr:row>266</xdr:row>
                    <xdr:rowOff>0</xdr:rowOff>
                  </from>
                  <to>
                    <xdr:col>21</xdr:col>
                    <xdr:colOff>9525</xdr:colOff>
                    <xdr:row>267</xdr:row>
                    <xdr:rowOff>28575</xdr:rowOff>
                  </to>
                </anchor>
              </controlPr>
            </control>
          </mc:Choice>
        </mc:AlternateContent>
        <mc:AlternateContent xmlns:mc="http://schemas.openxmlformats.org/markup-compatibility/2006">
          <mc:Choice Requires="x14">
            <control shapeId="13374" r:id="rId287" name="Check Box 1086">
              <controlPr defaultSize="0" autoFill="0" autoLine="0" autoPict="0">
                <anchor moveWithCells="1">
                  <from>
                    <xdr:col>20</xdr:col>
                    <xdr:colOff>76200</xdr:colOff>
                    <xdr:row>266</xdr:row>
                    <xdr:rowOff>190500</xdr:rowOff>
                  </from>
                  <to>
                    <xdr:col>21</xdr:col>
                    <xdr:colOff>9525</xdr:colOff>
                    <xdr:row>268</xdr:row>
                    <xdr:rowOff>19050</xdr:rowOff>
                  </to>
                </anchor>
              </controlPr>
            </control>
          </mc:Choice>
        </mc:AlternateContent>
        <mc:AlternateContent xmlns:mc="http://schemas.openxmlformats.org/markup-compatibility/2006">
          <mc:Choice Requires="x14">
            <control shapeId="13383" r:id="rId288" name="Check Box 1095">
              <controlPr defaultSize="0" autoFill="0" autoLine="0" autoPict="0">
                <anchor moveWithCells="1">
                  <from>
                    <xdr:col>17</xdr:col>
                    <xdr:colOff>0</xdr:colOff>
                    <xdr:row>271</xdr:row>
                    <xdr:rowOff>9525</xdr:rowOff>
                  </from>
                  <to>
                    <xdr:col>18</xdr:col>
                    <xdr:colOff>28575</xdr:colOff>
                    <xdr:row>272</xdr:row>
                    <xdr:rowOff>38100</xdr:rowOff>
                  </to>
                </anchor>
              </controlPr>
            </control>
          </mc:Choice>
        </mc:AlternateContent>
        <mc:AlternateContent xmlns:mc="http://schemas.openxmlformats.org/markup-compatibility/2006">
          <mc:Choice Requires="x14">
            <control shapeId="13384" r:id="rId289" name="Check Box 1096">
              <controlPr defaultSize="0" autoFill="0" autoLine="0" autoPict="0">
                <anchor moveWithCells="1">
                  <from>
                    <xdr:col>17</xdr:col>
                    <xdr:colOff>9525</xdr:colOff>
                    <xdr:row>271</xdr:row>
                    <xdr:rowOff>190500</xdr:rowOff>
                  </from>
                  <to>
                    <xdr:col>17</xdr:col>
                    <xdr:colOff>257175</xdr:colOff>
                    <xdr:row>273</xdr:row>
                    <xdr:rowOff>19050</xdr:rowOff>
                  </to>
                </anchor>
              </controlPr>
            </control>
          </mc:Choice>
        </mc:AlternateContent>
        <mc:AlternateContent xmlns:mc="http://schemas.openxmlformats.org/markup-compatibility/2006">
          <mc:Choice Requires="x14">
            <control shapeId="13385" r:id="rId290" name="Check Box 1097">
              <controlPr defaultSize="0" autoFill="0" autoLine="0" autoPict="0">
                <anchor moveWithCells="1">
                  <from>
                    <xdr:col>20</xdr:col>
                    <xdr:colOff>76200</xdr:colOff>
                    <xdr:row>271</xdr:row>
                    <xdr:rowOff>0</xdr:rowOff>
                  </from>
                  <to>
                    <xdr:col>21</xdr:col>
                    <xdr:colOff>9525</xdr:colOff>
                    <xdr:row>272</xdr:row>
                    <xdr:rowOff>28575</xdr:rowOff>
                  </to>
                </anchor>
              </controlPr>
            </control>
          </mc:Choice>
        </mc:AlternateContent>
        <mc:AlternateContent xmlns:mc="http://schemas.openxmlformats.org/markup-compatibility/2006">
          <mc:Choice Requires="x14">
            <control shapeId="13386" r:id="rId291" name="Check Box 1098">
              <controlPr defaultSize="0" autoFill="0" autoLine="0" autoPict="0">
                <anchor moveWithCells="1">
                  <from>
                    <xdr:col>20</xdr:col>
                    <xdr:colOff>76200</xdr:colOff>
                    <xdr:row>271</xdr:row>
                    <xdr:rowOff>190500</xdr:rowOff>
                  </from>
                  <to>
                    <xdr:col>21</xdr:col>
                    <xdr:colOff>9525</xdr:colOff>
                    <xdr:row>273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33"/>
  </sheetPr>
  <dimension ref="B1:AG207"/>
  <sheetViews>
    <sheetView showGridLines="0" showZeros="0" view="pageBreakPreview" zoomScale="110" zoomScaleNormal="110" zoomScaleSheetLayoutView="110" workbookViewId="0">
      <selection activeCell="G2" sqref="G2"/>
    </sheetView>
  </sheetViews>
  <sheetFormatPr defaultColWidth="3.625" defaultRowHeight="18" customHeight="1"/>
  <cols>
    <col min="1" max="1" width="2.75" style="16" customWidth="1"/>
    <col min="2" max="20" width="3.625" style="16"/>
    <col min="21" max="23" width="4.125" style="16" customWidth="1"/>
    <col min="24" max="24" width="4.625" style="16" customWidth="1"/>
    <col min="25" max="28" width="3.625" style="16"/>
    <col min="29" max="29" width="4.125" style="16" customWidth="1"/>
    <col min="30" max="33" width="4.625" style="16" customWidth="1"/>
    <col min="34" max="16384" width="3.625" style="16"/>
  </cols>
  <sheetData>
    <row r="1" spans="2:33" s="9" customFormat="1" ht="27" customHeight="1">
      <c r="B1" s="8" t="s">
        <v>233</v>
      </c>
      <c r="F1" s="112"/>
      <c r="G1" s="459" t="s">
        <v>71</v>
      </c>
      <c r="H1" s="459"/>
      <c r="I1" s="524">
        <f>'現況調査表（1児童数～５職員人数）'!U3</f>
        <v>0</v>
      </c>
      <c r="J1" s="524"/>
      <c r="K1" s="524"/>
      <c r="L1" s="524"/>
      <c r="M1" s="524"/>
      <c r="N1" s="524"/>
      <c r="O1" s="524"/>
      <c r="P1" s="524"/>
      <c r="Q1" s="524"/>
      <c r="R1" s="112" t="s">
        <v>72</v>
      </c>
      <c r="S1" s="112"/>
      <c r="T1" s="112"/>
      <c r="U1" s="112"/>
      <c r="V1" s="112"/>
      <c r="W1" s="112"/>
      <c r="X1" s="112"/>
      <c r="Y1" s="109" t="s">
        <v>73</v>
      </c>
      <c r="Z1" s="110">
        <f>'現況調査表（1児童数～５職員人数）'!C4</f>
        <v>0</v>
      </c>
      <c r="AA1" s="109" t="s">
        <v>74</v>
      </c>
      <c r="AB1" s="110">
        <f>'現況調査表（1児童数～５職員人数）'!E4</f>
        <v>0</v>
      </c>
      <c r="AC1" s="111" t="s">
        <v>75</v>
      </c>
      <c r="AD1" s="110">
        <f>'現況調査表（1児童数～５職員人数）'!G4</f>
        <v>1</v>
      </c>
      <c r="AE1" s="109" t="s">
        <v>76</v>
      </c>
      <c r="AF1" s="12" t="s">
        <v>77</v>
      </c>
    </row>
    <row r="2" spans="2:33" s="9" customFormat="1" ht="18" customHeight="1">
      <c r="B2" s="27" t="s">
        <v>225</v>
      </c>
      <c r="G2" s="24"/>
      <c r="H2" s="24"/>
      <c r="I2" s="25"/>
      <c r="J2" s="25"/>
      <c r="K2" s="25"/>
      <c r="L2" s="25"/>
      <c r="M2" s="25"/>
      <c r="N2" s="25"/>
      <c r="O2" s="25"/>
      <c r="P2" s="25"/>
      <c r="Q2" s="25"/>
      <c r="Y2" s="10"/>
      <c r="Z2" s="10"/>
      <c r="AA2" s="10"/>
      <c r="AB2" s="10"/>
      <c r="AC2" s="11"/>
      <c r="AD2" s="10"/>
      <c r="AE2" s="10"/>
      <c r="AF2" s="10"/>
      <c r="AG2" s="12"/>
    </row>
    <row r="3" spans="2:33" s="13" customFormat="1" ht="18" customHeight="1">
      <c r="B3" s="461" t="s">
        <v>78</v>
      </c>
      <c r="C3" s="461" t="s">
        <v>25</v>
      </c>
      <c r="D3" s="463"/>
      <c r="E3" s="463"/>
      <c r="F3" s="463"/>
      <c r="G3" s="463"/>
      <c r="H3" s="464"/>
      <c r="I3" s="467" t="s">
        <v>79</v>
      </c>
      <c r="J3" s="468"/>
      <c r="K3" s="468"/>
      <c r="L3" s="468"/>
      <c r="M3" s="468"/>
      <c r="N3" s="468"/>
      <c r="O3" s="468"/>
      <c r="P3" s="468"/>
      <c r="Q3" s="469"/>
      <c r="R3" s="547" t="s">
        <v>80</v>
      </c>
      <c r="S3" s="547"/>
      <c r="T3" s="547"/>
      <c r="U3" s="547"/>
      <c r="V3" s="547"/>
      <c r="W3" s="547"/>
      <c r="X3" s="547"/>
      <c r="Y3" s="547"/>
      <c r="Z3" s="547"/>
      <c r="AA3" s="547"/>
      <c r="AB3" s="547"/>
      <c r="AC3" s="547"/>
      <c r="AD3" s="547"/>
      <c r="AE3" s="476" t="s">
        <v>27</v>
      </c>
      <c r="AF3" s="477"/>
      <c r="AG3" s="478"/>
    </row>
    <row r="4" spans="2:33" s="13" customFormat="1" ht="18" customHeight="1">
      <c r="B4" s="423"/>
      <c r="C4" s="458"/>
      <c r="D4" s="465"/>
      <c r="E4" s="465"/>
      <c r="F4" s="465"/>
      <c r="G4" s="465"/>
      <c r="H4" s="466"/>
      <c r="I4" s="470"/>
      <c r="J4" s="471"/>
      <c r="K4" s="471"/>
      <c r="L4" s="471"/>
      <c r="M4" s="471"/>
      <c r="N4" s="471"/>
      <c r="O4" s="471"/>
      <c r="P4" s="471"/>
      <c r="Q4" s="472"/>
      <c r="R4" s="485" t="s">
        <v>104</v>
      </c>
      <c r="S4" s="486"/>
      <c r="T4" s="486"/>
      <c r="U4" s="486"/>
      <c r="V4" s="486"/>
      <c r="W4" s="486"/>
      <c r="X4" s="487"/>
      <c r="Y4" s="548" t="s">
        <v>105</v>
      </c>
      <c r="Z4" s="549"/>
      <c r="AA4" s="549"/>
      <c r="AB4" s="549"/>
      <c r="AC4" s="549"/>
      <c r="AD4" s="550"/>
      <c r="AE4" s="479"/>
      <c r="AF4" s="480"/>
      <c r="AG4" s="481"/>
    </row>
    <row r="5" spans="2:33" s="13" customFormat="1" ht="18" customHeight="1">
      <c r="B5" s="423"/>
      <c r="C5" s="423" t="s">
        <v>28</v>
      </c>
      <c r="D5" s="488"/>
      <c r="E5" s="488"/>
      <c r="F5" s="488"/>
      <c r="G5" s="488"/>
      <c r="H5" s="488"/>
      <c r="I5" s="490" t="s">
        <v>81</v>
      </c>
      <c r="J5" s="491"/>
      <c r="K5" s="491"/>
      <c r="L5" s="491"/>
      <c r="M5" s="491"/>
      <c r="N5" s="491"/>
      <c r="O5" s="491"/>
      <c r="P5" s="491"/>
      <c r="Q5" s="492"/>
      <c r="R5" s="496" t="s">
        <v>91</v>
      </c>
      <c r="S5" s="497"/>
      <c r="T5" s="497"/>
      <c r="U5" s="497"/>
      <c r="V5" s="497"/>
      <c r="W5" s="497"/>
      <c r="X5" s="498"/>
      <c r="Y5" s="548"/>
      <c r="Z5" s="549"/>
      <c r="AA5" s="549"/>
      <c r="AB5" s="549"/>
      <c r="AC5" s="549"/>
      <c r="AD5" s="550"/>
      <c r="AE5" s="479"/>
      <c r="AF5" s="480"/>
      <c r="AG5" s="481"/>
    </row>
    <row r="6" spans="2:33" s="13" customFormat="1" ht="18" customHeight="1" thickBot="1">
      <c r="B6" s="462"/>
      <c r="C6" s="462"/>
      <c r="D6" s="489"/>
      <c r="E6" s="489"/>
      <c r="F6" s="489"/>
      <c r="G6" s="489"/>
      <c r="H6" s="489"/>
      <c r="I6" s="493"/>
      <c r="J6" s="494"/>
      <c r="K6" s="494"/>
      <c r="L6" s="494"/>
      <c r="M6" s="494"/>
      <c r="N6" s="494"/>
      <c r="O6" s="494"/>
      <c r="P6" s="494"/>
      <c r="Q6" s="495"/>
      <c r="R6" s="507" t="s">
        <v>92</v>
      </c>
      <c r="S6" s="508"/>
      <c r="T6" s="508"/>
      <c r="U6" s="508"/>
      <c r="V6" s="508"/>
      <c r="W6" s="508"/>
      <c r="X6" s="509"/>
      <c r="Y6" s="501"/>
      <c r="Z6" s="504"/>
      <c r="AA6" s="504"/>
      <c r="AB6" s="504"/>
      <c r="AC6" s="504"/>
      <c r="AD6" s="506"/>
      <c r="AE6" s="482"/>
      <c r="AF6" s="483"/>
      <c r="AG6" s="484"/>
    </row>
    <row r="7" spans="2:33" s="13" customFormat="1" ht="15.95" customHeight="1" thickTop="1">
      <c r="B7" s="510">
        <v>1</v>
      </c>
      <c r="C7" s="511"/>
      <c r="D7" s="512"/>
      <c r="E7" s="512"/>
      <c r="F7" s="512"/>
      <c r="G7" s="512"/>
      <c r="H7" s="513"/>
      <c r="I7" s="514" t="s">
        <v>125</v>
      </c>
      <c r="J7" s="515"/>
      <c r="K7" s="515"/>
      <c r="L7" s="515"/>
      <c r="M7" s="515"/>
      <c r="N7" s="31"/>
      <c r="O7" s="31"/>
      <c r="P7" s="31"/>
      <c r="Q7" s="32"/>
      <c r="R7" s="520"/>
      <c r="S7" s="521"/>
      <c r="T7" s="521"/>
      <c r="U7" s="521"/>
      <c r="V7" s="521"/>
      <c r="W7" s="521"/>
      <c r="X7" s="522"/>
      <c r="Y7" s="520"/>
      <c r="Z7" s="45" t="s">
        <v>111</v>
      </c>
      <c r="AA7" s="45"/>
      <c r="AB7" s="45"/>
      <c r="AC7" s="45"/>
      <c r="AD7" s="46"/>
      <c r="AE7" s="517"/>
      <c r="AF7" s="518"/>
      <c r="AG7" s="519"/>
    </row>
    <row r="8" spans="2:33" s="13" customFormat="1" ht="15.95" customHeight="1">
      <c r="B8" s="423"/>
      <c r="C8" s="428"/>
      <c r="D8" s="429"/>
      <c r="E8" s="429"/>
      <c r="F8" s="429"/>
      <c r="G8" s="429"/>
      <c r="H8" s="430"/>
      <c r="I8" s="434"/>
      <c r="J8" s="435"/>
      <c r="K8" s="435"/>
      <c r="L8" s="435"/>
      <c r="M8" s="435"/>
      <c r="N8" s="33"/>
      <c r="O8" s="33"/>
      <c r="P8" s="33"/>
      <c r="Q8" s="34"/>
      <c r="R8" s="455"/>
      <c r="S8" s="456"/>
      <c r="T8" s="456"/>
      <c r="U8" s="456"/>
      <c r="V8" s="456"/>
      <c r="W8" s="456"/>
      <c r="X8" s="457"/>
      <c r="Y8" s="452"/>
      <c r="Z8" s="47" t="s">
        <v>106</v>
      </c>
      <c r="AA8" s="47"/>
      <c r="AB8" s="47"/>
      <c r="AC8" s="47"/>
      <c r="AD8" s="48"/>
      <c r="AE8" s="440"/>
      <c r="AF8" s="441"/>
      <c r="AG8" s="442"/>
    </row>
    <row r="9" spans="2:33" s="13" customFormat="1" ht="15.95" customHeight="1">
      <c r="B9" s="423"/>
      <c r="C9" s="425"/>
      <c r="D9" s="426"/>
      <c r="E9" s="426"/>
      <c r="F9" s="426"/>
      <c r="G9" s="426"/>
      <c r="H9" s="427"/>
      <c r="I9" s="410" t="s">
        <v>84</v>
      </c>
      <c r="J9" s="411"/>
      <c r="K9" s="416"/>
      <c r="L9" s="419" t="s">
        <v>20</v>
      </c>
      <c r="M9" s="419"/>
      <c r="N9" s="411" t="s">
        <v>85</v>
      </c>
      <c r="O9" s="411"/>
      <c r="P9" s="416"/>
      <c r="Q9" s="449" t="s">
        <v>21</v>
      </c>
      <c r="R9" s="49" t="s">
        <v>94</v>
      </c>
      <c r="S9" s="36"/>
      <c r="T9" s="50" t="s">
        <v>0</v>
      </c>
      <c r="U9" s="36"/>
      <c r="V9" s="50" t="s">
        <v>1</v>
      </c>
      <c r="W9" s="36"/>
      <c r="X9" s="51" t="s">
        <v>93</v>
      </c>
      <c r="Y9" s="452"/>
      <c r="Z9" s="534" t="s">
        <v>112</v>
      </c>
      <c r="AA9" s="534"/>
      <c r="AB9" s="534"/>
      <c r="AC9" s="534"/>
      <c r="AD9" s="535"/>
      <c r="AE9" s="440"/>
      <c r="AF9" s="441"/>
      <c r="AG9" s="442"/>
    </row>
    <row r="10" spans="2:33" s="13" customFormat="1" ht="15.95" customHeight="1">
      <c r="B10" s="423"/>
      <c r="C10" s="425"/>
      <c r="D10" s="426"/>
      <c r="E10" s="426"/>
      <c r="F10" s="426"/>
      <c r="G10" s="426"/>
      <c r="H10" s="427"/>
      <c r="I10" s="412"/>
      <c r="J10" s="413"/>
      <c r="K10" s="417"/>
      <c r="L10" s="420"/>
      <c r="M10" s="420"/>
      <c r="N10" s="413"/>
      <c r="O10" s="413"/>
      <c r="P10" s="417"/>
      <c r="Q10" s="450"/>
      <c r="R10" s="49" t="s">
        <v>95</v>
      </c>
      <c r="S10" s="36"/>
      <c r="T10" s="50" t="s">
        <v>0</v>
      </c>
      <c r="U10" s="36"/>
      <c r="V10" s="50" t="s">
        <v>1</v>
      </c>
      <c r="W10" s="36"/>
      <c r="X10" s="51" t="s">
        <v>87</v>
      </c>
      <c r="Y10" s="455"/>
      <c r="Z10" s="536" t="s">
        <v>113</v>
      </c>
      <c r="AA10" s="536"/>
      <c r="AB10" s="537"/>
      <c r="AC10" s="537"/>
      <c r="AD10" s="52" t="s">
        <v>114</v>
      </c>
      <c r="AE10" s="440"/>
      <c r="AF10" s="441"/>
      <c r="AG10" s="442"/>
    </row>
    <row r="11" spans="2:33" s="13" customFormat="1" ht="15.95" customHeight="1">
      <c r="B11" s="424"/>
      <c r="C11" s="425"/>
      <c r="D11" s="426"/>
      <c r="E11" s="426"/>
      <c r="F11" s="426"/>
      <c r="G11" s="426"/>
      <c r="H11" s="427"/>
      <c r="I11" s="414"/>
      <c r="J11" s="415"/>
      <c r="K11" s="418"/>
      <c r="L11" s="421"/>
      <c r="M11" s="421"/>
      <c r="N11" s="415"/>
      <c r="O11" s="415"/>
      <c r="P11" s="418"/>
      <c r="Q11" s="451"/>
      <c r="R11" s="53" t="s">
        <v>96</v>
      </c>
      <c r="S11" s="36"/>
      <c r="T11" s="50" t="s">
        <v>0</v>
      </c>
      <c r="U11" s="36"/>
      <c r="V11" s="50" t="s">
        <v>1</v>
      </c>
      <c r="W11" s="36"/>
      <c r="X11" s="51" t="s">
        <v>87</v>
      </c>
      <c r="Y11" s="54"/>
      <c r="Z11" s="55" t="s">
        <v>108</v>
      </c>
      <c r="AA11" s="56"/>
      <c r="AB11" s="55" t="s">
        <v>109</v>
      </c>
      <c r="AC11" s="56"/>
      <c r="AD11" s="51" t="s">
        <v>110</v>
      </c>
      <c r="AE11" s="440"/>
      <c r="AF11" s="441"/>
      <c r="AG11" s="442"/>
    </row>
    <row r="12" spans="2:33" s="13" customFormat="1" ht="15.95" customHeight="1">
      <c r="B12" s="422">
        <v>2</v>
      </c>
      <c r="C12" s="538"/>
      <c r="D12" s="539"/>
      <c r="E12" s="539"/>
      <c r="F12" s="539"/>
      <c r="G12" s="539"/>
      <c r="H12" s="540"/>
      <c r="I12" s="431" t="s">
        <v>131</v>
      </c>
      <c r="J12" s="432"/>
      <c r="K12" s="432"/>
      <c r="L12" s="432"/>
      <c r="M12" s="432"/>
      <c r="N12" s="43"/>
      <c r="O12" s="43"/>
      <c r="P12" s="43"/>
      <c r="Q12" s="44"/>
      <c r="R12" s="544"/>
      <c r="S12" s="545"/>
      <c r="T12" s="545"/>
      <c r="U12" s="545"/>
      <c r="V12" s="545"/>
      <c r="W12" s="545"/>
      <c r="X12" s="546"/>
      <c r="Y12" s="544"/>
      <c r="Z12" s="57" t="s">
        <v>111</v>
      </c>
      <c r="AA12" s="57"/>
      <c r="AB12" s="57"/>
      <c r="AC12" s="57"/>
      <c r="AD12" s="58"/>
      <c r="AE12" s="541"/>
      <c r="AF12" s="542"/>
      <c r="AG12" s="543"/>
    </row>
    <row r="13" spans="2:33" s="13" customFormat="1" ht="15.95" customHeight="1">
      <c r="B13" s="423"/>
      <c r="C13" s="428"/>
      <c r="D13" s="429"/>
      <c r="E13" s="429"/>
      <c r="F13" s="429"/>
      <c r="G13" s="429"/>
      <c r="H13" s="430"/>
      <c r="I13" s="434"/>
      <c r="J13" s="435"/>
      <c r="K13" s="435"/>
      <c r="L13" s="435"/>
      <c r="M13" s="435"/>
      <c r="N13" s="33"/>
      <c r="O13" s="33"/>
      <c r="P13" s="33"/>
      <c r="Q13" s="34"/>
      <c r="R13" s="455"/>
      <c r="S13" s="456"/>
      <c r="T13" s="456"/>
      <c r="U13" s="456"/>
      <c r="V13" s="456"/>
      <c r="W13" s="456"/>
      <c r="X13" s="457"/>
      <c r="Y13" s="452"/>
      <c r="Z13" s="47" t="s">
        <v>106</v>
      </c>
      <c r="AA13" s="47"/>
      <c r="AB13" s="47"/>
      <c r="AC13" s="47"/>
      <c r="AD13" s="48"/>
      <c r="AE13" s="440"/>
      <c r="AF13" s="441"/>
      <c r="AG13" s="442"/>
    </row>
    <row r="14" spans="2:33" s="13" customFormat="1" ht="15.95" customHeight="1">
      <c r="B14" s="423"/>
      <c r="C14" s="425"/>
      <c r="D14" s="426"/>
      <c r="E14" s="426"/>
      <c r="F14" s="426"/>
      <c r="G14" s="426"/>
      <c r="H14" s="427"/>
      <c r="I14" s="410" t="s">
        <v>84</v>
      </c>
      <c r="J14" s="411"/>
      <c r="K14" s="416"/>
      <c r="L14" s="419" t="s">
        <v>20</v>
      </c>
      <c r="M14" s="419"/>
      <c r="N14" s="411" t="s">
        <v>85</v>
      </c>
      <c r="O14" s="411"/>
      <c r="P14" s="416"/>
      <c r="Q14" s="449" t="s">
        <v>21</v>
      </c>
      <c r="R14" s="49" t="s">
        <v>94</v>
      </c>
      <c r="S14" s="36"/>
      <c r="T14" s="50" t="s">
        <v>0</v>
      </c>
      <c r="U14" s="36"/>
      <c r="V14" s="50" t="s">
        <v>1</v>
      </c>
      <c r="W14" s="36"/>
      <c r="X14" s="51" t="s">
        <v>93</v>
      </c>
      <c r="Y14" s="452"/>
      <c r="Z14" s="534" t="s">
        <v>133</v>
      </c>
      <c r="AA14" s="534"/>
      <c r="AB14" s="534"/>
      <c r="AC14" s="534"/>
      <c r="AD14" s="535"/>
      <c r="AE14" s="440"/>
      <c r="AF14" s="441"/>
      <c r="AG14" s="442"/>
    </row>
    <row r="15" spans="2:33" s="13" customFormat="1" ht="15.95" customHeight="1">
      <c r="B15" s="423"/>
      <c r="C15" s="425"/>
      <c r="D15" s="426"/>
      <c r="E15" s="426"/>
      <c r="F15" s="426"/>
      <c r="G15" s="426"/>
      <c r="H15" s="427"/>
      <c r="I15" s="412"/>
      <c r="J15" s="413"/>
      <c r="K15" s="417"/>
      <c r="L15" s="420"/>
      <c r="M15" s="420"/>
      <c r="N15" s="413"/>
      <c r="O15" s="413"/>
      <c r="P15" s="417"/>
      <c r="Q15" s="450"/>
      <c r="R15" s="49" t="s">
        <v>95</v>
      </c>
      <c r="S15" s="36"/>
      <c r="T15" s="50" t="s">
        <v>0</v>
      </c>
      <c r="U15" s="36"/>
      <c r="V15" s="50" t="s">
        <v>1</v>
      </c>
      <c r="W15" s="36"/>
      <c r="X15" s="51" t="s">
        <v>87</v>
      </c>
      <c r="Y15" s="455"/>
      <c r="Z15" s="536" t="s">
        <v>113</v>
      </c>
      <c r="AA15" s="536"/>
      <c r="AB15" s="537"/>
      <c r="AC15" s="537"/>
      <c r="AD15" s="52" t="s">
        <v>134</v>
      </c>
      <c r="AE15" s="440"/>
      <c r="AF15" s="441"/>
      <c r="AG15" s="442"/>
    </row>
    <row r="16" spans="2:33" s="13" customFormat="1" ht="15.95" customHeight="1">
      <c r="B16" s="424"/>
      <c r="C16" s="425"/>
      <c r="D16" s="426"/>
      <c r="E16" s="426"/>
      <c r="F16" s="426"/>
      <c r="G16" s="426"/>
      <c r="H16" s="427"/>
      <c r="I16" s="414"/>
      <c r="J16" s="415"/>
      <c r="K16" s="418"/>
      <c r="L16" s="421"/>
      <c r="M16" s="421"/>
      <c r="N16" s="415"/>
      <c r="O16" s="415"/>
      <c r="P16" s="418"/>
      <c r="Q16" s="451"/>
      <c r="R16" s="53" t="s">
        <v>96</v>
      </c>
      <c r="S16" s="36"/>
      <c r="T16" s="50" t="s">
        <v>0</v>
      </c>
      <c r="U16" s="36"/>
      <c r="V16" s="50" t="s">
        <v>1</v>
      </c>
      <c r="W16" s="36"/>
      <c r="X16" s="51" t="s">
        <v>87</v>
      </c>
      <c r="Y16" s="54"/>
      <c r="Z16" s="55" t="s">
        <v>0</v>
      </c>
      <c r="AA16" s="56"/>
      <c r="AB16" s="55" t="s">
        <v>1</v>
      </c>
      <c r="AC16" s="56"/>
      <c r="AD16" s="51" t="s">
        <v>87</v>
      </c>
      <c r="AE16" s="440"/>
      <c r="AF16" s="441"/>
      <c r="AG16" s="442"/>
    </row>
    <row r="17" spans="2:33" s="13" customFormat="1" ht="15.95" customHeight="1">
      <c r="B17" s="458">
        <v>3</v>
      </c>
      <c r="C17" s="538"/>
      <c r="D17" s="539"/>
      <c r="E17" s="539"/>
      <c r="F17" s="539"/>
      <c r="G17" s="539"/>
      <c r="H17" s="540"/>
      <c r="I17" s="431" t="s">
        <v>131</v>
      </c>
      <c r="J17" s="432"/>
      <c r="K17" s="432"/>
      <c r="L17" s="432"/>
      <c r="M17" s="432"/>
      <c r="N17" s="43"/>
      <c r="O17" s="43"/>
      <c r="P17" s="43"/>
      <c r="Q17" s="44"/>
      <c r="R17" s="544"/>
      <c r="S17" s="545"/>
      <c r="T17" s="545"/>
      <c r="U17" s="545"/>
      <c r="V17" s="545"/>
      <c r="W17" s="545"/>
      <c r="X17" s="546"/>
      <c r="Y17" s="544"/>
      <c r="Z17" s="57" t="s">
        <v>111</v>
      </c>
      <c r="AA17" s="57"/>
      <c r="AB17" s="57"/>
      <c r="AC17" s="57"/>
      <c r="AD17" s="58"/>
      <c r="AE17" s="541"/>
      <c r="AF17" s="542"/>
      <c r="AG17" s="543"/>
    </row>
    <row r="18" spans="2:33" s="13" customFormat="1" ht="15.95" customHeight="1">
      <c r="B18" s="423"/>
      <c r="C18" s="428"/>
      <c r="D18" s="429"/>
      <c r="E18" s="429"/>
      <c r="F18" s="429"/>
      <c r="G18" s="429"/>
      <c r="H18" s="430"/>
      <c r="I18" s="434"/>
      <c r="J18" s="435"/>
      <c r="K18" s="435"/>
      <c r="L18" s="435"/>
      <c r="M18" s="435"/>
      <c r="N18" s="33"/>
      <c r="O18" s="33"/>
      <c r="P18" s="33"/>
      <c r="Q18" s="34"/>
      <c r="R18" s="455"/>
      <c r="S18" s="456"/>
      <c r="T18" s="456"/>
      <c r="U18" s="456"/>
      <c r="V18" s="456"/>
      <c r="W18" s="456"/>
      <c r="X18" s="457"/>
      <c r="Y18" s="452"/>
      <c r="Z18" s="47" t="s">
        <v>106</v>
      </c>
      <c r="AA18" s="47"/>
      <c r="AB18" s="47"/>
      <c r="AC18" s="47"/>
      <c r="AD18" s="48"/>
      <c r="AE18" s="440"/>
      <c r="AF18" s="441"/>
      <c r="AG18" s="442"/>
    </row>
    <row r="19" spans="2:33" s="13" customFormat="1" ht="15.95" customHeight="1">
      <c r="B19" s="423"/>
      <c r="C19" s="425"/>
      <c r="D19" s="426"/>
      <c r="E19" s="426"/>
      <c r="F19" s="426"/>
      <c r="G19" s="426"/>
      <c r="H19" s="427"/>
      <c r="I19" s="410" t="s">
        <v>84</v>
      </c>
      <c r="J19" s="411"/>
      <c r="K19" s="416"/>
      <c r="L19" s="419" t="s">
        <v>20</v>
      </c>
      <c r="M19" s="419"/>
      <c r="N19" s="411" t="s">
        <v>85</v>
      </c>
      <c r="O19" s="411"/>
      <c r="P19" s="416"/>
      <c r="Q19" s="449" t="s">
        <v>21</v>
      </c>
      <c r="R19" s="49" t="s">
        <v>94</v>
      </c>
      <c r="S19" s="36"/>
      <c r="T19" s="50" t="s">
        <v>0</v>
      </c>
      <c r="U19" s="36"/>
      <c r="V19" s="50" t="s">
        <v>1</v>
      </c>
      <c r="W19" s="36"/>
      <c r="X19" s="51" t="s">
        <v>93</v>
      </c>
      <c r="Y19" s="452"/>
      <c r="Z19" s="534" t="s">
        <v>135</v>
      </c>
      <c r="AA19" s="534"/>
      <c r="AB19" s="534"/>
      <c r="AC19" s="534"/>
      <c r="AD19" s="535"/>
      <c r="AE19" s="440"/>
      <c r="AF19" s="441"/>
      <c r="AG19" s="442"/>
    </row>
    <row r="20" spans="2:33" s="13" customFormat="1" ht="15.95" customHeight="1">
      <c r="B20" s="423"/>
      <c r="C20" s="425"/>
      <c r="D20" s="426"/>
      <c r="E20" s="426"/>
      <c r="F20" s="426"/>
      <c r="G20" s="426"/>
      <c r="H20" s="427"/>
      <c r="I20" s="412"/>
      <c r="J20" s="413"/>
      <c r="K20" s="417"/>
      <c r="L20" s="420"/>
      <c r="M20" s="420"/>
      <c r="N20" s="413"/>
      <c r="O20" s="413"/>
      <c r="P20" s="417"/>
      <c r="Q20" s="450"/>
      <c r="R20" s="49" t="s">
        <v>95</v>
      </c>
      <c r="S20" s="36"/>
      <c r="T20" s="50" t="s">
        <v>0</v>
      </c>
      <c r="U20" s="36"/>
      <c r="V20" s="50" t="s">
        <v>1</v>
      </c>
      <c r="W20" s="36"/>
      <c r="X20" s="51" t="s">
        <v>87</v>
      </c>
      <c r="Y20" s="455"/>
      <c r="Z20" s="536" t="s">
        <v>113</v>
      </c>
      <c r="AA20" s="536"/>
      <c r="AB20" s="537"/>
      <c r="AC20" s="537"/>
      <c r="AD20" s="52" t="s">
        <v>136</v>
      </c>
      <c r="AE20" s="440"/>
      <c r="AF20" s="441"/>
      <c r="AG20" s="442"/>
    </row>
    <row r="21" spans="2:33" s="13" customFormat="1" ht="15.95" customHeight="1">
      <c r="B21" s="424"/>
      <c r="C21" s="446"/>
      <c r="D21" s="447"/>
      <c r="E21" s="447"/>
      <c r="F21" s="447"/>
      <c r="G21" s="447"/>
      <c r="H21" s="448"/>
      <c r="I21" s="414"/>
      <c r="J21" s="415"/>
      <c r="K21" s="418"/>
      <c r="L21" s="421"/>
      <c r="M21" s="421"/>
      <c r="N21" s="415"/>
      <c r="O21" s="415"/>
      <c r="P21" s="418"/>
      <c r="Q21" s="451"/>
      <c r="R21" s="59" t="s">
        <v>96</v>
      </c>
      <c r="S21" s="40"/>
      <c r="T21" s="60" t="s">
        <v>0</v>
      </c>
      <c r="U21" s="40"/>
      <c r="V21" s="60" t="s">
        <v>1</v>
      </c>
      <c r="W21" s="40"/>
      <c r="X21" s="61" t="s">
        <v>87</v>
      </c>
      <c r="Y21" s="62"/>
      <c r="Z21" s="63" t="s">
        <v>0</v>
      </c>
      <c r="AA21" s="64"/>
      <c r="AB21" s="63" t="s">
        <v>1</v>
      </c>
      <c r="AC21" s="64"/>
      <c r="AD21" s="61" t="s">
        <v>87</v>
      </c>
      <c r="AE21" s="443"/>
      <c r="AF21" s="444"/>
      <c r="AG21" s="445"/>
    </row>
    <row r="22" spans="2:33" s="13" customFormat="1" ht="15.95" customHeight="1">
      <c r="B22" s="458">
        <v>4</v>
      </c>
      <c r="C22" s="425"/>
      <c r="D22" s="426"/>
      <c r="E22" s="426"/>
      <c r="F22" s="426"/>
      <c r="G22" s="426"/>
      <c r="H22" s="427"/>
      <c r="I22" s="431" t="s">
        <v>131</v>
      </c>
      <c r="J22" s="432"/>
      <c r="K22" s="432"/>
      <c r="L22" s="432"/>
      <c r="M22" s="432"/>
      <c r="N22" s="43"/>
      <c r="O22" s="43"/>
      <c r="P22" s="43"/>
      <c r="Q22" s="44"/>
      <c r="R22" s="452"/>
      <c r="S22" s="453"/>
      <c r="T22" s="453"/>
      <c r="U22" s="453"/>
      <c r="V22" s="453"/>
      <c r="W22" s="453"/>
      <c r="X22" s="454"/>
      <c r="Y22" s="452"/>
      <c r="Z22" s="47" t="s">
        <v>111</v>
      </c>
      <c r="AA22" s="47"/>
      <c r="AB22" s="47"/>
      <c r="AC22" s="47"/>
      <c r="AD22" s="48"/>
      <c r="AE22" s="440"/>
      <c r="AF22" s="441"/>
      <c r="AG22" s="442"/>
    </row>
    <row r="23" spans="2:33" s="13" customFormat="1" ht="15.95" customHeight="1">
      <c r="B23" s="423"/>
      <c r="C23" s="428"/>
      <c r="D23" s="429"/>
      <c r="E23" s="429"/>
      <c r="F23" s="429"/>
      <c r="G23" s="429"/>
      <c r="H23" s="430"/>
      <c r="I23" s="434"/>
      <c r="J23" s="435"/>
      <c r="K23" s="435"/>
      <c r="L23" s="435"/>
      <c r="M23" s="435"/>
      <c r="N23" s="33"/>
      <c r="O23" s="33"/>
      <c r="P23" s="33"/>
      <c r="Q23" s="34"/>
      <c r="R23" s="455"/>
      <c r="S23" s="456"/>
      <c r="T23" s="456"/>
      <c r="U23" s="456"/>
      <c r="V23" s="456"/>
      <c r="W23" s="456"/>
      <c r="X23" s="457"/>
      <c r="Y23" s="452"/>
      <c r="Z23" s="47" t="s">
        <v>106</v>
      </c>
      <c r="AA23" s="47"/>
      <c r="AB23" s="47"/>
      <c r="AC23" s="47"/>
      <c r="AD23" s="48"/>
      <c r="AE23" s="440"/>
      <c r="AF23" s="441"/>
      <c r="AG23" s="442"/>
    </row>
    <row r="24" spans="2:33" s="13" customFormat="1" ht="15.95" customHeight="1">
      <c r="B24" s="423"/>
      <c r="C24" s="425"/>
      <c r="D24" s="426"/>
      <c r="E24" s="426"/>
      <c r="F24" s="426"/>
      <c r="G24" s="426"/>
      <c r="H24" s="427"/>
      <c r="I24" s="410" t="s">
        <v>84</v>
      </c>
      <c r="J24" s="411"/>
      <c r="K24" s="416"/>
      <c r="L24" s="419" t="s">
        <v>20</v>
      </c>
      <c r="M24" s="419"/>
      <c r="N24" s="411" t="s">
        <v>85</v>
      </c>
      <c r="O24" s="411"/>
      <c r="P24" s="416"/>
      <c r="Q24" s="449" t="s">
        <v>21</v>
      </c>
      <c r="R24" s="49" t="s">
        <v>94</v>
      </c>
      <c r="S24" s="36"/>
      <c r="T24" s="50" t="s">
        <v>0</v>
      </c>
      <c r="U24" s="36"/>
      <c r="V24" s="50" t="s">
        <v>1</v>
      </c>
      <c r="W24" s="36"/>
      <c r="X24" s="51" t="s">
        <v>93</v>
      </c>
      <c r="Y24" s="452"/>
      <c r="Z24" s="534" t="s">
        <v>138</v>
      </c>
      <c r="AA24" s="534"/>
      <c r="AB24" s="534"/>
      <c r="AC24" s="534"/>
      <c r="AD24" s="535"/>
      <c r="AE24" s="440"/>
      <c r="AF24" s="441"/>
      <c r="AG24" s="442"/>
    </row>
    <row r="25" spans="2:33" s="13" customFormat="1" ht="15.95" customHeight="1">
      <c r="B25" s="423"/>
      <c r="C25" s="425"/>
      <c r="D25" s="426"/>
      <c r="E25" s="426"/>
      <c r="F25" s="426"/>
      <c r="G25" s="426"/>
      <c r="H25" s="427"/>
      <c r="I25" s="412"/>
      <c r="J25" s="413"/>
      <c r="K25" s="417"/>
      <c r="L25" s="420"/>
      <c r="M25" s="420"/>
      <c r="N25" s="413"/>
      <c r="O25" s="413"/>
      <c r="P25" s="417"/>
      <c r="Q25" s="450"/>
      <c r="R25" s="49" t="s">
        <v>95</v>
      </c>
      <c r="S25" s="36"/>
      <c r="T25" s="50" t="s">
        <v>0</v>
      </c>
      <c r="U25" s="36"/>
      <c r="V25" s="50" t="s">
        <v>1</v>
      </c>
      <c r="W25" s="36"/>
      <c r="X25" s="51" t="s">
        <v>87</v>
      </c>
      <c r="Y25" s="455"/>
      <c r="Z25" s="536" t="s">
        <v>113</v>
      </c>
      <c r="AA25" s="536"/>
      <c r="AB25" s="537"/>
      <c r="AC25" s="537"/>
      <c r="AD25" s="52" t="s">
        <v>139</v>
      </c>
      <c r="AE25" s="440"/>
      <c r="AF25" s="441"/>
      <c r="AG25" s="442"/>
    </row>
    <row r="26" spans="2:33" s="13" customFormat="1" ht="15.95" customHeight="1">
      <c r="B26" s="424"/>
      <c r="C26" s="425"/>
      <c r="D26" s="426"/>
      <c r="E26" s="426"/>
      <c r="F26" s="426"/>
      <c r="G26" s="426"/>
      <c r="H26" s="427"/>
      <c r="I26" s="414"/>
      <c r="J26" s="415"/>
      <c r="K26" s="418"/>
      <c r="L26" s="421"/>
      <c r="M26" s="421"/>
      <c r="N26" s="415"/>
      <c r="O26" s="415"/>
      <c r="P26" s="418"/>
      <c r="Q26" s="451"/>
      <c r="R26" s="53" t="s">
        <v>96</v>
      </c>
      <c r="S26" s="36"/>
      <c r="T26" s="50" t="s">
        <v>0</v>
      </c>
      <c r="U26" s="36"/>
      <c r="V26" s="50" t="s">
        <v>1</v>
      </c>
      <c r="W26" s="36"/>
      <c r="X26" s="51" t="s">
        <v>87</v>
      </c>
      <c r="Y26" s="54"/>
      <c r="Z26" s="55" t="s">
        <v>0</v>
      </c>
      <c r="AA26" s="56"/>
      <c r="AB26" s="55" t="s">
        <v>1</v>
      </c>
      <c r="AC26" s="56"/>
      <c r="AD26" s="51" t="s">
        <v>87</v>
      </c>
      <c r="AE26" s="440"/>
      <c r="AF26" s="441"/>
      <c r="AG26" s="442"/>
    </row>
    <row r="27" spans="2:33" s="13" customFormat="1" ht="15.95" customHeight="1">
      <c r="B27" s="422">
        <v>5</v>
      </c>
      <c r="C27" s="538"/>
      <c r="D27" s="539"/>
      <c r="E27" s="539"/>
      <c r="F27" s="539"/>
      <c r="G27" s="539"/>
      <c r="H27" s="540"/>
      <c r="I27" s="431" t="s">
        <v>140</v>
      </c>
      <c r="J27" s="432"/>
      <c r="K27" s="432"/>
      <c r="L27" s="432"/>
      <c r="M27" s="432"/>
      <c r="N27" s="43"/>
      <c r="O27" s="43"/>
      <c r="P27" s="43"/>
      <c r="Q27" s="44"/>
      <c r="R27" s="544"/>
      <c r="S27" s="545"/>
      <c r="T27" s="545"/>
      <c r="U27" s="545"/>
      <c r="V27" s="545"/>
      <c r="W27" s="545"/>
      <c r="X27" s="546"/>
      <c r="Y27" s="544"/>
      <c r="Z27" s="57" t="s">
        <v>111</v>
      </c>
      <c r="AA27" s="57"/>
      <c r="AB27" s="57"/>
      <c r="AC27" s="57"/>
      <c r="AD27" s="58"/>
      <c r="AE27" s="541"/>
      <c r="AF27" s="542"/>
      <c r="AG27" s="543"/>
    </row>
    <row r="28" spans="2:33" s="13" customFormat="1" ht="15.95" customHeight="1">
      <c r="B28" s="423"/>
      <c r="C28" s="428"/>
      <c r="D28" s="429"/>
      <c r="E28" s="429"/>
      <c r="F28" s="429"/>
      <c r="G28" s="429"/>
      <c r="H28" s="430"/>
      <c r="I28" s="434"/>
      <c r="J28" s="435"/>
      <c r="K28" s="435"/>
      <c r="L28" s="435"/>
      <c r="M28" s="435"/>
      <c r="N28" s="33"/>
      <c r="O28" s="33"/>
      <c r="P28" s="33"/>
      <c r="Q28" s="34"/>
      <c r="R28" s="455"/>
      <c r="S28" s="456"/>
      <c r="T28" s="456"/>
      <c r="U28" s="456"/>
      <c r="V28" s="456"/>
      <c r="W28" s="456"/>
      <c r="X28" s="457"/>
      <c r="Y28" s="452"/>
      <c r="Z28" s="47" t="s">
        <v>106</v>
      </c>
      <c r="AA28" s="47"/>
      <c r="AB28" s="47"/>
      <c r="AC28" s="47"/>
      <c r="AD28" s="48"/>
      <c r="AE28" s="440"/>
      <c r="AF28" s="441"/>
      <c r="AG28" s="442"/>
    </row>
    <row r="29" spans="2:33" s="13" customFormat="1" ht="15.95" customHeight="1">
      <c r="B29" s="423"/>
      <c r="C29" s="425"/>
      <c r="D29" s="426"/>
      <c r="E29" s="426"/>
      <c r="F29" s="426"/>
      <c r="G29" s="426"/>
      <c r="H29" s="427"/>
      <c r="I29" s="410" t="s">
        <v>84</v>
      </c>
      <c r="J29" s="411"/>
      <c r="K29" s="416"/>
      <c r="L29" s="419" t="s">
        <v>20</v>
      </c>
      <c r="M29" s="419"/>
      <c r="N29" s="411" t="s">
        <v>85</v>
      </c>
      <c r="O29" s="411"/>
      <c r="P29" s="416"/>
      <c r="Q29" s="449" t="s">
        <v>21</v>
      </c>
      <c r="R29" s="49" t="s">
        <v>94</v>
      </c>
      <c r="S29" s="36"/>
      <c r="T29" s="50" t="s">
        <v>0</v>
      </c>
      <c r="U29" s="36"/>
      <c r="V29" s="50" t="s">
        <v>1</v>
      </c>
      <c r="W29" s="36"/>
      <c r="X29" s="51" t="s">
        <v>93</v>
      </c>
      <c r="Y29" s="452"/>
      <c r="Z29" s="534" t="s">
        <v>138</v>
      </c>
      <c r="AA29" s="534"/>
      <c r="AB29" s="534"/>
      <c r="AC29" s="534"/>
      <c r="AD29" s="535"/>
      <c r="AE29" s="440"/>
      <c r="AF29" s="441"/>
      <c r="AG29" s="442"/>
    </row>
    <row r="30" spans="2:33" s="13" customFormat="1" ht="15.95" customHeight="1">
      <c r="B30" s="423"/>
      <c r="C30" s="425"/>
      <c r="D30" s="426"/>
      <c r="E30" s="426"/>
      <c r="F30" s="426"/>
      <c r="G30" s="426"/>
      <c r="H30" s="427"/>
      <c r="I30" s="412"/>
      <c r="J30" s="413"/>
      <c r="K30" s="417"/>
      <c r="L30" s="420"/>
      <c r="M30" s="420"/>
      <c r="N30" s="413"/>
      <c r="O30" s="413"/>
      <c r="P30" s="417"/>
      <c r="Q30" s="450"/>
      <c r="R30" s="49" t="s">
        <v>95</v>
      </c>
      <c r="S30" s="36"/>
      <c r="T30" s="50" t="s">
        <v>0</v>
      </c>
      <c r="U30" s="36"/>
      <c r="V30" s="50" t="s">
        <v>1</v>
      </c>
      <c r="W30" s="36"/>
      <c r="X30" s="51" t="s">
        <v>87</v>
      </c>
      <c r="Y30" s="455"/>
      <c r="Z30" s="536" t="s">
        <v>113</v>
      </c>
      <c r="AA30" s="536"/>
      <c r="AB30" s="537"/>
      <c r="AC30" s="537"/>
      <c r="AD30" s="52" t="s">
        <v>136</v>
      </c>
      <c r="AE30" s="440"/>
      <c r="AF30" s="441"/>
      <c r="AG30" s="442"/>
    </row>
    <row r="31" spans="2:33" s="13" customFormat="1" ht="15.95" customHeight="1">
      <c r="B31" s="424"/>
      <c r="C31" s="425"/>
      <c r="D31" s="426"/>
      <c r="E31" s="426"/>
      <c r="F31" s="426"/>
      <c r="G31" s="426"/>
      <c r="H31" s="427"/>
      <c r="I31" s="414"/>
      <c r="J31" s="415"/>
      <c r="K31" s="418"/>
      <c r="L31" s="421"/>
      <c r="M31" s="421"/>
      <c r="N31" s="415"/>
      <c r="O31" s="415"/>
      <c r="P31" s="418"/>
      <c r="Q31" s="451"/>
      <c r="R31" s="53" t="s">
        <v>96</v>
      </c>
      <c r="S31" s="36"/>
      <c r="T31" s="50" t="s">
        <v>0</v>
      </c>
      <c r="U31" s="36"/>
      <c r="V31" s="50" t="s">
        <v>1</v>
      </c>
      <c r="W31" s="36"/>
      <c r="X31" s="51" t="s">
        <v>87</v>
      </c>
      <c r="Y31" s="54"/>
      <c r="Z31" s="55" t="s">
        <v>0</v>
      </c>
      <c r="AA31" s="56"/>
      <c r="AB31" s="55" t="s">
        <v>1</v>
      </c>
      <c r="AC31" s="56"/>
      <c r="AD31" s="51" t="s">
        <v>87</v>
      </c>
      <c r="AE31" s="440"/>
      <c r="AF31" s="441"/>
      <c r="AG31" s="442"/>
    </row>
    <row r="32" spans="2:33" s="13" customFormat="1" ht="15.95" customHeight="1">
      <c r="B32" s="422">
        <v>6</v>
      </c>
      <c r="C32" s="538"/>
      <c r="D32" s="539"/>
      <c r="E32" s="539"/>
      <c r="F32" s="539"/>
      <c r="G32" s="539"/>
      <c r="H32" s="540"/>
      <c r="I32" s="431" t="s">
        <v>143</v>
      </c>
      <c r="J32" s="432"/>
      <c r="K32" s="432"/>
      <c r="L32" s="432"/>
      <c r="M32" s="432"/>
      <c r="N32" s="43"/>
      <c r="O32" s="43"/>
      <c r="P32" s="43"/>
      <c r="Q32" s="44"/>
      <c r="R32" s="544"/>
      <c r="S32" s="545"/>
      <c r="T32" s="545"/>
      <c r="U32" s="545"/>
      <c r="V32" s="545"/>
      <c r="W32" s="545"/>
      <c r="X32" s="546"/>
      <c r="Y32" s="544"/>
      <c r="Z32" s="57" t="s">
        <v>111</v>
      </c>
      <c r="AA32" s="57"/>
      <c r="AB32" s="57"/>
      <c r="AC32" s="57"/>
      <c r="AD32" s="58"/>
      <c r="AE32" s="541"/>
      <c r="AF32" s="542"/>
      <c r="AG32" s="543"/>
    </row>
    <row r="33" spans="2:33" s="13" customFormat="1" ht="15.95" customHeight="1">
      <c r="B33" s="423"/>
      <c r="C33" s="428"/>
      <c r="D33" s="429"/>
      <c r="E33" s="429"/>
      <c r="F33" s="429"/>
      <c r="G33" s="429"/>
      <c r="H33" s="430"/>
      <c r="I33" s="434"/>
      <c r="J33" s="435"/>
      <c r="K33" s="435"/>
      <c r="L33" s="435"/>
      <c r="M33" s="435"/>
      <c r="N33" s="33"/>
      <c r="O33" s="33"/>
      <c r="P33" s="33"/>
      <c r="Q33" s="34"/>
      <c r="R33" s="455"/>
      <c r="S33" s="456"/>
      <c r="T33" s="456"/>
      <c r="U33" s="456"/>
      <c r="V33" s="456"/>
      <c r="W33" s="456"/>
      <c r="X33" s="457"/>
      <c r="Y33" s="452"/>
      <c r="Z33" s="47" t="s">
        <v>106</v>
      </c>
      <c r="AA33" s="47"/>
      <c r="AB33" s="47"/>
      <c r="AC33" s="47"/>
      <c r="AD33" s="48"/>
      <c r="AE33" s="440"/>
      <c r="AF33" s="441"/>
      <c r="AG33" s="442"/>
    </row>
    <row r="34" spans="2:33" s="13" customFormat="1" ht="15.95" customHeight="1">
      <c r="B34" s="423"/>
      <c r="C34" s="425"/>
      <c r="D34" s="426"/>
      <c r="E34" s="426"/>
      <c r="F34" s="426"/>
      <c r="G34" s="426"/>
      <c r="H34" s="427"/>
      <c r="I34" s="410" t="s">
        <v>84</v>
      </c>
      <c r="J34" s="411"/>
      <c r="K34" s="416"/>
      <c r="L34" s="419" t="s">
        <v>20</v>
      </c>
      <c r="M34" s="419"/>
      <c r="N34" s="411" t="s">
        <v>85</v>
      </c>
      <c r="O34" s="411"/>
      <c r="P34" s="416"/>
      <c r="Q34" s="449" t="s">
        <v>21</v>
      </c>
      <c r="R34" s="49" t="s">
        <v>94</v>
      </c>
      <c r="S34" s="36"/>
      <c r="T34" s="50" t="s">
        <v>0</v>
      </c>
      <c r="U34" s="36"/>
      <c r="V34" s="50" t="s">
        <v>1</v>
      </c>
      <c r="W34" s="36"/>
      <c r="X34" s="51" t="s">
        <v>93</v>
      </c>
      <c r="Y34" s="452"/>
      <c r="Z34" s="534" t="s">
        <v>137</v>
      </c>
      <c r="AA34" s="534"/>
      <c r="AB34" s="534"/>
      <c r="AC34" s="534"/>
      <c r="AD34" s="535"/>
      <c r="AE34" s="440"/>
      <c r="AF34" s="441"/>
      <c r="AG34" s="442"/>
    </row>
    <row r="35" spans="2:33" s="13" customFormat="1" ht="15.95" customHeight="1">
      <c r="B35" s="423"/>
      <c r="C35" s="425"/>
      <c r="D35" s="426"/>
      <c r="E35" s="426"/>
      <c r="F35" s="426"/>
      <c r="G35" s="426"/>
      <c r="H35" s="427"/>
      <c r="I35" s="412"/>
      <c r="J35" s="413"/>
      <c r="K35" s="417"/>
      <c r="L35" s="420"/>
      <c r="M35" s="420"/>
      <c r="N35" s="413"/>
      <c r="O35" s="413"/>
      <c r="P35" s="417"/>
      <c r="Q35" s="450"/>
      <c r="R35" s="49" t="s">
        <v>95</v>
      </c>
      <c r="S35" s="36"/>
      <c r="T35" s="50" t="s">
        <v>0</v>
      </c>
      <c r="U35" s="36"/>
      <c r="V35" s="50" t="s">
        <v>1</v>
      </c>
      <c r="W35" s="36"/>
      <c r="X35" s="51" t="s">
        <v>87</v>
      </c>
      <c r="Y35" s="455"/>
      <c r="Z35" s="536" t="s">
        <v>113</v>
      </c>
      <c r="AA35" s="536"/>
      <c r="AB35" s="537" t="s">
        <v>124</v>
      </c>
      <c r="AC35" s="537"/>
      <c r="AD35" s="52" t="s">
        <v>136</v>
      </c>
      <c r="AE35" s="440"/>
      <c r="AF35" s="441"/>
      <c r="AG35" s="442"/>
    </row>
    <row r="36" spans="2:33" s="13" customFormat="1" ht="15.95" customHeight="1">
      <c r="B36" s="424"/>
      <c r="C36" s="425"/>
      <c r="D36" s="426"/>
      <c r="E36" s="426"/>
      <c r="F36" s="426"/>
      <c r="G36" s="426"/>
      <c r="H36" s="427"/>
      <c r="I36" s="414"/>
      <c r="J36" s="415"/>
      <c r="K36" s="418"/>
      <c r="L36" s="421"/>
      <c r="M36" s="421"/>
      <c r="N36" s="415"/>
      <c r="O36" s="415"/>
      <c r="P36" s="418"/>
      <c r="Q36" s="451"/>
      <c r="R36" s="53" t="s">
        <v>96</v>
      </c>
      <c r="S36" s="36"/>
      <c r="T36" s="50" t="s">
        <v>0</v>
      </c>
      <c r="U36" s="36"/>
      <c r="V36" s="50" t="s">
        <v>1</v>
      </c>
      <c r="W36" s="36"/>
      <c r="X36" s="51" t="s">
        <v>87</v>
      </c>
      <c r="Y36" s="54"/>
      <c r="Z36" s="55" t="s">
        <v>0</v>
      </c>
      <c r="AA36" s="56"/>
      <c r="AB36" s="55" t="s">
        <v>1</v>
      </c>
      <c r="AC36" s="56"/>
      <c r="AD36" s="51" t="s">
        <v>87</v>
      </c>
      <c r="AE36" s="440"/>
      <c r="AF36" s="441"/>
      <c r="AG36" s="442"/>
    </row>
    <row r="37" spans="2:33" s="13" customFormat="1" ht="15.95" customHeight="1">
      <c r="B37" s="422">
        <v>7</v>
      </c>
      <c r="C37" s="538"/>
      <c r="D37" s="539"/>
      <c r="E37" s="539"/>
      <c r="F37" s="539"/>
      <c r="G37" s="539"/>
      <c r="H37" s="540"/>
      <c r="I37" s="431" t="s">
        <v>144</v>
      </c>
      <c r="J37" s="432"/>
      <c r="K37" s="432"/>
      <c r="L37" s="432"/>
      <c r="M37" s="432"/>
      <c r="N37" s="43"/>
      <c r="O37" s="43"/>
      <c r="P37" s="43"/>
      <c r="Q37" s="44"/>
      <c r="R37" s="544"/>
      <c r="S37" s="545"/>
      <c r="T37" s="545"/>
      <c r="U37" s="545"/>
      <c r="V37" s="545"/>
      <c r="W37" s="545"/>
      <c r="X37" s="546"/>
      <c r="Y37" s="544"/>
      <c r="Z37" s="57" t="s">
        <v>111</v>
      </c>
      <c r="AA37" s="57"/>
      <c r="AB37" s="57"/>
      <c r="AC37" s="57"/>
      <c r="AD37" s="58"/>
      <c r="AE37" s="541"/>
      <c r="AF37" s="542"/>
      <c r="AG37" s="543"/>
    </row>
    <row r="38" spans="2:33" s="13" customFormat="1" ht="15.95" customHeight="1">
      <c r="B38" s="423"/>
      <c r="C38" s="428"/>
      <c r="D38" s="429"/>
      <c r="E38" s="429"/>
      <c r="F38" s="429"/>
      <c r="G38" s="429"/>
      <c r="H38" s="430"/>
      <c r="I38" s="434"/>
      <c r="J38" s="435"/>
      <c r="K38" s="435"/>
      <c r="L38" s="435"/>
      <c r="M38" s="435"/>
      <c r="N38" s="33"/>
      <c r="O38" s="33"/>
      <c r="P38" s="33"/>
      <c r="Q38" s="34"/>
      <c r="R38" s="455"/>
      <c r="S38" s="456"/>
      <c r="T38" s="456"/>
      <c r="U38" s="456"/>
      <c r="V38" s="456"/>
      <c r="W38" s="456"/>
      <c r="X38" s="457"/>
      <c r="Y38" s="452"/>
      <c r="Z38" s="47" t="s">
        <v>106</v>
      </c>
      <c r="AA38" s="47"/>
      <c r="AB38" s="47"/>
      <c r="AC38" s="47"/>
      <c r="AD38" s="48"/>
      <c r="AE38" s="440"/>
      <c r="AF38" s="441"/>
      <c r="AG38" s="442"/>
    </row>
    <row r="39" spans="2:33" s="13" customFormat="1" ht="15.95" customHeight="1">
      <c r="B39" s="423"/>
      <c r="C39" s="425"/>
      <c r="D39" s="426"/>
      <c r="E39" s="426"/>
      <c r="F39" s="426"/>
      <c r="G39" s="426"/>
      <c r="H39" s="427"/>
      <c r="I39" s="410" t="s">
        <v>84</v>
      </c>
      <c r="J39" s="411"/>
      <c r="K39" s="416"/>
      <c r="L39" s="419" t="s">
        <v>20</v>
      </c>
      <c r="M39" s="419"/>
      <c r="N39" s="411" t="s">
        <v>85</v>
      </c>
      <c r="O39" s="411"/>
      <c r="P39" s="416"/>
      <c r="Q39" s="449" t="s">
        <v>21</v>
      </c>
      <c r="R39" s="49" t="s">
        <v>94</v>
      </c>
      <c r="S39" s="36"/>
      <c r="T39" s="50" t="s">
        <v>0</v>
      </c>
      <c r="U39" s="36"/>
      <c r="V39" s="50" t="s">
        <v>1</v>
      </c>
      <c r="W39" s="36"/>
      <c r="X39" s="51" t="s">
        <v>93</v>
      </c>
      <c r="Y39" s="452"/>
      <c r="Z39" s="534" t="s">
        <v>137</v>
      </c>
      <c r="AA39" s="534"/>
      <c r="AB39" s="534"/>
      <c r="AC39" s="534"/>
      <c r="AD39" s="535"/>
      <c r="AE39" s="440"/>
      <c r="AF39" s="441"/>
      <c r="AG39" s="442"/>
    </row>
    <row r="40" spans="2:33" s="13" customFormat="1" ht="15.95" customHeight="1">
      <c r="B40" s="423"/>
      <c r="C40" s="425"/>
      <c r="D40" s="426"/>
      <c r="E40" s="426"/>
      <c r="F40" s="426"/>
      <c r="G40" s="426"/>
      <c r="H40" s="427"/>
      <c r="I40" s="412"/>
      <c r="J40" s="413"/>
      <c r="K40" s="417"/>
      <c r="L40" s="420"/>
      <c r="M40" s="420"/>
      <c r="N40" s="413"/>
      <c r="O40" s="413"/>
      <c r="P40" s="417"/>
      <c r="Q40" s="450"/>
      <c r="R40" s="49" t="s">
        <v>95</v>
      </c>
      <c r="S40" s="36"/>
      <c r="T40" s="50" t="s">
        <v>0</v>
      </c>
      <c r="U40" s="36"/>
      <c r="V40" s="50" t="s">
        <v>1</v>
      </c>
      <c r="W40" s="36"/>
      <c r="X40" s="51" t="s">
        <v>87</v>
      </c>
      <c r="Y40" s="455"/>
      <c r="Z40" s="536" t="s">
        <v>113</v>
      </c>
      <c r="AA40" s="536"/>
      <c r="AB40" s="537"/>
      <c r="AC40" s="537"/>
      <c r="AD40" s="52" t="s">
        <v>136</v>
      </c>
      <c r="AE40" s="440"/>
      <c r="AF40" s="441"/>
      <c r="AG40" s="442"/>
    </row>
    <row r="41" spans="2:33" s="13" customFormat="1" ht="15.95" customHeight="1">
      <c r="B41" s="424"/>
      <c r="C41" s="425"/>
      <c r="D41" s="426"/>
      <c r="E41" s="426"/>
      <c r="F41" s="426"/>
      <c r="G41" s="426"/>
      <c r="H41" s="427"/>
      <c r="I41" s="414"/>
      <c r="J41" s="415"/>
      <c r="K41" s="418"/>
      <c r="L41" s="421"/>
      <c r="M41" s="421"/>
      <c r="N41" s="415"/>
      <c r="O41" s="415"/>
      <c r="P41" s="418"/>
      <c r="Q41" s="451"/>
      <c r="R41" s="53" t="s">
        <v>96</v>
      </c>
      <c r="S41" s="36"/>
      <c r="T41" s="50" t="s">
        <v>0</v>
      </c>
      <c r="U41" s="36"/>
      <c r="V41" s="50" t="s">
        <v>1</v>
      </c>
      <c r="W41" s="36"/>
      <c r="X41" s="51" t="s">
        <v>87</v>
      </c>
      <c r="Y41" s="54"/>
      <c r="Z41" s="55" t="s">
        <v>0</v>
      </c>
      <c r="AA41" s="56"/>
      <c r="AB41" s="55" t="s">
        <v>1</v>
      </c>
      <c r="AC41" s="56"/>
      <c r="AD41" s="51" t="s">
        <v>87</v>
      </c>
      <c r="AE41" s="440"/>
      <c r="AF41" s="441"/>
      <c r="AG41" s="442"/>
    </row>
    <row r="42" spans="2:33" s="13" customFormat="1" ht="15.95" customHeight="1">
      <c r="B42" s="531">
        <v>8</v>
      </c>
      <c r="C42" s="538"/>
      <c r="D42" s="539"/>
      <c r="E42" s="539"/>
      <c r="F42" s="539"/>
      <c r="G42" s="539"/>
      <c r="H42" s="540"/>
      <c r="I42" s="431" t="s">
        <v>145</v>
      </c>
      <c r="J42" s="432"/>
      <c r="K42" s="432"/>
      <c r="L42" s="432"/>
      <c r="M42" s="432"/>
      <c r="N42" s="43"/>
      <c r="O42" s="43"/>
      <c r="P42" s="43"/>
      <c r="Q42" s="44"/>
      <c r="R42" s="544"/>
      <c r="S42" s="545"/>
      <c r="T42" s="545"/>
      <c r="U42" s="545"/>
      <c r="V42" s="545"/>
      <c r="W42" s="545"/>
      <c r="X42" s="546"/>
      <c r="Y42" s="544"/>
      <c r="Z42" s="57" t="s">
        <v>111</v>
      </c>
      <c r="AA42" s="57"/>
      <c r="AB42" s="57"/>
      <c r="AC42" s="57"/>
      <c r="AD42" s="58"/>
      <c r="AE42" s="541"/>
      <c r="AF42" s="542"/>
      <c r="AG42" s="543"/>
    </row>
    <row r="43" spans="2:33" s="13" customFormat="1" ht="15.95" customHeight="1">
      <c r="B43" s="532"/>
      <c r="C43" s="428"/>
      <c r="D43" s="429"/>
      <c r="E43" s="429"/>
      <c r="F43" s="429"/>
      <c r="G43" s="429"/>
      <c r="H43" s="430"/>
      <c r="I43" s="434"/>
      <c r="J43" s="435"/>
      <c r="K43" s="435"/>
      <c r="L43" s="435"/>
      <c r="M43" s="435"/>
      <c r="N43" s="33"/>
      <c r="O43" s="33"/>
      <c r="P43" s="33"/>
      <c r="Q43" s="34"/>
      <c r="R43" s="455"/>
      <c r="S43" s="456"/>
      <c r="T43" s="456"/>
      <c r="U43" s="456"/>
      <c r="V43" s="456"/>
      <c r="W43" s="456"/>
      <c r="X43" s="457"/>
      <c r="Y43" s="452"/>
      <c r="Z43" s="47" t="s">
        <v>106</v>
      </c>
      <c r="AA43" s="47"/>
      <c r="AB43" s="47"/>
      <c r="AC43" s="47"/>
      <c r="AD43" s="48"/>
      <c r="AE43" s="440"/>
      <c r="AF43" s="441"/>
      <c r="AG43" s="442"/>
    </row>
    <row r="44" spans="2:33" s="13" customFormat="1" ht="15.95" customHeight="1">
      <c r="B44" s="532"/>
      <c r="C44" s="425"/>
      <c r="D44" s="426"/>
      <c r="E44" s="426"/>
      <c r="F44" s="426"/>
      <c r="G44" s="426"/>
      <c r="H44" s="427"/>
      <c r="I44" s="410" t="s">
        <v>84</v>
      </c>
      <c r="J44" s="411"/>
      <c r="K44" s="416"/>
      <c r="L44" s="419" t="s">
        <v>20</v>
      </c>
      <c r="M44" s="419"/>
      <c r="N44" s="411" t="s">
        <v>85</v>
      </c>
      <c r="O44" s="411"/>
      <c r="P44" s="416"/>
      <c r="Q44" s="449" t="s">
        <v>21</v>
      </c>
      <c r="R44" s="49" t="s">
        <v>94</v>
      </c>
      <c r="S44" s="36"/>
      <c r="T44" s="50" t="s">
        <v>0</v>
      </c>
      <c r="U44" s="36"/>
      <c r="V44" s="50" t="s">
        <v>1</v>
      </c>
      <c r="W44" s="36"/>
      <c r="X44" s="51" t="s">
        <v>93</v>
      </c>
      <c r="Y44" s="452"/>
      <c r="Z44" s="534" t="s">
        <v>137</v>
      </c>
      <c r="AA44" s="534"/>
      <c r="AB44" s="534"/>
      <c r="AC44" s="534"/>
      <c r="AD44" s="535"/>
      <c r="AE44" s="440"/>
      <c r="AF44" s="441"/>
      <c r="AG44" s="442"/>
    </row>
    <row r="45" spans="2:33" s="13" customFormat="1" ht="15.95" customHeight="1">
      <c r="B45" s="532"/>
      <c r="C45" s="425"/>
      <c r="D45" s="426"/>
      <c r="E45" s="426"/>
      <c r="F45" s="426"/>
      <c r="G45" s="426"/>
      <c r="H45" s="427"/>
      <c r="I45" s="412"/>
      <c r="J45" s="413"/>
      <c r="K45" s="417"/>
      <c r="L45" s="420"/>
      <c r="M45" s="420"/>
      <c r="N45" s="413"/>
      <c r="O45" s="413"/>
      <c r="P45" s="417"/>
      <c r="Q45" s="450"/>
      <c r="R45" s="49" t="s">
        <v>95</v>
      </c>
      <c r="S45" s="36"/>
      <c r="T45" s="50" t="s">
        <v>0</v>
      </c>
      <c r="U45" s="36"/>
      <c r="V45" s="50" t="s">
        <v>1</v>
      </c>
      <c r="W45" s="36"/>
      <c r="X45" s="51" t="s">
        <v>87</v>
      </c>
      <c r="Y45" s="455"/>
      <c r="Z45" s="536" t="s">
        <v>113</v>
      </c>
      <c r="AA45" s="536"/>
      <c r="AB45" s="537"/>
      <c r="AC45" s="537"/>
      <c r="AD45" s="52" t="s">
        <v>136</v>
      </c>
      <c r="AE45" s="440"/>
      <c r="AF45" s="441"/>
      <c r="AG45" s="442"/>
    </row>
    <row r="46" spans="2:33" s="13" customFormat="1" ht="15.95" customHeight="1">
      <c r="B46" s="533"/>
      <c r="C46" s="425"/>
      <c r="D46" s="426"/>
      <c r="E46" s="426"/>
      <c r="F46" s="426"/>
      <c r="G46" s="426"/>
      <c r="H46" s="427"/>
      <c r="I46" s="414"/>
      <c r="J46" s="415"/>
      <c r="K46" s="418"/>
      <c r="L46" s="421"/>
      <c r="M46" s="421"/>
      <c r="N46" s="415"/>
      <c r="O46" s="415"/>
      <c r="P46" s="418"/>
      <c r="Q46" s="451"/>
      <c r="R46" s="53" t="s">
        <v>96</v>
      </c>
      <c r="S46" s="36"/>
      <c r="T46" s="50" t="s">
        <v>0</v>
      </c>
      <c r="U46" s="36"/>
      <c r="V46" s="50" t="s">
        <v>1</v>
      </c>
      <c r="W46" s="36"/>
      <c r="X46" s="51" t="s">
        <v>87</v>
      </c>
      <c r="Y46" s="54"/>
      <c r="Z46" s="55" t="s">
        <v>0</v>
      </c>
      <c r="AA46" s="56"/>
      <c r="AB46" s="55" t="s">
        <v>1</v>
      </c>
      <c r="AC46" s="56"/>
      <c r="AD46" s="51" t="s">
        <v>87</v>
      </c>
      <c r="AE46" s="440"/>
      <c r="AF46" s="441"/>
      <c r="AG46" s="442"/>
    </row>
    <row r="47" spans="2:33" s="13" customFormat="1" ht="15.95" customHeight="1">
      <c r="B47" s="531">
        <v>9</v>
      </c>
      <c r="C47" s="538"/>
      <c r="D47" s="539"/>
      <c r="E47" s="539"/>
      <c r="F47" s="539"/>
      <c r="G47" s="539"/>
      <c r="H47" s="540"/>
      <c r="I47" s="431" t="s">
        <v>146</v>
      </c>
      <c r="J47" s="432"/>
      <c r="K47" s="432"/>
      <c r="L47" s="432"/>
      <c r="M47" s="432"/>
      <c r="N47" s="43"/>
      <c r="O47" s="43"/>
      <c r="P47" s="43"/>
      <c r="Q47" s="44"/>
      <c r="R47" s="544"/>
      <c r="S47" s="545"/>
      <c r="T47" s="545"/>
      <c r="U47" s="545"/>
      <c r="V47" s="545"/>
      <c r="W47" s="545"/>
      <c r="X47" s="546"/>
      <c r="Y47" s="544"/>
      <c r="Z47" s="57" t="s">
        <v>111</v>
      </c>
      <c r="AA47" s="57"/>
      <c r="AB47" s="57"/>
      <c r="AC47" s="57"/>
      <c r="AD47" s="58"/>
      <c r="AE47" s="541"/>
      <c r="AF47" s="542"/>
      <c r="AG47" s="543"/>
    </row>
    <row r="48" spans="2:33" s="13" customFormat="1" ht="15.95" customHeight="1">
      <c r="B48" s="532"/>
      <c r="C48" s="428"/>
      <c r="D48" s="429"/>
      <c r="E48" s="429"/>
      <c r="F48" s="429"/>
      <c r="G48" s="429"/>
      <c r="H48" s="430"/>
      <c r="I48" s="434"/>
      <c r="J48" s="435"/>
      <c r="K48" s="435"/>
      <c r="L48" s="435"/>
      <c r="M48" s="435"/>
      <c r="N48" s="33"/>
      <c r="O48" s="33"/>
      <c r="P48" s="33"/>
      <c r="Q48" s="34"/>
      <c r="R48" s="455"/>
      <c r="S48" s="456"/>
      <c r="T48" s="456"/>
      <c r="U48" s="456"/>
      <c r="V48" s="456"/>
      <c r="W48" s="456"/>
      <c r="X48" s="457"/>
      <c r="Y48" s="452"/>
      <c r="Z48" s="47" t="s">
        <v>106</v>
      </c>
      <c r="AA48" s="47"/>
      <c r="AB48" s="47"/>
      <c r="AC48" s="47"/>
      <c r="AD48" s="48"/>
      <c r="AE48" s="440"/>
      <c r="AF48" s="441"/>
      <c r="AG48" s="442"/>
    </row>
    <row r="49" spans="2:33" s="13" customFormat="1" ht="15.95" customHeight="1">
      <c r="B49" s="532"/>
      <c r="C49" s="425"/>
      <c r="D49" s="426"/>
      <c r="E49" s="426"/>
      <c r="F49" s="426"/>
      <c r="G49" s="426"/>
      <c r="H49" s="427"/>
      <c r="I49" s="410" t="s">
        <v>84</v>
      </c>
      <c r="J49" s="411"/>
      <c r="K49" s="416"/>
      <c r="L49" s="419" t="s">
        <v>20</v>
      </c>
      <c r="M49" s="419"/>
      <c r="N49" s="411" t="s">
        <v>85</v>
      </c>
      <c r="O49" s="411"/>
      <c r="P49" s="416"/>
      <c r="Q49" s="449" t="s">
        <v>21</v>
      </c>
      <c r="R49" s="49" t="s">
        <v>94</v>
      </c>
      <c r="S49" s="36"/>
      <c r="T49" s="50" t="s">
        <v>0</v>
      </c>
      <c r="U49" s="36"/>
      <c r="V49" s="50" t="s">
        <v>1</v>
      </c>
      <c r="W49" s="36"/>
      <c r="X49" s="51" t="s">
        <v>93</v>
      </c>
      <c r="Y49" s="452"/>
      <c r="Z49" s="534" t="s">
        <v>137</v>
      </c>
      <c r="AA49" s="534"/>
      <c r="AB49" s="534"/>
      <c r="AC49" s="534"/>
      <c r="AD49" s="535"/>
      <c r="AE49" s="440"/>
      <c r="AF49" s="441"/>
      <c r="AG49" s="442"/>
    </row>
    <row r="50" spans="2:33" s="13" customFormat="1" ht="15.95" customHeight="1">
      <c r="B50" s="532"/>
      <c r="C50" s="425"/>
      <c r="D50" s="426"/>
      <c r="E50" s="426"/>
      <c r="F50" s="426"/>
      <c r="G50" s="426"/>
      <c r="H50" s="427"/>
      <c r="I50" s="412"/>
      <c r="J50" s="413"/>
      <c r="K50" s="417"/>
      <c r="L50" s="420"/>
      <c r="M50" s="420"/>
      <c r="N50" s="413"/>
      <c r="O50" s="413"/>
      <c r="P50" s="417"/>
      <c r="Q50" s="450"/>
      <c r="R50" s="49" t="s">
        <v>95</v>
      </c>
      <c r="S50" s="36"/>
      <c r="T50" s="50" t="s">
        <v>0</v>
      </c>
      <c r="U50" s="36"/>
      <c r="V50" s="50" t="s">
        <v>1</v>
      </c>
      <c r="W50" s="36"/>
      <c r="X50" s="51" t="s">
        <v>87</v>
      </c>
      <c r="Y50" s="455"/>
      <c r="Z50" s="536" t="s">
        <v>113</v>
      </c>
      <c r="AA50" s="536"/>
      <c r="AB50" s="537"/>
      <c r="AC50" s="537"/>
      <c r="AD50" s="52" t="s">
        <v>136</v>
      </c>
      <c r="AE50" s="440"/>
      <c r="AF50" s="441"/>
      <c r="AG50" s="442"/>
    </row>
    <row r="51" spans="2:33" s="13" customFormat="1" ht="15.95" customHeight="1">
      <c r="B51" s="533"/>
      <c r="C51" s="425"/>
      <c r="D51" s="426"/>
      <c r="E51" s="426"/>
      <c r="F51" s="426"/>
      <c r="G51" s="426"/>
      <c r="H51" s="427"/>
      <c r="I51" s="414"/>
      <c r="J51" s="415"/>
      <c r="K51" s="418"/>
      <c r="L51" s="421"/>
      <c r="M51" s="421"/>
      <c r="N51" s="415"/>
      <c r="O51" s="415"/>
      <c r="P51" s="418"/>
      <c r="Q51" s="451"/>
      <c r="R51" s="53" t="s">
        <v>96</v>
      </c>
      <c r="S51" s="36"/>
      <c r="T51" s="50" t="s">
        <v>0</v>
      </c>
      <c r="U51" s="36"/>
      <c r="V51" s="50" t="s">
        <v>1</v>
      </c>
      <c r="W51" s="36"/>
      <c r="X51" s="51" t="s">
        <v>87</v>
      </c>
      <c r="Y51" s="54"/>
      <c r="Z51" s="55" t="s">
        <v>0</v>
      </c>
      <c r="AA51" s="56"/>
      <c r="AB51" s="55" t="s">
        <v>1</v>
      </c>
      <c r="AC51" s="56"/>
      <c r="AD51" s="51" t="s">
        <v>87</v>
      </c>
      <c r="AE51" s="440"/>
      <c r="AF51" s="441"/>
      <c r="AG51" s="442"/>
    </row>
    <row r="52" spans="2:33" s="13" customFormat="1" ht="15.95" customHeight="1">
      <c r="B52" s="531">
        <v>10</v>
      </c>
      <c r="C52" s="538"/>
      <c r="D52" s="539"/>
      <c r="E52" s="539"/>
      <c r="F52" s="539"/>
      <c r="G52" s="539"/>
      <c r="H52" s="540"/>
      <c r="I52" s="431" t="s">
        <v>145</v>
      </c>
      <c r="J52" s="432"/>
      <c r="K52" s="432"/>
      <c r="L52" s="432"/>
      <c r="M52" s="432"/>
      <c r="N52" s="43"/>
      <c r="O52" s="43"/>
      <c r="P52" s="43"/>
      <c r="Q52" s="44"/>
      <c r="R52" s="544"/>
      <c r="S52" s="545"/>
      <c r="T52" s="545"/>
      <c r="U52" s="545"/>
      <c r="V52" s="545"/>
      <c r="W52" s="545"/>
      <c r="X52" s="546"/>
      <c r="Y52" s="544"/>
      <c r="Z52" s="57" t="s">
        <v>111</v>
      </c>
      <c r="AA52" s="57"/>
      <c r="AB52" s="57"/>
      <c r="AC52" s="57"/>
      <c r="AD52" s="58"/>
      <c r="AE52" s="541"/>
      <c r="AF52" s="542"/>
      <c r="AG52" s="543"/>
    </row>
    <row r="53" spans="2:33" s="13" customFormat="1" ht="15.95" customHeight="1">
      <c r="B53" s="532"/>
      <c r="C53" s="428"/>
      <c r="D53" s="429"/>
      <c r="E53" s="429"/>
      <c r="F53" s="429"/>
      <c r="G53" s="429"/>
      <c r="H53" s="430"/>
      <c r="I53" s="434"/>
      <c r="J53" s="435"/>
      <c r="K53" s="435"/>
      <c r="L53" s="435"/>
      <c r="M53" s="435"/>
      <c r="N53" s="33"/>
      <c r="O53" s="33"/>
      <c r="P53" s="33"/>
      <c r="Q53" s="34"/>
      <c r="R53" s="455"/>
      <c r="S53" s="456"/>
      <c r="T53" s="456"/>
      <c r="U53" s="456"/>
      <c r="V53" s="456"/>
      <c r="W53" s="456"/>
      <c r="X53" s="457"/>
      <c r="Y53" s="452"/>
      <c r="Z53" s="47" t="s">
        <v>106</v>
      </c>
      <c r="AA53" s="47"/>
      <c r="AB53" s="47"/>
      <c r="AC53" s="47"/>
      <c r="AD53" s="48"/>
      <c r="AE53" s="440"/>
      <c r="AF53" s="441"/>
      <c r="AG53" s="442"/>
    </row>
    <row r="54" spans="2:33" s="13" customFormat="1" ht="15.95" customHeight="1">
      <c r="B54" s="532"/>
      <c r="C54" s="425"/>
      <c r="D54" s="426"/>
      <c r="E54" s="426"/>
      <c r="F54" s="426"/>
      <c r="G54" s="426"/>
      <c r="H54" s="427"/>
      <c r="I54" s="410" t="s">
        <v>84</v>
      </c>
      <c r="J54" s="411"/>
      <c r="K54" s="416"/>
      <c r="L54" s="419" t="s">
        <v>20</v>
      </c>
      <c r="M54" s="419"/>
      <c r="N54" s="411" t="s">
        <v>85</v>
      </c>
      <c r="O54" s="411"/>
      <c r="P54" s="416"/>
      <c r="Q54" s="449" t="s">
        <v>21</v>
      </c>
      <c r="R54" s="49" t="s">
        <v>94</v>
      </c>
      <c r="S54" s="36"/>
      <c r="T54" s="50" t="s">
        <v>0</v>
      </c>
      <c r="U54" s="36"/>
      <c r="V54" s="50" t="s">
        <v>1</v>
      </c>
      <c r="W54" s="36"/>
      <c r="X54" s="51" t="s">
        <v>93</v>
      </c>
      <c r="Y54" s="452"/>
      <c r="Z54" s="534" t="s">
        <v>137</v>
      </c>
      <c r="AA54" s="534"/>
      <c r="AB54" s="534"/>
      <c r="AC54" s="534"/>
      <c r="AD54" s="535"/>
      <c r="AE54" s="440"/>
      <c r="AF54" s="441"/>
      <c r="AG54" s="442"/>
    </row>
    <row r="55" spans="2:33" s="13" customFormat="1" ht="15.95" customHeight="1">
      <c r="B55" s="532"/>
      <c r="C55" s="425"/>
      <c r="D55" s="426"/>
      <c r="E55" s="426"/>
      <c r="F55" s="426"/>
      <c r="G55" s="426"/>
      <c r="H55" s="427"/>
      <c r="I55" s="412"/>
      <c r="J55" s="413"/>
      <c r="K55" s="417"/>
      <c r="L55" s="420"/>
      <c r="M55" s="420"/>
      <c r="N55" s="413"/>
      <c r="O55" s="413"/>
      <c r="P55" s="417"/>
      <c r="Q55" s="450"/>
      <c r="R55" s="49" t="s">
        <v>95</v>
      </c>
      <c r="S55" s="36"/>
      <c r="T55" s="50" t="s">
        <v>0</v>
      </c>
      <c r="U55" s="36"/>
      <c r="V55" s="50" t="s">
        <v>1</v>
      </c>
      <c r="W55" s="36"/>
      <c r="X55" s="51" t="s">
        <v>87</v>
      </c>
      <c r="Y55" s="455"/>
      <c r="Z55" s="536" t="s">
        <v>113</v>
      </c>
      <c r="AA55" s="536"/>
      <c r="AB55" s="537"/>
      <c r="AC55" s="537"/>
      <c r="AD55" s="52" t="s">
        <v>136</v>
      </c>
      <c r="AE55" s="440"/>
      <c r="AF55" s="441"/>
      <c r="AG55" s="442"/>
    </row>
    <row r="56" spans="2:33" s="13" customFormat="1" ht="15.95" customHeight="1">
      <c r="B56" s="533"/>
      <c r="C56" s="425"/>
      <c r="D56" s="426"/>
      <c r="E56" s="426"/>
      <c r="F56" s="426"/>
      <c r="G56" s="426"/>
      <c r="H56" s="427"/>
      <c r="I56" s="414"/>
      <c r="J56" s="415"/>
      <c r="K56" s="418"/>
      <c r="L56" s="421"/>
      <c r="M56" s="421"/>
      <c r="N56" s="415"/>
      <c r="O56" s="415"/>
      <c r="P56" s="418"/>
      <c r="Q56" s="451"/>
      <c r="R56" s="53" t="s">
        <v>96</v>
      </c>
      <c r="S56" s="36"/>
      <c r="T56" s="50" t="s">
        <v>0</v>
      </c>
      <c r="U56" s="36"/>
      <c r="V56" s="50" t="s">
        <v>1</v>
      </c>
      <c r="W56" s="36"/>
      <c r="X56" s="51" t="s">
        <v>87</v>
      </c>
      <c r="Y56" s="54"/>
      <c r="Z56" s="55" t="s">
        <v>0</v>
      </c>
      <c r="AA56" s="56"/>
      <c r="AB56" s="55" t="s">
        <v>1</v>
      </c>
      <c r="AC56" s="56"/>
      <c r="AD56" s="51" t="s">
        <v>87</v>
      </c>
      <c r="AE56" s="440"/>
      <c r="AF56" s="441"/>
      <c r="AG56" s="442"/>
    </row>
    <row r="57" spans="2:33" s="13" customFormat="1" ht="15.95" customHeight="1">
      <c r="B57" s="531">
        <v>11</v>
      </c>
      <c r="C57" s="538"/>
      <c r="D57" s="539"/>
      <c r="E57" s="539"/>
      <c r="F57" s="539"/>
      <c r="G57" s="539"/>
      <c r="H57" s="540"/>
      <c r="I57" s="431" t="s">
        <v>147</v>
      </c>
      <c r="J57" s="432"/>
      <c r="K57" s="432"/>
      <c r="L57" s="432"/>
      <c r="M57" s="432"/>
      <c r="N57" s="43"/>
      <c r="O57" s="43"/>
      <c r="P57" s="43"/>
      <c r="Q57" s="44"/>
      <c r="R57" s="544"/>
      <c r="S57" s="545"/>
      <c r="T57" s="545"/>
      <c r="U57" s="545"/>
      <c r="V57" s="545"/>
      <c r="W57" s="545"/>
      <c r="X57" s="546"/>
      <c r="Y57" s="544"/>
      <c r="Z57" s="57" t="s">
        <v>111</v>
      </c>
      <c r="AA57" s="57"/>
      <c r="AB57" s="57"/>
      <c r="AC57" s="57"/>
      <c r="AD57" s="58"/>
      <c r="AE57" s="541"/>
      <c r="AF57" s="542"/>
      <c r="AG57" s="543"/>
    </row>
    <row r="58" spans="2:33" s="13" customFormat="1" ht="15.95" customHeight="1">
      <c r="B58" s="532"/>
      <c r="C58" s="428"/>
      <c r="D58" s="429"/>
      <c r="E58" s="429"/>
      <c r="F58" s="429"/>
      <c r="G58" s="429"/>
      <c r="H58" s="430"/>
      <c r="I58" s="434"/>
      <c r="J58" s="435"/>
      <c r="K58" s="435"/>
      <c r="L58" s="435"/>
      <c r="M58" s="435"/>
      <c r="N58" s="33"/>
      <c r="O58" s="33"/>
      <c r="P58" s="33"/>
      <c r="Q58" s="34"/>
      <c r="R58" s="455"/>
      <c r="S58" s="456"/>
      <c r="T58" s="456"/>
      <c r="U58" s="456"/>
      <c r="V58" s="456"/>
      <c r="W58" s="456"/>
      <c r="X58" s="457"/>
      <c r="Y58" s="452"/>
      <c r="Z58" s="47" t="s">
        <v>106</v>
      </c>
      <c r="AA58" s="47"/>
      <c r="AB58" s="47"/>
      <c r="AC58" s="47"/>
      <c r="AD58" s="48"/>
      <c r="AE58" s="440"/>
      <c r="AF58" s="441"/>
      <c r="AG58" s="442"/>
    </row>
    <row r="59" spans="2:33" s="13" customFormat="1" ht="15.95" customHeight="1">
      <c r="B59" s="532"/>
      <c r="C59" s="425"/>
      <c r="D59" s="426"/>
      <c r="E59" s="426"/>
      <c r="F59" s="426"/>
      <c r="G59" s="426"/>
      <c r="H59" s="427"/>
      <c r="I59" s="410" t="s">
        <v>84</v>
      </c>
      <c r="J59" s="411"/>
      <c r="K59" s="416"/>
      <c r="L59" s="419" t="s">
        <v>20</v>
      </c>
      <c r="M59" s="419"/>
      <c r="N59" s="411" t="s">
        <v>85</v>
      </c>
      <c r="O59" s="411"/>
      <c r="P59" s="416"/>
      <c r="Q59" s="449" t="s">
        <v>21</v>
      </c>
      <c r="R59" s="49" t="s">
        <v>94</v>
      </c>
      <c r="S59" s="36"/>
      <c r="T59" s="50" t="s">
        <v>0</v>
      </c>
      <c r="U59" s="36"/>
      <c r="V59" s="50" t="s">
        <v>1</v>
      </c>
      <c r="W59" s="36"/>
      <c r="X59" s="51" t="s">
        <v>93</v>
      </c>
      <c r="Y59" s="452"/>
      <c r="Z59" s="534" t="s">
        <v>137</v>
      </c>
      <c r="AA59" s="534"/>
      <c r="AB59" s="534"/>
      <c r="AC59" s="534"/>
      <c r="AD59" s="535"/>
      <c r="AE59" s="440"/>
      <c r="AF59" s="441"/>
      <c r="AG59" s="442"/>
    </row>
    <row r="60" spans="2:33" s="13" customFormat="1" ht="15.95" customHeight="1">
      <c r="B60" s="532"/>
      <c r="C60" s="425"/>
      <c r="D60" s="426"/>
      <c r="E60" s="426"/>
      <c r="F60" s="426"/>
      <c r="G60" s="426"/>
      <c r="H60" s="427"/>
      <c r="I60" s="412"/>
      <c r="J60" s="413"/>
      <c r="K60" s="417"/>
      <c r="L60" s="420"/>
      <c r="M60" s="420"/>
      <c r="N60" s="413"/>
      <c r="O60" s="413"/>
      <c r="P60" s="417"/>
      <c r="Q60" s="450"/>
      <c r="R60" s="49" t="s">
        <v>95</v>
      </c>
      <c r="S60" s="36"/>
      <c r="T60" s="50" t="s">
        <v>0</v>
      </c>
      <c r="U60" s="36"/>
      <c r="V60" s="50" t="s">
        <v>1</v>
      </c>
      <c r="W60" s="36"/>
      <c r="X60" s="51" t="s">
        <v>87</v>
      </c>
      <c r="Y60" s="455"/>
      <c r="Z60" s="536" t="s">
        <v>113</v>
      </c>
      <c r="AA60" s="536"/>
      <c r="AB60" s="537"/>
      <c r="AC60" s="537"/>
      <c r="AD60" s="52" t="s">
        <v>136</v>
      </c>
      <c r="AE60" s="440"/>
      <c r="AF60" s="441"/>
      <c r="AG60" s="442"/>
    </row>
    <row r="61" spans="2:33" s="13" customFormat="1" ht="15.95" customHeight="1">
      <c r="B61" s="533"/>
      <c r="C61" s="446"/>
      <c r="D61" s="447"/>
      <c r="E61" s="447"/>
      <c r="F61" s="447"/>
      <c r="G61" s="447"/>
      <c r="H61" s="448"/>
      <c r="I61" s="414"/>
      <c r="J61" s="415"/>
      <c r="K61" s="418"/>
      <c r="L61" s="421"/>
      <c r="M61" s="421"/>
      <c r="N61" s="415"/>
      <c r="O61" s="415"/>
      <c r="P61" s="418"/>
      <c r="Q61" s="451"/>
      <c r="R61" s="59" t="s">
        <v>96</v>
      </c>
      <c r="S61" s="40"/>
      <c r="T61" s="60" t="s">
        <v>0</v>
      </c>
      <c r="U61" s="40"/>
      <c r="V61" s="60" t="s">
        <v>1</v>
      </c>
      <c r="W61" s="40"/>
      <c r="X61" s="61" t="s">
        <v>87</v>
      </c>
      <c r="Y61" s="62"/>
      <c r="Z61" s="63" t="s">
        <v>0</v>
      </c>
      <c r="AA61" s="64"/>
      <c r="AB61" s="63" t="s">
        <v>1</v>
      </c>
      <c r="AC61" s="64"/>
      <c r="AD61" s="61" t="s">
        <v>87</v>
      </c>
      <c r="AE61" s="443"/>
      <c r="AF61" s="444"/>
      <c r="AG61" s="445"/>
    </row>
    <row r="62" spans="2:33" s="13" customFormat="1" ht="15.95" customHeight="1">
      <c r="B62" s="531">
        <v>12</v>
      </c>
      <c r="C62" s="425"/>
      <c r="D62" s="426"/>
      <c r="E62" s="426"/>
      <c r="F62" s="426"/>
      <c r="G62" s="426"/>
      <c r="H62" s="427"/>
      <c r="I62" s="431" t="s">
        <v>145</v>
      </c>
      <c r="J62" s="432"/>
      <c r="K62" s="432"/>
      <c r="L62" s="432"/>
      <c r="M62" s="432"/>
      <c r="N62" s="43"/>
      <c r="O62" s="43"/>
      <c r="P62" s="43"/>
      <c r="Q62" s="44"/>
      <c r="R62" s="452"/>
      <c r="S62" s="453"/>
      <c r="T62" s="453"/>
      <c r="U62" s="453"/>
      <c r="V62" s="453"/>
      <c r="W62" s="453"/>
      <c r="X62" s="454"/>
      <c r="Y62" s="452"/>
      <c r="Z62" s="47" t="s">
        <v>111</v>
      </c>
      <c r="AA62" s="47"/>
      <c r="AB62" s="47"/>
      <c r="AC62" s="47"/>
      <c r="AD62" s="48"/>
      <c r="AE62" s="440"/>
      <c r="AF62" s="441"/>
      <c r="AG62" s="442"/>
    </row>
    <row r="63" spans="2:33" s="13" customFormat="1" ht="15.95" customHeight="1">
      <c r="B63" s="532"/>
      <c r="C63" s="428"/>
      <c r="D63" s="429"/>
      <c r="E63" s="429"/>
      <c r="F63" s="429"/>
      <c r="G63" s="429"/>
      <c r="H63" s="430"/>
      <c r="I63" s="434"/>
      <c r="J63" s="435"/>
      <c r="K63" s="435"/>
      <c r="L63" s="435"/>
      <c r="M63" s="435"/>
      <c r="N63" s="33"/>
      <c r="O63" s="33"/>
      <c r="P63" s="33"/>
      <c r="Q63" s="34"/>
      <c r="R63" s="455"/>
      <c r="S63" s="456"/>
      <c r="T63" s="456"/>
      <c r="U63" s="456"/>
      <c r="V63" s="456"/>
      <c r="W63" s="456"/>
      <c r="X63" s="457"/>
      <c r="Y63" s="452"/>
      <c r="Z63" s="47" t="s">
        <v>106</v>
      </c>
      <c r="AA63" s="47"/>
      <c r="AB63" s="47"/>
      <c r="AC63" s="47"/>
      <c r="AD63" s="48"/>
      <c r="AE63" s="440"/>
      <c r="AF63" s="441"/>
      <c r="AG63" s="442"/>
    </row>
    <row r="64" spans="2:33" s="13" customFormat="1" ht="15.95" customHeight="1">
      <c r="B64" s="532"/>
      <c r="C64" s="425"/>
      <c r="D64" s="426"/>
      <c r="E64" s="426"/>
      <c r="F64" s="426"/>
      <c r="G64" s="426"/>
      <c r="H64" s="427"/>
      <c r="I64" s="410" t="s">
        <v>84</v>
      </c>
      <c r="J64" s="411"/>
      <c r="K64" s="416"/>
      <c r="L64" s="419" t="s">
        <v>20</v>
      </c>
      <c r="M64" s="419"/>
      <c r="N64" s="411" t="s">
        <v>85</v>
      </c>
      <c r="O64" s="411"/>
      <c r="P64" s="416"/>
      <c r="Q64" s="449" t="s">
        <v>21</v>
      </c>
      <c r="R64" s="49" t="s">
        <v>94</v>
      </c>
      <c r="S64" s="36"/>
      <c r="T64" s="50" t="s">
        <v>0</v>
      </c>
      <c r="U64" s="36"/>
      <c r="V64" s="50" t="s">
        <v>1</v>
      </c>
      <c r="W64" s="36"/>
      <c r="X64" s="51" t="s">
        <v>93</v>
      </c>
      <c r="Y64" s="452"/>
      <c r="Z64" s="534" t="s">
        <v>137</v>
      </c>
      <c r="AA64" s="534"/>
      <c r="AB64" s="534"/>
      <c r="AC64" s="534"/>
      <c r="AD64" s="535"/>
      <c r="AE64" s="440"/>
      <c r="AF64" s="441"/>
      <c r="AG64" s="442"/>
    </row>
    <row r="65" spans="2:33" s="13" customFormat="1" ht="15.95" customHeight="1">
      <c r="B65" s="532"/>
      <c r="C65" s="425"/>
      <c r="D65" s="426"/>
      <c r="E65" s="426"/>
      <c r="F65" s="426"/>
      <c r="G65" s="426"/>
      <c r="H65" s="427"/>
      <c r="I65" s="412"/>
      <c r="J65" s="413"/>
      <c r="K65" s="417"/>
      <c r="L65" s="420"/>
      <c r="M65" s="420"/>
      <c r="N65" s="413"/>
      <c r="O65" s="413"/>
      <c r="P65" s="417"/>
      <c r="Q65" s="450"/>
      <c r="R65" s="49" t="s">
        <v>95</v>
      </c>
      <c r="S65" s="36"/>
      <c r="T65" s="50" t="s">
        <v>0</v>
      </c>
      <c r="U65" s="36"/>
      <c r="V65" s="50" t="s">
        <v>1</v>
      </c>
      <c r="W65" s="36"/>
      <c r="X65" s="51" t="s">
        <v>87</v>
      </c>
      <c r="Y65" s="455"/>
      <c r="Z65" s="536" t="s">
        <v>113</v>
      </c>
      <c r="AA65" s="536"/>
      <c r="AB65" s="537"/>
      <c r="AC65" s="537"/>
      <c r="AD65" s="52" t="s">
        <v>136</v>
      </c>
      <c r="AE65" s="440"/>
      <c r="AF65" s="441"/>
      <c r="AG65" s="442"/>
    </row>
    <row r="66" spans="2:33" s="13" customFormat="1" ht="15.95" customHeight="1">
      <c r="B66" s="533"/>
      <c r="C66" s="446"/>
      <c r="D66" s="447"/>
      <c r="E66" s="447"/>
      <c r="F66" s="447"/>
      <c r="G66" s="447"/>
      <c r="H66" s="448"/>
      <c r="I66" s="414"/>
      <c r="J66" s="415"/>
      <c r="K66" s="418"/>
      <c r="L66" s="421"/>
      <c r="M66" s="421"/>
      <c r="N66" s="415"/>
      <c r="O66" s="415"/>
      <c r="P66" s="418"/>
      <c r="Q66" s="451"/>
      <c r="R66" s="59" t="s">
        <v>96</v>
      </c>
      <c r="S66" s="40"/>
      <c r="T66" s="60" t="s">
        <v>0</v>
      </c>
      <c r="U66" s="40"/>
      <c r="V66" s="60" t="s">
        <v>1</v>
      </c>
      <c r="W66" s="40"/>
      <c r="X66" s="61" t="s">
        <v>87</v>
      </c>
      <c r="Y66" s="62"/>
      <c r="Z66" s="63" t="s">
        <v>0</v>
      </c>
      <c r="AA66" s="64"/>
      <c r="AB66" s="63" t="s">
        <v>1</v>
      </c>
      <c r="AC66" s="64"/>
      <c r="AD66" s="61" t="s">
        <v>87</v>
      </c>
      <c r="AE66" s="443"/>
      <c r="AF66" s="444"/>
      <c r="AG66" s="445"/>
    </row>
    <row r="67" spans="2:33" s="13" customFormat="1" ht="17.25" customHeight="1">
      <c r="B67" s="14" t="s">
        <v>115</v>
      </c>
    </row>
    <row r="68" spans="2:33" s="13" customFormat="1" ht="17.25" customHeight="1">
      <c r="B68" s="26" t="s">
        <v>116</v>
      </c>
    </row>
    <row r="69" spans="2:33" s="13" customFormat="1" ht="17.25" customHeight="1">
      <c r="B69" s="23" t="s">
        <v>89</v>
      </c>
    </row>
    <row r="70" spans="2:33" s="9" customFormat="1" ht="27" customHeight="1">
      <c r="B70" s="8" t="s">
        <v>70</v>
      </c>
      <c r="E70" s="112"/>
      <c r="F70" s="112"/>
      <c r="G70" s="459" t="s">
        <v>71</v>
      </c>
      <c r="H70" s="459"/>
      <c r="I70" s="460">
        <f>IF(I1="","",I1)</f>
        <v>0</v>
      </c>
      <c r="J70" s="460"/>
      <c r="K70" s="460"/>
      <c r="L70" s="460"/>
      <c r="M70" s="460"/>
      <c r="N70" s="460"/>
      <c r="O70" s="460"/>
      <c r="P70" s="460"/>
      <c r="Q70" s="460"/>
      <c r="R70" s="112" t="s">
        <v>72</v>
      </c>
      <c r="S70" s="112"/>
      <c r="T70" s="112"/>
      <c r="U70" s="112"/>
      <c r="V70" s="112"/>
      <c r="W70" s="112"/>
      <c r="X70" s="112"/>
      <c r="Y70" s="109" t="s">
        <v>73</v>
      </c>
      <c r="Z70" s="109">
        <f>IF(Z1="","",Z1)</f>
        <v>0</v>
      </c>
      <c r="AA70" s="109" t="s">
        <v>74</v>
      </c>
      <c r="AB70" s="109">
        <f>IF(AB1="","",AB1)</f>
        <v>0</v>
      </c>
      <c r="AC70" s="111" t="s">
        <v>75</v>
      </c>
      <c r="AD70" s="109">
        <f>IF(AD1="","",AD1)</f>
        <v>1</v>
      </c>
      <c r="AE70" s="10" t="s">
        <v>76</v>
      </c>
      <c r="AF70" s="12" t="s">
        <v>77</v>
      </c>
    </row>
    <row r="71" spans="2:33" s="9" customFormat="1" ht="18" customHeight="1">
      <c r="B71" s="27" t="s">
        <v>225</v>
      </c>
      <c r="G71" s="24"/>
      <c r="H71" s="24"/>
      <c r="I71" s="25"/>
      <c r="J71" s="25"/>
      <c r="K71" s="25"/>
      <c r="L71" s="25"/>
      <c r="M71" s="25"/>
      <c r="N71" s="25"/>
      <c r="O71" s="25"/>
      <c r="P71" s="25"/>
      <c r="Q71" s="25"/>
      <c r="Y71" s="10"/>
      <c r="Z71" s="10"/>
      <c r="AA71" s="10"/>
      <c r="AB71" s="10"/>
      <c r="AC71" s="11"/>
      <c r="AD71" s="10"/>
      <c r="AE71" s="10"/>
      <c r="AF71" s="10"/>
      <c r="AG71" s="12"/>
    </row>
    <row r="72" spans="2:33" s="13" customFormat="1" ht="18" customHeight="1">
      <c r="B72" s="461" t="s">
        <v>78</v>
      </c>
      <c r="C72" s="461" t="s">
        <v>25</v>
      </c>
      <c r="D72" s="463"/>
      <c r="E72" s="463"/>
      <c r="F72" s="463"/>
      <c r="G72" s="463"/>
      <c r="H72" s="464"/>
      <c r="I72" s="467" t="s">
        <v>79</v>
      </c>
      <c r="J72" s="468"/>
      <c r="K72" s="468"/>
      <c r="L72" s="468"/>
      <c r="M72" s="468"/>
      <c r="N72" s="468"/>
      <c r="O72" s="468"/>
      <c r="P72" s="468"/>
      <c r="Q72" s="469"/>
      <c r="R72" s="547" t="s">
        <v>80</v>
      </c>
      <c r="S72" s="547"/>
      <c r="T72" s="547"/>
      <c r="U72" s="547"/>
      <c r="V72" s="547"/>
      <c r="W72" s="547"/>
      <c r="X72" s="547"/>
      <c r="Y72" s="547"/>
      <c r="Z72" s="547"/>
      <c r="AA72" s="547"/>
      <c r="AB72" s="547"/>
      <c r="AC72" s="547"/>
      <c r="AD72" s="547"/>
      <c r="AE72" s="476" t="s">
        <v>27</v>
      </c>
      <c r="AF72" s="477"/>
      <c r="AG72" s="478"/>
    </row>
    <row r="73" spans="2:33" s="13" customFormat="1" ht="18" customHeight="1">
      <c r="B73" s="423"/>
      <c r="C73" s="458"/>
      <c r="D73" s="465"/>
      <c r="E73" s="465"/>
      <c r="F73" s="465"/>
      <c r="G73" s="465"/>
      <c r="H73" s="466"/>
      <c r="I73" s="470"/>
      <c r="J73" s="471"/>
      <c r="K73" s="471"/>
      <c r="L73" s="471"/>
      <c r="M73" s="471"/>
      <c r="N73" s="471"/>
      <c r="O73" s="471"/>
      <c r="P73" s="471"/>
      <c r="Q73" s="472"/>
      <c r="R73" s="485" t="s">
        <v>104</v>
      </c>
      <c r="S73" s="486"/>
      <c r="T73" s="486"/>
      <c r="U73" s="486"/>
      <c r="V73" s="486"/>
      <c r="W73" s="486"/>
      <c r="X73" s="487"/>
      <c r="Y73" s="548" t="s">
        <v>105</v>
      </c>
      <c r="Z73" s="549"/>
      <c r="AA73" s="549"/>
      <c r="AB73" s="549"/>
      <c r="AC73" s="549"/>
      <c r="AD73" s="550"/>
      <c r="AE73" s="479"/>
      <c r="AF73" s="480"/>
      <c r="AG73" s="481"/>
    </row>
    <row r="74" spans="2:33" s="13" customFormat="1" ht="18" customHeight="1">
      <c r="B74" s="423"/>
      <c r="C74" s="423" t="s">
        <v>28</v>
      </c>
      <c r="D74" s="488"/>
      <c r="E74" s="488"/>
      <c r="F74" s="488"/>
      <c r="G74" s="488"/>
      <c r="H74" s="488"/>
      <c r="I74" s="490" t="s">
        <v>81</v>
      </c>
      <c r="J74" s="491"/>
      <c r="K74" s="491"/>
      <c r="L74" s="491"/>
      <c r="M74" s="491"/>
      <c r="N74" s="491"/>
      <c r="O74" s="491"/>
      <c r="P74" s="491"/>
      <c r="Q74" s="492"/>
      <c r="R74" s="496" t="s">
        <v>91</v>
      </c>
      <c r="S74" s="497"/>
      <c r="T74" s="497"/>
      <c r="U74" s="497"/>
      <c r="V74" s="497"/>
      <c r="W74" s="497"/>
      <c r="X74" s="498"/>
      <c r="Y74" s="548"/>
      <c r="Z74" s="549"/>
      <c r="AA74" s="549"/>
      <c r="AB74" s="549"/>
      <c r="AC74" s="549"/>
      <c r="AD74" s="550"/>
      <c r="AE74" s="479"/>
      <c r="AF74" s="480"/>
      <c r="AG74" s="481"/>
    </row>
    <row r="75" spans="2:33" s="13" customFormat="1" ht="18" customHeight="1" thickBot="1">
      <c r="B75" s="462"/>
      <c r="C75" s="462"/>
      <c r="D75" s="489"/>
      <c r="E75" s="489"/>
      <c r="F75" s="489"/>
      <c r="G75" s="489"/>
      <c r="H75" s="489"/>
      <c r="I75" s="493"/>
      <c r="J75" s="494"/>
      <c r="K75" s="494"/>
      <c r="L75" s="494"/>
      <c r="M75" s="494"/>
      <c r="N75" s="494"/>
      <c r="O75" s="494"/>
      <c r="P75" s="494"/>
      <c r="Q75" s="495"/>
      <c r="R75" s="507" t="s">
        <v>92</v>
      </c>
      <c r="S75" s="508"/>
      <c r="T75" s="508"/>
      <c r="U75" s="508"/>
      <c r="V75" s="508"/>
      <c r="W75" s="508"/>
      <c r="X75" s="509"/>
      <c r="Y75" s="501"/>
      <c r="Z75" s="504"/>
      <c r="AA75" s="504"/>
      <c r="AB75" s="504"/>
      <c r="AC75" s="504"/>
      <c r="AD75" s="506"/>
      <c r="AE75" s="482"/>
      <c r="AF75" s="483"/>
      <c r="AG75" s="484"/>
    </row>
    <row r="76" spans="2:33" s="13" customFormat="1" ht="15.95" customHeight="1" thickTop="1">
      <c r="B76" s="510">
        <v>13</v>
      </c>
      <c r="C76" s="511"/>
      <c r="D76" s="512"/>
      <c r="E76" s="512"/>
      <c r="F76" s="512"/>
      <c r="G76" s="512"/>
      <c r="H76" s="513"/>
      <c r="I76" s="514" t="s">
        <v>148</v>
      </c>
      <c r="J76" s="515"/>
      <c r="K76" s="515"/>
      <c r="L76" s="515"/>
      <c r="M76" s="515"/>
      <c r="N76" s="31"/>
      <c r="O76" s="31"/>
      <c r="P76" s="31"/>
      <c r="Q76" s="32"/>
      <c r="R76" s="520"/>
      <c r="S76" s="521"/>
      <c r="T76" s="521"/>
      <c r="U76" s="521"/>
      <c r="V76" s="521"/>
      <c r="W76" s="521"/>
      <c r="X76" s="522"/>
      <c r="Y76" s="520"/>
      <c r="Z76" s="45" t="s">
        <v>111</v>
      </c>
      <c r="AA76" s="45"/>
      <c r="AB76" s="45"/>
      <c r="AC76" s="45"/>
      <c r="AD76" s="46"/>
      <c r="AE76" s="517"/>
      <c r="AF76" s="518"/>
      <c r="AG76" s="519"/>
    </row>
    <row r="77" spans="2:33" s="13" customFormat="1" ht="15.95" customHeight="1">
      <c r="B77" s="423"/>
      <c r="C77" s="428"/>
      <c r="D77" s="429"/>
      <c r="E77" s="429"/>
      <c r="F77" s="429"/>
      <c r="G77" s="429"/>
      <c r="H77" s="430"/>
      <c r="I77" s="434"/>
      <c r="J77" s="435"/>
      <c r="K77" s="435"/>
      <c r="L77" s="435"/>
      <c r="M77" s="435"/>
      <c r="N77" s="33"/>
      <c r="O77" s="33"/>
      <c r="P77" s="33"/>
      <c r="Q77" s="34"/>
      <c r="R77" s="455"/>
      <c r="S77" s="456"/>
      <c r="T77" s="456"/>
      <c r="U77" s="456"/>
      <c r="V77" s="456"/>
      <c r="W77" s="456"/>
      <c r="X77" s="457"/>
      <c r="Y77" s="452"/>
      <c r="Z77" s="47" t="s">
        <v>106</v>
      </c>
      <c r="AA77" s="47"/>
      <c r="AB77" s="47"/>
      <c r="AC77" s="47"/>
      <c r="AD77" s="48"/>
      <c r="AE77" s="440"/>
      <c r="AF77" s="441"/>
      <c r="AG77" s="442"/>
    </row>
    <row r="78" spans="2:33" s="13" customFormat="1" ht="15.95" customHeight="1">
      <c r="B78" s="423"/>
      <c r="C78" s="425"/>
      <c r="D78" s="426"/>
      <c r="E78" s="426"/>
      <c r="F78" s="426"/>
      <c r="G78" s="426"/>
      <c r="H78" s="427"/>
      <c r="I78" s="410" t="s">
        <v>84</v>
      </c>
      <c r="J78" s="411"/>
      <c r="K78" s="416"/>
      <c r="L78" s="419" t="s">
        <v>20</v>
      </c>
      <c r="M78" s="419"/>
      <c r="N78" s="411" t="s">
        <v>85</v>
      </c>
      <c r="O78" s="411"/>
      <c r="P78" s="416"/>
      <c r="Q78" s="449" t="s">
        <v>21</v>
      </c>
      <c r="R78" s="49" t="s">
        <v>94</v>
      </c>
      <c r="S78" s="36"/>
      <c r="T78" s="50" t="s">
        <v>0</v>
      </c>
      <c r="U78" s="36"/>
      <c r="V78" s="50" t="s">
        <v>1</v>
      </c>
      <c r="W78" s="36"/>
      <c r="X78" s="51" t="s">
        <v>93</v>
      </c>
      <c r="Y78" s="452"/>
      <c r="Z78" s="534" t="s">
        <v>138</v>
      </c>
      <c r="AA78" s="534"/>
      <c r="AB78" s="534"/>
      <c r="AC78" s="534"/>
      <c r="AD78" s="535"/>
      <c r="AE78" s="440"/>
      <c r="AF78" s="441"/>
      <c r="AG78" s="442"/>
    </row>
    <row r="79" spans="2:33" s="13" customFormat="1" ht="15.95" customHeight="1">
      <c r="B79" s="423"/>
      <c r="C79" s="425"/>
      <c r="D79" s="426"/>
      <c r="E79" s="426"/>
      <c r="F79" s="426"/>
      <c r="G79" s="426"/>
      <c r="H79" s="427"/>
      <c r="I79" s="412"/>
      <c r="J79" s="413"/>
      <c r="K79" s="417"/>
      <c r="L79" s="420"/>
      <c r="M79" s="420"/>
      <c r="N79" s="413"/>
      <c r="O79" s="413"/>
      <c r="P79" s="417"/>
      <c r="Q79" s="450"/>
      <c r="R79" s="49" t="s">
        <v>95</v>
      </c>
      <c r="S79" s="36"/>
      <c r="T79" s="50" t="s">
        <v>0</v>
      </c>
      <c r="U79" s="36"/>
      <c r="V79" s="50" t="s">
        <v>1</v>
      </c>
      <c r="W79" s="36"/>
      <c r="X79" s="51" t="s">
        <v>87</v>
      </c>
      <c r="Y79" s="455"/>
      <c r="Z79" s="536" t="s">
        <v>113</v>
      </c>
      <c r="AA79" s="536"/>
      <c r="AB79" s="537"/>
      <c r="AC79" s="537"/>
      <c r="AD79" s="52" t="s">
        <v>139</v>
      </c>
      <c r="AE79" s="440"/>
      <c r="AF79" s="441"/>
      <c r="AG79" s="442"/>
    </row>
    <row r="80" spans="2:33" s="13" customFormat="1" ht="15.95" customHeight="1">
      <c r="B80" s="424"/>
      <c r="C80" s="425"/>
      <c r="D80" s="426"/>
      <c r="E80" s="426"/>
      <c r="F80" s="426"/>
      <c r="G80" s="426"/>
      <c r="H80" s="427"/>
      <c r="I80" s="414"/>
      <c r="J80" s="415"/>
      <c r="K80" s="418"/>
      <c r="L80" s="421"/>
      <c r="M80" s="421"/>
      <c r="N80" s="415"/>
      <c r="O80" s="415"/>
      <c r="P80" s="418"/>
      <c r="Q80" s="451"/>
      <c r="R80" s="53" t="s">
        <v>107</v>
      </c>
      <c r="S80" s="36"/>
      <c r="T80" s="50" t="s">
        <v>0</v>
      </c>
      <c r="U80" s="36"/>
      <c r="V80" s="50" t="s">
        <v>1</v>
      </c>
      <c r="W80" s="36"/>
      <c r="X80" s="51" t="s">
        <v>87</v>
      </c>
      <c r="Y80" s="54"/>
      <c r="Z80" s="55" t="s">
        <v>0</v>
      </c>
      <c r="AA80" s="56"/>
      <c r="AB80" s="55" t="s">
        <v>1</v>
      </c>
      <c r="AC80" s="56"/>
      <c r="AD80" s="51" t="s">
        <v>87</v>
      </c>
      <c r="AE80" s="440"/>
      <c r="AF80" s="441"/>
      <c r="AG80" s="442"/>
    </row>
    <row r="81" spans="2:33" s="13" customFormat="1" ht="15.95" customHeight="1">
      <c r="B81" s="422">
        <v>14</v>
      </c>
      <c r="C81" s="538"/>
      <c r="D81" s="539"/>
      <c r="E81" s="539"/>
      <c r="F81" s="539"/>
      <c r="G81" s="539"/>
      <c r="H81" s="540"/>
      <c r="I81" s="431" t="s">
        <v>149</v>
      </c>
      <c r="J81" s="432"/>
      <c r="K81" s="432"/>
      <c r="L81" s="432"/>
      <c r="M81" s="432"/>
      <c r="N81" s="43"/>
      <c r="O81" s="43"/>
      <c r="P81" s="43"/>
      <c r="Q81" s="44"/>
      <c r="R81" s="544"/>
      <c r="S81" s="545"/>
      <c r="T81" s="545"/>
      <c r="U81" s="545"/>
      <c r="V81" s="545"/>
      <c r="W81" s="545"/>
      <c r="X81" s="546"/>
      <c r="Y81" s="544"/>
      <c r="Z81" s="57" t="s">
        <v>111</v>
      </c>
      <c r="AA81" s="57"/>
      <c r="AB81" s="57"/>
      <c r="AC81" s="57"/>
      <c r="AD81" s="58"/>
      <c r="AE81" s="541"/>
      <c r="AF81" s="542"/>
      <c r="AG81" s="543"/>
    </row>
    <row r="82" spans="2:33" s="13" customFormat="1" ht="15.95" customHeight="1">
      <c r="B82" s="423"/>
      <c r="C82" s="428"/>
      <c r="D82" s="429"/>
      <c r="E82" s="429"/>
      <c r="F82" s="429"/>
      <c r="G82" s="429"/>
      <c r="H82" s="430"/>
      <c r="I82" s="434"/>
      <c r="J82" s="435"/>
      <c r="K82" s="435"/>
      <c r="L82" s="435"/>
      <c r="M82" s="435"/>
      <c r="N82" s="33"/>
      <c r="O82" s="33"/>
      <c r="P82" s="33"/>
      <c r="Q82" s="34"/>
      <c r="R82" s="455"/>
      <c r="S82" s="456"/>
      <c r="T82" s="456"/>
      <c r="U82" s="456"/>
      <c r="V82" s="456"/>
      <c r="W82" s="456"/>
      <c r="X82" s="457"/>
      <c r="Y82" s="452"/>
      <c r="Z82" s="47" t="s">
        <v>106</v>
      </c>
      <c r="AA82" s="47"/>
      <c r="AB82" s="47"/>
      <c r="AC82" s="47"/>
      <c r="AD82" s="48"/>
      <c r="AE82" s="440"/>
      <c r="AF82" s="441"/>
      <c r="AG82" s="442"/>
    </row>
    <row r="83" spans="2:33" s="13" customFormat="1" ht="15.95" customHeight="1">
      <c r="B83" s="423"/>
      <c r="C83" s="425"/>
      <c r="D83" s="426"/>
      <c r="E83" s="426"/>
      <c r="F83" s="426"/>
      <c r="G83" s="426"/>
      <c r="H83" s="427"/>
      <c r="I83" s="410" t="s">
        <v>84</v>
      </c>
      <c r="J83" s="411"/>
      <c r="K83" s="416"/>
      <c r="L83" s="419" t="s">
        <v>20</v>
      </c>
      <c r="M83" s="419"/>
      <c r="N83" s="411" t="s">
        <v>85</v>
      </c>
      <c r="O83" s="411"/>
      <c r="P83" s="416"/>
      <c r="Q83" s="449" t="s">
        <v>21</v>
      </c>
      <c r="R83" s="49" t="s">
        <v>94</v>
      </c>
      <c r="S83" s="36"/>
      <c r="T83" s="50" t="s">
        <v>0</v>
      </c>
      <c r="U83" s="36"/>
      <c r="V83" s="50" t="s">
        <v>1</v>
      </c>
      <c r="W83" s="36"/>
      <c r="X83" s="51" t="s">
        <v>93</v>
      </c>
      <c r="Y83" s="452"/>
      <c r="Z83" s="534" t="s">
        <v>138</v>
      </c>
      <c r="AA83" s="534"/>
      <c r="AB83" s="534"/>
      <c r="AC83" s="534"/>
      <c r="AD83" s="535"/>
      <c r="AE83" s="440"/>
      <c r="AF83" s="441"/>
      <c r="AG83" s="442"/>
    </row>
    <row r="84" spans="2:33" s="13" customFormat="1" ht="15.95" customHeight="1">
      <c r="B84" s="423"/>
      <c r="C84" s="425"/>
      <c r="D84" s="426"/>
      <c r="E84" s="426"/>
      <c r="F84" s="426"/>
      <c r="G84" s="426"/>
      <c r="H84" s="427"/>
      <c r="I84" s="412"/>
      <c r="J84" s="413"/>
      <c r="K84" s="417"/>
      <c r="L84" s="420"/>
      <c r="M84" s="420"/>
      <c r="N84" s="413"/>
      <c r="O84" s="413"/>
      <c r="P84" s="417"/>
      <c r="Q84" s="450"/>
      <c r="R84" s="49" t="s">
        <v>95</v>
      </c>
      <c r="S84" s="36"/>
      <c r="T84" s="50" t="s">
        <v>0</v>
      </c>
      <c r="U84" s="36"/>
      <c r="V84" s="50" t="s">
        <v>1</v>
      </c>
      <c r="W84" s="36"/>
      <c r="X84" s="51" t="s">
        <v>87</v>
      </c>
      <c r="Y84" s="455"/>
      <c r="Z84" s="536" t="s">
        <v>113</v>
      </c>
      <c r="AA84" s="536"/>
      <c r="AB84" s="537"/>
      <c r="AC84" s="537"/>
      <c r="AD84" s="52" t="s">
        <v>136</v>
      </c>
      <c r="AE84" s="440"/>
      <c r="AF84" s="441"/>
      <c r="AG84" s="442"/>
    </row>
    <row r="85" spans="2:33" s="13" customFormat="1" ht="15.95" customHeight="1">
      <c r="B85" s="424"/>
      <c r="C85" s="425"/>
      <c r="D85" s="426"/>
      <c r="E85" s="426"/>
      <c r="F85" s="426"/>
      <c r="G85" s="426"/>
      <c r="H85" s="427"/>
      <c r="I85" s="414"/>
      <c r="J85" s="415"/>
      <c r="K85" s="418"/>
      <c r="L85" s="421"/>
      <c r="M85" s="421"/>
      <c r="N85" s="415"/>
      <c r="O85" s="415"/>
      <c r="P85" s="418"/>
      <c r="Q85" s="451"/>
      <c r="R85" s="53" t="s">
        <v>96</v>
      </c>
      <c r="S85" s="36"/>
      <c r="T85" s="50" t="s">
        <v>0</v>
      </c>
      <c r="U85" s="36"/>
      <c r="V85" s="50" t="s">
        <v>1</v>
      </c>
      <c r="W85" s="36"/>
      <c r="X85" s="51" t="s">
        <v>87</v>
      </c>
      <c r="Y85" s="54"/>
      <c r="Z85" s="55" t="s">
        <v>0</v>
      </c>
      <c r="AA85" s="56"/>
      <c r="AB85" s="55" t="s">
        <v>1</v>
      </c>
      <c r="AC85" s="56"/>
      <c r="AD85" s="51" t="s">
        <v>87</v>
      </c>
      <c r="AE85" s="440"/>
      <c r="AF85" s="441"/>
      <c r="AG85" s="442"/>
    </row>
    <row r="86" spans="2:33" s="13" customFormat="1" ht="15.95" customHeight="1">
      <c r="B86" s="458">
        <v>15</v>
      </c>
      <c r="C86" s="538"/>
      <c r="D86" s="539"/>
      <c r="E86" s="539"/>
      <c r="F86" s="539"/>
      <c r="G86" s="539"/>
      <c r="H86" s="540"/>
      <c r="I86" s="431" t="s">
        <v>148</v>
      </c>
      <c r="J86" s="432"/>
      <c r="K86" s="432"/>
      <c r="L86" s="432"/>
      <c r="M86" s="432"/>
      <c r="N86" s="43"/>
      <c r="O86" s="43"/>
      <c r="P86" s="43"/>
      <c r="Q86" s="44"/>
      <c r="R86" s="544"/>
      <c r="S86" s="545"/>
      <c r="T86" s="545"/>
      <c r="U86" s="545"/>
      <c r="V86" s="545"/>
      <c r="W86" s="545"/>
      <c r="X86" s="546"/>
      <c r="Y86" s="544"/>
      <c r="Z86" s="57" t="s">
        <v>111</v>
      </c>
      <c r="AA86" s="57"/>
      <c r="AB86" s="57"/>
      <c r="AC86" s="57"/>
      <c r="AD86" s="58"/>
      <c r="AE86" s="541"/>
      <c r="AF86" s="542"/>
      <c r="AG86" s="543"/>
    </row>
    <row r="87" spans="2:33" s="13" customFormat="1" ht="15.95" customHeight="1">
      <c r="B87" s="423"/>
      <c r="C87" s="428"/>
      <c r="D87" s="429"/>
      <c r="E87" s="429"/>
      <c r="F87" s="429"/>
      <c r="G87" s="429"/>
      <c r="H87" s="430"/>
      <c r="I87" s="434"/>
      <c r="J87" s="435"/>
      <c r="K87" s="435"/>
      <c r="L87" s="435"/>
      <c r="M87" s="435"/>
      <c r="N87" s="33"/>
      <c r="O87" s="33"/>
      <c r="P87" s="33"/>
      <c r="Q87" s="34"/>
      <c r="R87" s="455"/>
      <c r="S87" s="456"/>
      <c r="T87" s="456"/>
      <c r="U87" s="456"/>
      <c r="V87" s="456"/>
      <c r="W87" s="456"/>
      <c r="X87" s="457"/>
      <c r="Y87" s="452"/>
      <c r="Z87" s="47" t="s">
        <v>106</v>
      </c>
      <c r="AA87" s="47"/>
      <c r="AB87" s="47"/>
      <c r="AC87" s="47"/>
      <c r="AD87" s="48"/>
      <c r="AE87" s="440"/>
      <c r="AF87" s="441"/>
      <c r="AG87" s="442"/>
    </row>
    <row r="88" spans="2:33" s="13" customFormat="1" ht="15.95" customHeight="1">
      <c r="B88" s="423"/>
      <c r="C88" s="425"/>
      <c r="D88" s="426"/>
      <c r="E88" s="426"/>
      <c r="F88" s="426"/>
      <c r="G88" s="426"/>
      <c r="H88" s="427"/>
      <c r="I88" s="410" t="s">
        <v>84</v>
      </c>
      <c r="J88" s="411"/>
      <c r="K88" s="416"/>
      <c r="L88" s="419" t="s">
        <v>20</v>
      </c>
      <c r="M88" s="419"/>
      <c r="N88" s="411" t="s">
        <v>85</v>
      </c>
      <c r="O88" s="411"/>
      <c r="P88" s="416"/>
      <c r="Q88" s="449" t="s">
        <v>21</v>
      </c>
      <c r="R88" s="49" t="s">
        <v>94</v>
      </c>
      <c r="S88" s="36"/>
      <c r="T88" s="50" t="s">
        <v>0</v>
      </c>
      <c r="U88" s="36"/>
      <c r="V88" s="50" t="s">
        <v>1</v>
      </c>
      <c r="W88" s="36"/>
      <c r="X88" s="51" t="s">
        <v>93</v>
      </c>
      <c r="Y88" s="452"/>
      <c r="Z88" s="534" t="s">
        <v>137</v>
      </c>
      <c r="AA88" s="534"/>
      <c r="AB88" s="534"/>
      <c r="AC88" s="534"/>
      <c r="AD88" s="535"/>
      <c r="AE88" s="440"/>
      <c r="AF88" s="441"/>
      <c r="AG88" s="442"/>
    </row>
    <row r="89" spans="2:33" s="13" customFormat="1" ht="15.95" customHeight="1">
      <c r="B89" s="423"/>
      <c r="C89" s="425"/>
      <c r="D89" s="426"/>
      <c r="E89" s="426"/>
      <c r="F89" s="426"/>
      <c r="G89" s="426"/>
      <c r="H89" s="427"/>
      <c r="I89" s="412"/>
      <c r="J89" s="413"/>
      <c r="K89" s="417"/>
      <c r="L89" s="420"/>
      <c r="M89" s="420"/>
      <c r="N89" s="413"/>
      <c r="O89" s="413"/>
      <c r="P89" s="417"/>
      <c r="Q89" s="450"/>
      <c r="R89" s="49" t="s">
        <v>95</v>
      </c>
      <c r="S89" s="36"/>
      <c r="T89" s="50" t="s">
        <v>0</v>
      </c>
      <c r="U89" s="36"/>
      <c r="V89" s="50" t="s">
        <v>1</v>
      </c>
      <c r="W89" s="36"/>
      <c r="X89" s="51" t="s">
        <v>87</v>
      </c>
      <c r="Y89" s="455"/>
      <c r="Z89" s="536" t="s">
        <v>113</v>
      </c>
      <c r="AA89" s="536"/>
      <c r="AB89" s="537"/>
      <c r="AC89" s="537"/>
      <c r="AD89" s="52" t="s">
        <v>136</v>
      </c>
      <c r="AE89" s="440"/>
      <c r="AF89" s="441"/>
      <c r="AG89" s="442"/>
    </row>
    <row r="90" spans="2:33" s="13" customFormat="1" ht="15.95" customHeight="1">
      <c r="B90" s="424"/>
      <c r="C90" s="446"/>
      <c r="D90" s="447"/>
      <c r="E90" s="447"/>
      <c r="F90" s="447"/>
      <c r="G90" s="447"/>
      <c r="H90" s="448"/>
      <c r="I90" s="414"/>
      <c r="J90" s="415"/>
      <c r="K90" s="418"/>
      <c r="L90" s="421"/>
      <c r="M90" s="421"/>
      <c r="N90" s="415"/>
      <c r="O90" s="415"/>
      <c r="P90" s="418"/>
      <c r="Q90" s="451"/>
      <c r="R90" s="59" t="s">
        <v>96</v>
      </c>
      <c r="S90" s="40"/>
      <c r="T90" s="60" t="s">
        <v>0</v>
      </c>
      <c r="U90" s="40"/>
      <c r="V90" s="60" t="s">
        <v>1</v>
      </c>
      <c r="W90" s="40"/>
      <c r="X90" s="61" t="s">
        <v>87</v>
      </c>
      <c r="Y90" s="62"/>
      <c r="Z90" s="63" t="s">
        <v>0</v>
      </c>
      <c r="AA90" s="64"/>
      <c r="AB90" s="63" t="s">
        <v>1</v>
      </c>
      <c r="AC90" s="64"/>
      <c r="AD90" s="61" t="s">
        <v>87</v>
      </c>
      <c r="AE90" s="443"/>
      <c r="AF90" s="444"/>
      <c r="AG90" s="445"/>
    </row>
    <row r="91" spans="2:33" s="13" customFormat="1" ht="15.95" customHeight="1">
      <c r="B91" s="458">
        <v>16</v>
      </c>
      <c r="C91" s="425"/>
      <c r="D91" s="426"/>
      <c r="E91" s="426"/>
      <c r="F91" s="426"/>
      <c r="G91" s="426"/>
      <c r="H91" s="427"/>
      <c r="I91" s="431" t="s">
        <v>150</v>
      </c>
      <c r="J91" s="432"/>
      <c r="K91" s="432"/>
      <c r="L91" s="432"/>
      <c r="M91" s="432"/>
      <c r="N91" s="43"/>
      <c r="O91" s="43"/>
      <c r="P91" s="43"/>
      <c r="Q91" s="44"/>
      <c r="R91" s="452"/>
      <c r="S91" s="453"/>
      <c r="T91" s="453"/>
      <c r="U91" s="453"/>
      <c r="V91" s="453"/>
      <c r="W91" s="453"/>
      <c r="X91" s="454"/>
      <c r="Y91" s="452"/>
      <c r="Z91" s="47" t="s">
        <v>111</v>
      </c>
      <c r="AA91" s="47"/>
      <c r="AB91" s="47"/>
      <c r="AC91" s="47"/>
      <c r="AD91" s="48"/>
      <c r="AE91" s="440"/>
      <c r="AF91" s="441"/>
      <c r="AG91" s="442"/>
    </row>
    <row r="92" spans="2:33" s="13" customFormat="1" ht="15.95" customHeight="1">
      <c r="B92" s="423"/>
      <c r="C92" s="428"/>
      <c r="D92" s="429"/>
      <c r="E92" s="429"/>
      <c r="F92" s="429"/>
      <c r="G92" s="429"/>
      <c r="H92" s="430"/>
      <c r="I92" s="434"/>
      <c r="J92" s="435"/>
      <c r="K92" s="435"/>
      <c r="L92" s="435"/>
      <c r="M92" s="435"/>
      <c r="N92" s="33"/>
      <c r="O92" s="33"/>
      <c r="P92" s="33"/>
      <c r="Q92" s="34"/>
      <c r="R92" s="455"/>
      <c r="S92" s="456"/>
      <c r="T92" s="456"/>
      <c r="U92" s="456"/>
      <c r="V92" s="456"/>
      <c r="W92" s="456"/>
      <c r="X92" s="457"/>
      <c r="Y92" s="452"/>
      <c r="Z92" s="47" t="s">
        <v>106</v>
      </c>
      <c r="AA92" s="47"/>
      <c r="AB92" s="47"/>
      <c r="AC92" s="47"/>
      <c r="AD92" s="48"/>
      <c r="AE92" s="440"/>
      <c r="AF92" s="441"/>
      <c r="AG92" s="442"/>
    </row>
    <row r="93" spans="2:33" s="13" customFormat="1" ht="15.95" customHeight="1">
      <c r="B93" s="423"/>
      <c r="C93" s="425"/>
      <c r="D93" s="426"/>
      <c r="E93" s="426"/>
      <c r="F93" s="426"/>
      <c r="G93" s="426"/>
      <c r="H93" s="427"/>
      <c r="I93" s="410" t="s">
        <v>84</v>
      </c>
      <c r="J93" s="411"/>
      <c r="K93" s="416"/>
      <c r="L93" s="419" t="s">
        <v>20</v>
      </c>
      <c r="M93" s="419"/>
      <c r="N93" s="411" t="s">
        <v>85</v>
      </c>
      <c r="O93" s="411"/>
      <c r="P93" s="416"/>
      <c r="Q93" s="449" t="s">
        <v>21</v>
      </c>
      <c r="R93" s="49" t="s">
        <v>94</v>
      </c>
      <c r="S93" s="36"/>
      <c r="T93" s="50" t="s">
        <v>0</v>
      </c>
      <c r="U93" s="36"/>
      <c r="V93" s="50" t="s">
        <v>1</v>
      </c>
      <c r="W93" s="36"/>
      <c r="X93" s="51" t="s">
        <v>93</v>
      </c>
      <c r="Y93" s="452"/>
      <c r="Z93" s="534" t="s">
        <v>137</v>
      </c>
      <c r="AA93" s="534"/>
      <c r="AB93" s="534"/>
      <c r="AC93" s="534"/>
      <c r="AD93" s="535"/>
      <c r="AE93" s="440"/>
      <c r="AF93" s="441"/>
      <c r="AG93" s="442"/>
    </row>
    <row r="94" spans="2:33" s="13" customFormat="1" ht="15.95" customHeight="1">
      <c r="B94" s="423"/>
      <c r="C94" s="425"/>
      <c r="D94" s="426"/>
      <c r="E94" s="426"/>
      <c r="F94" s="426"/>
      <c r="G94" s="426"/>
      <c r="H94" s="427"/>
      <c r="I94" s="412"/>
      <c r="J94" s="413"/>
      <c r="K94" s="417"/>
      <c r="L94" s="420"/>
      <c r="M94" s="420"/>
      <c r="N94" s="413"/>
      <c r="O94" s="413"/>
      <c r="P94" s="417"/>
      <c r="Q94" s="450"/>
      <c r="R94" s="49" t="s">
        <v>95</v>
      </c>
      <c r="S94" s="36"/>
      <c r="T94" s="50" t="s">
        <v>0</v>
      </c>
      <c r="U94" s="36"/>
      <c r="V94" s="50" t="s">
        <v>1</v>
      </c>
      <c r="W94" s="36"/>
      <c r="X94" s="51" t="s">
        <v>87</v>
      </c>
      <c r="Y94" s="455"/>
      <c r="Z94" s="536" t="s">
        <v>113</v>
      </c>
      <c r="AA94" s="536"/>
      <c r="AB94" s="537"/>
      <c r="AC94" s="537"/>
      <c r="AD94" s="52" t="s">
        <v>136</v>
      </c>
      <c r="AE94" s="440"/>
      <c r="AF94" s="441"/>
      <c r="AG94" s="442"/>
    </row>
    <row r="95" spans="2:33" s="13" customFormat="1" ht="15.95" customHeight="1">
      <c r="B95" s="424"/>
      <c r="C95" s="425"/>
      <c r="D95" s="426"/>
      <c r="E95" s="426"/>
      <c r="F95" s="426"/>
      <c r="G95" s="426"/>
      <c r="H95" s="427"/>
      <c r="I95" s="414"/>
      <c r="J95" s="415"/>
      <c r="K95" s="418"/>
      <c r="L95" s="421"/>
      <c r="M95" s="421"/>
      <c r="N95" s="415"/>
      <c r="O95" s="415"/>
      <c r="P95" s="418"/>
      <c r="Q95" s="451"/>
      <c r="R95" s="53" t="s">
        <v>96</v>
      </c>
      <c r="S95" s="36"/>
      <c r="T95" s="50" t="s">
        <v>0</v>
      </c>
      <c r="U95" s="36"/>
      <c r="V95" s="50" t="s">
        <v>1</v>
      </c>
      <c r="W95" s="36"/>
      <c r="X95" s="51" t="s">
        <v>87</v>
      </c>
      <c r="Y95" s="54"/>
      <c r="Z95" s="55" t="s">
        <v>0</v>
      </c>
      <c r="AA95" s="56"/>
      <c r="AB95" s="55" t="s">
        <v>1</v>
      </c>
      <c r="AC95" s="56"/>
      <c r="AD95" s="51" t="s">
        <v>87</v>
      </c>
      <c r="AE95" s="440"/>
      <c r="AF95" s="441"/>
      <c r="AG95" s="442"/>
    </row>
    <row r="96" spans="2:33" s="13" customFormat="1" ht="15.95" customHeight="1">
      <c r="B96" s="422">
        <v>17</v>
      </c>
      <c r="C96" s="538"/>
      <c r="D96" s="539"/>
      <c r="E96" s="539"/>
      <c r="F96" s="539"/>
      <c r="G96" s="539"/>
      <c r="H96" s="540"/>
      <c r="I96" s="431" t="s">
        <v>151</v>
      </c>
      <c r="J96" s="432"/>
      <c r="K96" s="432"/>
      <c r="L96" s="432"/>
      <c r="M96" s="432"/>
      <c r="N96" s="43"/>
      <c r="O96" s="43"/>
      <c r="P96" s="43"/>
      <c r="Q96" s="44"/>
      <c r="R96" s="544"/>
      <c r="S96" s="545"/>
      <c r="T96" s="545"/>
      <c r="U96" s="545"/>
      <c r="V96" s="545"/>
      <c r="W96" s="545"/>
      <c r="X96" s="546"/>
      <c r="Y96" s="544"/>
      <c r="Z96" s="57" t="s">
        <v>111</v>
      </c>
      <c r="AA96" s="57"/>
      <c r="AB96" s="57"/>
      <c r="AC96" s="57"/>
      <c r="AD96" s="58"/>
      <c r="AE96" s="541"/>
      <c r="AF96" s="542"/>
      <c r="AG96" s="543"/>
    </row>
    <row r="97" spans="2:33" s="13" customFormat="1" ht="15.95" customHeight="1">
      <c r="B97" s="423"/>
      <c r="C97" s="428"/>
      <c r="D97" s="429"/>
      <c r="E97" s="429"/>
      <c r="F97" s="429"/>
      <c r="G97" s="429"/>
      <c r="H97" s="430"/>
      <c r="I97" s="434"/>
      <c r="J97" s="435"/>
      <c r="K97" s="435"/>
      <c r="L97" s="435"/>
      <c r="M97" s="435"/>
      <c r="N97" s="33"/>
      <c r="O97" s="33"/>
      <c r="P97" s="33"/>
      <c r="Q97" s="34"/>
      <c r="R97" s="455"/>
      <c r="S97" s="456"/>
      <c r="T97" s="456"/>
      <c r="U97" s="456"/>
      <c r="V97" s="456"/>
      <c r="W97" s="456"/>
      <c r="X97" s="457"/>
      <c r="Y97" s="452"/>
      <c r="Z97" s="47" t="s">
        <v>106</v>
      </c>
      <c r="AA97" s="47"/>
      <c r="AB97" s="47"/>
      <c r="AC97" s="47"/>
      <c r="AD97" s="48"/>
      <c r="AE97" s="440"/>
      <c r="AF97" s="441"/>
      <c r="AG97" s="442"/>
    </row>
    <row r="98" spans="2:33" s="13" customFormat="1" ht="15.95" customHeight="1">
      <c r="B98" s="423"/>
      <c r="C98" s="425"/>
      <c r="D98" s="426"/>
      <c r="E98" s="426"/>
      <c r="F98" s="426"/>
      <c r="G98" s="426"/>
      <c r="H98" s="427"/>
      <c r="I98" s="410" t="s">
        <v>84</v>
      </c>
      <c r="J98" s="411"/>
      <c r="K98" s="416"/>
      <c r="L98" s="419" t="s">
        <v>20</v>
      </c>
      <c r="M98" s="419"/>
      <c r="N98" s="411" t="s">
        <v>85</v>
      </c>
      <c r="O98" s="411"/>
      <c r="P98" s="416"/>
      <c r="Q98" s="449" t="s">
        <v>21</v>
      </c>
      <c r="R98" s="49" t="s">
        <v>94</v>
      </c>
      <c r="S98" s="36"/>
      <c r="T98" s="50" t="s">
        <v>0</v>
      </c>
      <c r="U98" s="36"/>
      <c r="V98" s="50" t="s">
        <v>1</v>
      </c>
      <c r="W98" s="36"/>
      <c r="X98" s="51" t="s">
        <v>93</v>
      </c>
      <c r="Y98" s="452"/>
      <c r="Z98" s="534" t="s">
        <v>137</v>
      </c>
      <c r="AA98" s="534"/>
      <c r="AB98" s="534"/>
      <c r="AC98" s="534"/>
      <c r="AD98" s="535"/>
      <c r="AE98" s="440"/>
      <c r="AF98" s="441"/>
      <c r="AG98" s="442"/>
    </row>
    <row r="99" spans="2:33" s="13" customFormat="1" ht="15.95" customHeight="1">
      <c r="B99" s="423"/>
      <c r="C99" s="425"/>
      <c r="D99" s="426"/>
      <c r="E99" s="426"/>
      <c r="F99" s="426"/>
      <c r="G99" s="426"/>
      <c r="H99" s="427"/>
      <c r="I99" s="412"/>
      <c r="J99" s="413"/>
      <c r="K99" s="417"/>
      <c r="L99" s="420"/>
      <c r="M99" s="420"/>
      <c r="N99" s="413"/>
      <c r="O99" s="413"/>
      <c r="P99" s="417"/>
      <c r="Q99" s="450"/>
      <c r="R99" s="49" t="s">
        <v>95</v>
      </c>
      <c r="S99" s="36"/>
      <c r="T99" s="50" t="s">
        <v>0</v>
      </c>
      <c r="U99" s="36"/>
      <c r="V99" s="50" t="s">
        <v>1</v>
      </c>
      <c r="W99" s="36"/>
      <c r="X99" s="51" t="s">
        <v>87</v>
      </c>
      <c r="Y99" s="455"/>
      <c r="Z99" s="536" t="s">
        <v>113</v>
      </c>
      <c r="AA99" s="536"/>
      <c r="AB99" s="537"/>
      <c r="AC99" s="537"/>
      <c r="AD99" s="52" t="s">
        <v>136</v>
      </c>
      <c r="AE99" s="440"/>
      <c r="AF99" s="441"/>
      <c r="AG99" s="442"/>
    </row>
    <row r="100" spans="2:33" s="13" customFormat="1" ht="15.95" customHeight="1">
      <c r="B100" s="424"/>
      <c r="C100" s="425"/>
      <c r="D100" s="426"/>
      <c r="E100" s="426"/>
      <c r="F100" s="426"/>
      <c r="G100" s="426"/>
      <c r="H100" s="427"/>
      <c r="I100" s="414"/>
      <c r="J100" s="415"/>
      <c r="K100" s="418"/>
      <c r="L100" s="421"/>
      <c r="M100" s="421"/>
      <c r="N100" s="415"/>
      <c r="O100" s="415"/>
      <c r="P100" s="418"/>
      <c r="Q100" s="451"/>
      <c r="R100" s="53" t="s">
        <v>96</v>
      </c>
      <c r="S100" s="36"/>
      <c r="T100" s="50" t="s">
        <v>0</v>
      </c>
      <c r="U100" s="36"/>
      <c r="V100" s="50" t="s">
        <v>1</v>
      </c>
      <c r="W100" s="36"/>
      <c r="X100" s="51" t="s">
        <v>87</v>
      </c>
      <c r="Y100" s="54"/>
      <c r="Z100" s="55" t="s">
        <v>0</v>
      </c>
      <c r="AA100" s="56"/>
      <c r="AB100" s="55" t="s">
        <v>1</v>
      </c>
      <c r="AC100" s="56"/>
      <c r="AD100" s="51" t="s">
        <v>87</v>
      </c>
      <c r="AE100" s="440"/>
      <c r="AF100" s="441"/>
      <c r="AG100" s="442"/>
    </row>
    <row r="101" spans="2:33" s="13" customFormat="1" ht="15.95" customHeight="1">
      <c r="B101" s="422">
        <v>18</v>
      </c>
      <c r="C101" s="538"/>
      <c r="D101" s="539"/>
      <c r="E101" s="539"/>
      <c r="F101" s="539"/>
      <c r="G101" s="539"/>
      <c r="H101" s="540"/>
      <c r="I101" s="431" t="s">
        <v>145</v>
      </c>
      <c r="J101" s="432"/>
      <c r="K101" s="432"/>
      <c r="L101" s="432"/>
      <c r="M101" s="432"/>
      <c r="N101" s="43"/>
      <c r="O101" s="43"/>
      <c r="P101" s="43"/>
      <c r="Q101" s="44"/>
      <c r="R101" s="544"/>
      <c r="S101" s="545"/>
      <c r="T101" s="545"/>
      <c r="U101" s="545"/>
      <c r="V101" s="545"/>
      <c r="W101" s="545"/>
      <c r="X101" s="546"/>
      <c r="Y101" s="544"/>
      <c r="Z101" s="57" t="s">
        <v>111</v>
      </c>
      <c r="AA101" s="57"/>
      <c r="AB101" s="57"/>
      <c r="AC101" s="57"/>
      <c r="AD101" s="58"/>
      <c r="AE101" s="541"/>
      <c r="AF101" s="542"/>
      <c r="AG101" s="543"/>
    </row>
    <row r="102" spans="2:33" s="13" customFormat="1" ht="15.95" customHeight="1">
      <c r="B102" s="423"/>
      <c r="C102" s="428"/>
      <c r="D102" s="429"/>
      <c r="E102" s="429"/>
      <c r="F102" s="429"/>
      <c r="G102" s="429"/>
      <c r="H102" s="430"/>
      <c r="I102" s="434"/>
      <c r="J102" s="435"/>
      <c r="K102" s="435"/>
      <c r="L102" s="435"/>
      <c r="M102" s="435"/>
      <c r="N102" s="33"/>
      <c r="O102" s="33"/>
      <c r="P102" s="33"/>
      <c r="Q102" s="34"/>
      <c r="R102" s="455"/>
      <c r="S102" s="456"/>
      <c r="T102" s="456"/>
      <c r="U102" s="456"/>
      <c r="V102" s="456"/>
      <c r="W102" s="456"/>
      <c r="X102" s="457"/>
      <c r="Y102" s="452"/>
      <c r="Z102" s="47" t="s">
        <v>106</v>
      </c>
      <c r="AA102" s="47"/>
      <c r="AB102" s="47"/>
      <c r="AC102" s="47"/>
      <c r="AD102" s="48"/>
      <c r="AE102" s="440"/>
      <c r="AF102" s="441"/>
      <c r="AG102" s="442"/>
    </row>
    <row r="103" spans="2:33" s="13" customFormat="1" ht="15.95" customHeight="1">
      <c r="B103" s="423"/>
      <c r="C103" s="425"/>
      <c r="D103" s="426"/>
      <c r="E103" s="426"/>
      <c r="F103" s="426"/>
      <c r="G103" s="426"/>
      <c r="H103" s="427"/>
      <c r="I103" s="410" t="s">
        <v>84</v>
      </c>
      <c r="J103" s="411"/>
      <c r="K103" s="416"/>
      <c r="L103" s="419" t="s">
        <v>20</v>
      </c>
      <c r="M103" s="419"/>
      <c r="N103" s="411" t="s">
        <v>85</v>
      </c>
      <c r="O103" s="411"/>
      <c r="P103" s="416"/>
      <c r="Q103" s="449" t="s">
        <v>21</v>
      </c>
      <c r="R103" s="49" t="s">
        <v>94</v>
      </c>
      <c r="S103" s="36"/>
      <c r="T103" s="50" t="s">
        <v>0</v>
      </c>
      <c r="U103" s="36"/>
      <c r="V103" s="50" t="s">
        <v>1</v>
      </c>
      <c r="W103" s="36"/>
      <c r="X103" s="51" t="s">
        <v>93</v>
      </c>
      <c r="Y103" s="452"/>
      <c r="Z103" s="534" t="s">
        <v>137</v>
      </c>
      <c r="AA103" s="534"/>
      <c r="AB103" s="534"/>
      <c r="AC103" s="534"/>
      <c r="AD103" s="535"/>
      <c r="AE103" s="440"/>
      <c r="AF103" s="441"/>
      <c r="AG103" s="442"/>
    </row>
    <row r="104" spans="2:33" s="13" customFormat="1" ht="15.95" customHeight="1">
      <c r="B104" s="423"/>
      <c r="C104" s="425"/>
      <c r="D104" s="426"/>
      <c r="E104" s="426"/>
      <c r="F104" s="426"/>
      <c r="G104" s="426"/>
      <c r="H104" s="427"/>
      <c r="I104" s="412"/>
      <c r="J104" s="413"/>
      <c r="K104" s="417"/>
      <c r="L104" s="420"/>
      <c r="M104" s="420"/>
      <c r="N104" s="413"/>
      <c r="O104" s="413"/>
      <c r="P104" s="417"/>
      <c r="Q104" s="450"/>
      <c r="R104" s="49" t="s">
        <v>95</v>
      </c>
      <c r="S104" s="36"/>
      <c r="T104" s="50" t="s">
        <v>0</v>
      </c>
      <c r="U104" s="36"/>
      <c r="V104" s="50" t="s">
        <v>1</v>
      </c>
      <c r="W104" s="36"/>
      <c r="X104" s="51" t="s">
        <v>87</v>
      </c>
      <c r="Y104" s="455"/>
      <c r="Z104" s="536" t="s">
        <v>113</v>
      </c>
      <c r="AA104" s="536"/>
      <c r="AB104" s="537" t="s">
        <v>124</v>
      </c>
      <c r="AC104" s="537"/>
      <c r="AD104" s="52" t="s">
        <v>136</v>
      </c>
      <c r="AE104" s="440"/>
      <c r="AF104" s="441"/>
      <c r="AG104" s="442"/>
    </row>
    <row r="105" spans="2:33" s="13" customFormat="1" ht="15.95" customHeight="1">
      <c r="B105" s="424"/>
      <c r="C105" s="425"/>
      <c r="D105" s="426"/>
      <c r="E105" s="426"/>
      <c r="F105" s="426"/>
      <c r="G105" s="426"/>
      <c r="H105" s="427"/>
      <c r="I105" s="414"/>
      <c r="J105" s="415"/>
      <c r="K105" s="418"/>
      <c r="L105" s="421"/>
      <c r="M105" s="421"/>
      <c r="N105" s="415"/>
      <c r="O105" s="415"/>
      <c r="P105" s="418"/>
      <c r="Q105" s="451"/>
      <c r="R105" s="53" t="s">
        <v>96</v>
      </c>
      <c r="S105" s="36"/>
      <c r="T105" s="50" t="s">
        <v>0</v>
      </c>
      <c r="U105" s="36"/>
      <c r="V105" s="50" t="s">
        <v>1</v>
      </c>
      <c r="W105" s="36"/>
      <c r="X105" s="51" t="s">
        <v>87</v>
      </c>
      <c r="Y105" s="54"/>
      <c r="Z105" s="55" t="s">
        <v>0</v>
      </c>
      <c r="AA105" s="56"/>
      <c r="AB105" s="55" t="s">
        <v>1</v>
      </c>
      <c r="AC105" s="56"/>
      <c r="AD105" s="51" t="s">
        <v>87</v>
      </c>
      <c r="AE105" s="440"/>
      <c r="AF105" s="441"/>
      <c r="AG105" s="442"/>
    </row>
    <row r="106" spans="2:33" s="13" customFormat="1" ht="15.95" customHeight="1">
      <c r="B106" s="422">
        <v>19</v>
      </c>
      <c r="C106" s="538"/>
      <c r="D106" s="539"/>
      <c r="E106" s="539"/>
      <c r="F106" s="539"/>
      <c r="G106" s="539"/>
      <c r="H106" s="540"/>
      <c r="I106" s="431" t="s">
        <v>152</v>
      </c>
      <c r="J106" s="432"/>
      <c r="K106" s="432"/>
      <c r="L106" s="432"/>
      <c r="M106" s="432"/>
      <c r="N106" s="43"/>
      <c r="O106" s="43"/>
      <c r="P106" s="43"/>
      <c r="Q106" s="44"/>
      <c r="R106" s="544"/>
      <c r="S106" s="545"/>
      <c r="T106" s="545"/>
      <c r="U106" s="545"/>
      <c r="V106" s="545"/>
      <c r="W106" s="545"/>
      <c r="X106" s="546"/>
      <c r="Y106" s="544"/>
      <c r="Z106" s="57" t="s">
        <v>111</v>
      </c>
      <c r="AA106" s="57"/>
      <c r="AB106" s="57"/>
      <c r="AC106" s="57"/>
      <c r="AD106" s="58"/>
      <c r="AE106" s="541"/>
      <c r="AF106" s="542"/>
      <c r="AG106" s="543"/>
    </row>
    <row r="107" spans="2:33" s="13" customFormat="1" ht="15.95" customHeight="1">
      <c r="B107" s="423"/>
      <c r="C107" s="428"/>
      <c r="D107" s="429"/>
      <c r="E107" s="429"/>
      <c r="F107" s="429"/>
      <c r="G107" s="429"/>
      <c r="H107" s="430"/>
      <c r="I107" s="434"/>
      <c r="J107" s="435"/>
      <c r="K107" s="435"/>
      <c r="L107" s="435"/>
      <c r="M107" s="435"/>
      <c r="N107" s="33"/>
      <c r="O107" s="33"/>
      <c r="P107" s="33"/>
      <c r="Q107" s="34"/>
      <c r="R107" s="455"/>
      <c r="S107" s="456"/>
      <c r="T107" s="456"/>
      <c r="U107" s="456"/>
      <c r="V107" s="456"/>
      <c r="W107" s="456"/>
      <c r="X107" s="457"/>
      <c r="Y107" s="452"/>
      <c r="Z107" s="47" t="s">
        <v>106</v>
      </c>
      <c r="AA107" s="47"/>
      <c r="AB107" s="47"/>
      <c r="AC107" s="47"/>
      <c r="AD107" s="48"/>
      <c r="AE107" s="440"/>
      <c r="AF107" s="441"/>
      <c r="AG107" s="442"/>
    </row>
    <row r="108" spans="2:33" s="13" customFormat="1" ht="15.95" customHeight="1">
      <c r="B108" s="423"/>
      <c r="C108" s="425"/>
      <c r="D108" s="426"/>
      <c r="E108" s="426"/>
      <c r="F108" s="426"/>
      <c r="G108" s="426"/>
      <c r="H108" s="427"/>
      <c r="I108" s="410" t="s">
        <v>84</v>
      </c>
      <c r="J108" s="411"/>
      <c r="K108" s="416"/>
      <c r="L108" s="419" t="s">
        <v>20</v>
      </c>
      <c r="M108" s="419"/>
      <c r="N108" s="411" t="s">
        <v>85</v>
      </c>
      <c r="O108" s="411"/>
      <c r="P108" s="416"/>
      <c r="Q108" s="449" t="s">
        <v>21</v>
      </c>
      <c r="R108" s="49" t="s">
        <v>94</v>
      </c>
      <c r="S108" s="36"/>
      <c r="T108" s="50" t="s">
        <v>0</v>
      </c>
      <c r="U108" s="36"/>
      <c r="V108" s="50" t="s">
        <v>1</v>
      </c>
      <c r="W108" s="36"/>
      <c r="X108" s="51" t="s">
        <v>93</v>
      </c>
      <c r="Y108" s="452"/>
      <c r="Z108" s="534" t="s">
        <v>137</v>
      </c>
      <c r="AA108" s="534"/>
      <c r="AB108" s="534"/>
      <c r="AC108" s="534"/>
      <c r="AD108" s="535"/>
      <c r="AE108" s="440"/>
      <c r="AF108" s="441"/>
      <c r="AG108" s="442"/>
    </row>
    <row r="109" spans="2:33" s="13" customFormat="1" ht="15.95" customHeight="1">
      <c r="B109" s="423"/>
      <c r="C109" s="425"/>
      <c r="D109" s="426"/>
      <c r="E109" s="426"/>
      <c r="F109" s="426"/>
      <c r="G109" s="426"/>
      <c r="H109" s="427"/>
      <c r="I109" s="412"/>
      <c r="J109" s="413"/>
      <c r="K109" s="417"/>
      <c r="L109" s="420"/>
      <c r="M109" s="420"/>
      <c r="N109" s="413"/>
      <c r="O109" s="413"/>
      <c r="P109" s="417"/>
      <c r="Q109" s="450"/>
      <c r="R109" s="49" t="s">
        <v>95</v>
      </c>
      <c r="S109" s="36"/>
      <c r="T109" s="50" t="s">
        <v>0</v>
      </c>
      <c r="U109" s="36"/>
      <c r="V109" s="50" t="s">
        <v>1</v>
      </c>
      <c r="W109" s="36"/>
      <c r="X109" s="51" t="s">
        <v>87</v>
      </c>
      <c r="Y109" s="455"/>
      <c r="Z109" s="536" t="s">
        <v>113</v>
      </c>
      <c r="AA109" s="536"/>
      <c r="AB109" s="537"/>
      <c r="AC109" s="537"/>
      <c r="AD109" s="52" t="s">
        <v>136</v>
      </c>
      <c r="AE109" s="440"/>
      <c r="AF109" s="441"/>
      <c r="AG109" s="442"/>
    </row>
    <row r="110" spans="2:33" s="13" customFormat="1" ht="15.95" customHeight="1">
      <c r="B110" s="424"/>
      <c r="C110" s="425"/>
      <c r="D110" s="426"/>
      <c r="E110" s="426"/>
      <c r="F110" s="426"/>
      <c r="G110" s="426"/>
      <c r="H110" s="427"/>
      <c r="I110" s="414"/>
      <c r="J110" s="415"/>
      <c r="K110" s="418"/>
      <c r="L110" s="421"/>
      <c r="M110" s="421"/>
      <c r="N110" s="415"/>
      <c r="O110" s="415"/>
      <c r="P110" s="418"/>
      <c r="Q110" s="451"/>
      <c r="R110" s="53" t="s">
        <v>96</v>
      </c>
      <c r="S110" s="36"/>
      <c r="T110" s="50" t="s">
        <v>0</v>
      </c>
      <c r="U110" s="36"/>
      <c r="V110" s="50" t="s">
        <v>1</v>
      </c>
      <c r="W110" s="36"/>
      <c r="X110" s="51" t="s">
        <v>87</v>
      </c>
      <c r="Y110" s="54"/>
      <c r="Z110" s="55" t="s">
        <v>0</v>
      </c>
      <c r="AA110" s="56"/>
      <c r="AB110" s="55" t="s">
        <v>1</v>
      </c>
      <c r="AC110" s="56"/>
      <c r="AD110" s="51" t="s">
        <v>87</v>
      </c>
      <c r="AE110" s="440"/>
      <c r="AF110" s="441"/>
      <c r="AG110" s="442"/>
    </row>
    <row r="111" spans="2:33" s="13" customFormat="1" ht="15.95" customHeight="1">
      <c r="B111" s="531">
        <v>20</v>
      </c>
      <c r="C111" s="538"/>
      <c r="D111" s="539"/>
      <c r="E111" s="539"/>
      <c r="F111" s="539"/>
      <c r="G111" s="539"/>
      <c r="H111" s="540"/>
      <c r="I111" s="431" t="s">
        <v>145</v>
      </c>
      <c r="J111" s="432"/>
      <c r="K111" s="432"/>
      <c r="L111" s="432"/>
      <c r="M111" s="432"/>
      <c r="N111" s="43"/>
      <c r="O111" s="43"/>
      <c r="P111" s="43"/>
      <c r="Q111" s="44"/>
      <c r="R111" s="544"/>
      <c r="S111" s="545"/>
      <c r="T111" s="545"/>
      <c r="U111" s="545"/>
      <c r="V111" s="545"/>
      <c r="W111" s="545"/>
      <c r="X111" s="546"/>
      <c r="Y111" s="544"/>
      <c r="Z111" s="57" t="s">
        <v>111</v>
      </c>
      <c r="AA111" s="57"/>
      <c r="AB111" s="57"/>
      <c r="AC111" s="57"/>
      <c r="AD111" s="58"/>
      <c r="AE111" s="541"/>
      <c r="AF111" s="542"/>
      <c r="AG111" s="543"/>
    </row>
    <row r="112" spans="2:33" s="13" customFormat="1" ht="15.95" customHeight="1">
      <c r="B112" s="532"/>
      <c r="C112" s="428"/>
      <c r="D112" s="429"/>
      <c r="E112" s="429"/>
      <c r="F112" s="429"/>
      <c r="G112" s="429"/>
      <c r="H112" s="430"/>
      <c r="I112" s="434"/>
      <c r="J112" s="435"/>
      <c r="K112" s="435"/>
      <c r="L112" s="435"/>
      <c r="M112" s="435"/>
      <c r="N112" s="33"/>
      <c r="O112" s="33"/>
      <c r="P112" s="33"/>
      <c r="Q112" s="34"/>
      <c r="R112" s="455"/>
      <c r="S112" s="456"/>
      <c r="T112" s="456"/>
      <c r="U112" s="456"/>
      <c r="V112" s="456"/>
      <c r="W112" s="456"/>
      <c r="X112" s="457"/>
      <c r="Y112" s="452"/>
      <c r="Z112" s="47" t="s">
        <v>106</v>
      </c>
      <c r="AA112" s="47"/>
      <c r="AB112" s="47"/>
      <c r="AC112" s="47"/>
      <c r="AD112" s="48"/>
      <c r="AE112" s="440"/>
      <c r="AF112" s="441"/>
      <c r="AG112" s="442"/>
    </row>
    <row r="113" spans="2:33" s="13" customFormat="1" ht="15.95" customHeight="1">
      <c r="B113" s="532"/>
      <c r="C113" s="425"/>
      <c r="D113" s="426"/>
      <c r="E113" s="426"/>
      <c r="F113" s="426"/>
      <c r="G113" s="426"/>
      <c r="H113" s="427"/>
      <c r="I113" s="410" t="s">
        <v>84</v>
      </c>
      <c r="J113" s="411"/>
      <c r="K113" s="416"/>
      <c r="L113" s="419" t="s">
        <v>20</v>
      </c>
      <c r="M113" s="419"/>
      <c r="N113" s="411" t="s">
        <v>85</v>
      </c>
      <c r="O113" s="411"/>
      <c r="P113" s="416"/>
      <c r="Q113" s="449" t="s">
        <v>21</v>
      </c>
      <c r="R113" s="49" t="s">
        <v>94</v>
      </c>
      <c r="S113" s="36"/>
      <c r="T113" s="50" t="s">
        <v>0</v>
      </c>
      <c r="U113" s="36"/>
      <c r="V113" s="50" t="s">
        <v>1</v>
      </c>
      <c r="W113" s="36"/>
      <c r="X113" s="51" t="s">
        <v>93</v>
      </c>
      <c r="Y113" s="452"/>
      <c r="Z113" s="534" t="s">
        <v>137</v>
      </c>
      <c r="AA113" s="534"/>
      <c r="AB113" s="534"/>
      <c r="AC113" s="534"/>
      <c r="AD113" s="535"/>
      <c r="AE113" s="440"/>
      <c r="AF113" s="441"/>
      <c r="AG113" s="442"/>
    </row>
    <row r="114" spans="2:33" s="13" customFormat="1" ht="15.95" customHeight="1">
      <c r="B114" s="532"/>
      <c r="C114" s="425"/>
      <c r="D114" s="426"/>
      <c r="E114" s="426"/>
      <c r="F114" s="426"/>
      <c r="G114" s="426"/>
      <c r="H114" s="427"/>
      <c r="I114" s="412"/>
      <c r="J114" s="413"/>
      <c r="K114" s="417"/>
      <c r="L114" s="420"/>
      <c r="M114" s="420"/>
      <c r="N114" s="413"/>
      <c r="O114" s="413"/>
      <c r="P114" s="417"/>
      <c r="Q114" s="450"/>
      <c r="R114" s="49" t="s">
        <v>95</v>
      </c>
      <c r="S114" s="36"/>
      <c r="T114" s="50" t="s">
        <v>0</v>
      </c>
      <c r="U114" s="36"/>
      <c r="V114" s="50" t="s">
        <v>1</v>
      </c>
      <c r="W114" s="36"/>
      <c r="X114" s="51" t="s">
        <v>87</v>
      </c>
      <c r="Y114" s="455"/>
      <c r="Z114" s="536" t="s">
        <v>113</v>
      </c>
      <c r="AA114" s="536"/>
      <c r="AB114" s="537"/>
      <c r="AC114" s="537"/>
      <c r="AD114" s="52" t="s">
        <v>136</v>
      </c>
      <c r="AE114" s="440"/>
      <c r="AF114" s="441"/>
      <c r="AG114" s="442"/>
    </row>
    <row r="115" spans="2:33" s="13" customFormat="1" ht="15.95" customHeight="1">
      <c r="B115" s="533"/>
      <c r="C115" s="425"/>
      <c r="D115" s="426"/>
      <c r="E115" s="426"/>
      <c r="F115" s="426"/>
      <c r="G115" s="426"/>
      <c r="H115" s="427"/>
      <c r="I115" s="414"/>
      <c r="J115" s="415"/>
      <c r="K115" s="418"/>
      <c r="L115" s="421"/>
      <c r="M115" s="421"/>
      <c r="N115" s="415"/>
      <c r="O115" s="415"/>
      <c r="P115" s="418"/>
      <c r="Q115" s="451"/>
      <c r="R115" s="53" t="s">
        <v>96</v>
      </c>
      <c r="S115" s="36"/>
      <c r="T115" s="50" t="s">
        <v>0</v>
      </c>
      <c r="U115" s="36"/>
      <c r="V115" s="50" t="s">
        <v>1</v>
      </c>
      <c r="W115" s="36"/>
      <c r="X115" s="51" t="s">
        <v>87</v>
      </c>
      <c r="Y115" s="54"/>
      <c r="Z115" s="55" t="s">
        <v>0</v>
      </c>
      <c r="AA115" s="56"/>
      <c r="AB115" s="55" t="s">
        <v>1</v>
      </c>
      <c r="AC115" s="56"/>
      <c r="AD115" s="51" t="s">
        <v>87</v>
      </c>
      <c r="AE115" s="440"/>
      <c r="AF115" s="441"/>
      <c r="AG115" s="442"/>
    </row>
    <row r="116" spans="2:33" s="13" customFormat="1" ht="15.95" customHeight="1">
      <c r="B116" s="531">
        <v>21</v>
      </c>
      <c r="C116" s="538"/>
      <c r="D116" s="539"/>
      <c r="E116" s="539"/>
      <c r="F116" s="539"/>
      <c r="G116" s="539"/>
      <c r="H116" s="540"/>
      <c r="I116" s="431" t="s">
        <v>146</v>
      </c>
      <c r="J116" s="432"/>
      <c r="K116" s="432"/>
      <c r="L116" s="432"/>
      <c r="M116" s="432"/>
      <c r="N116" s="43"/>
      <c r="O116" s="43"/>
      <c r="P116" s="43"/>
      <c r="Q116" s="44"/>
      <c r="R116" s="544"/>
      <c r="S116" s="545"/>
      <c r="T116" s="545"/>
      <c r="U116" s="545"/>
      <c r="V116" s="545"/>
      <c r="W116" s="545"/>
      <c r="X116" s="546"/>
      <c r="Y116" s="544"/>
      <c r="Z116" s="57" t="s">
        <v>111</v>
      </c>
      <c r="AA116" s="57"/>
      <c r="AB116" s="57"/>
      <c r="AC116" s="57"/>
      <c r="AD116" s="58"/>
      <c r="AE116" s="541"/>
      <c r="AF116" s="542"/>
      <c r="AG116" s="543"/>
    </row>
    <row r="117" spans="2:33" s="13" customFormat="1" ht="15.95" customHeight="1">
      <c r="B117" s="532"/>
      <c r="C117" s="428"/>
      <c r="D117" s="429"/>
      <c r="E117" s="429"/>
      <c r="F117" s="429"/>
      <c r="G117" s="429"/>
      <c r="H117" s="430"/>
      <c r="I117" s="434"/>
      <c r="J117" s="435"/>
      <c r="K117" s="435"/>
      <c r="L117" s="435"/>
      <c r="M117" s="435"/>
      <c r="N117" s="33"/>
      <c r="O117" s="33"/>
      <c r="P117" s="33"/>
      <c r="Q117" s="34"/>
      <c r="R117" s="455"/>
      <c r="S117" s="456"/>
      <c r="T117" s="456"/>
      <c r="U117" s="456"/>
      <c r="V117" s="456"/>
      <c r="W117" s="456"/>
      <c r="X117" s="457"/>
      <c r="Y117" s="452"/>
      <c r="Z117" s="47" t="s">
        <v>106</v>
      </c>
      <c r="AA117" s="47"/>
      <c r="AB117" s="47"/>
      <c r="AC117" s="47"/>
      <c r="AD117" s="48"/>
      <c r="AE117" s="440"/>
      <c r="AF117" s="441"/>
      <c r="AG117" s="442"/>
    </row>
    <row r="118" spans="2:33" s="13" customFormat="1" ht="15.95" customHeight="1">
      <c r="B118" s="532"/>
      <c r="C118" s="425"/>
      <c r="D118" s="426"/>
      <c r="E118" s="426"/>
      <c r="F118" s="426"/>
      <c r="G118" s="426"/>
      <c r="H118" s="427"/>
      <c r="I118" s="410" t="s">
        <v>84</v>
      </c>
      <c r="J118" s="411"/>
      <c r="K118" s="416"/>
      <c r="L118" s="419" t="s">
        <v>20</v>
      </c>
      <c r="M118" s="419"/>
      <c r="N118" s="411" t="s">
        <v>85</v>
      </c>
      <c r="O118" s="411"/>
      <c r="P118" s="416"/>
      <c r="Q118" s="449" t="s">
        <v>21</v>
      </c>
      <c r="R118" s="49" t="s">
        <v>94</v>
      </c>
      <c r="S118" s="36"/>
      <c r="T118" s="50" t="s">
        <v>0</v>
      </c>
      <c r="U118" s="36"/>
      <c r="V118" s="50" t="s">
        <v>1</v>
      </c>
      <c r="W118" s="36"/>
      <c r="X118" s="51" t="s">
        <v>93</v>
      </c>
      <c r="Y118" s="452"/>
      <c r="Z118" s="534" t="s">
        <v>137</v>
      </c>
      <c r="AA118" s="534"/>
      <c r="AB118" s="534"/>
      <c r="AC118" s="534"/>
      <c r="AD118" s="535"/>
      <c r="AE118" s="440"/>
      <c r="AF118" s="441"/>
      <c r="AG118" s="442"/>
    </row>
    <row r="119" spans="2:33" s="13" customFormat="1" ht="15.95" customHeight="1">
      <c r="B119" s="532"/>
      <c r="C119" s="425"/>
      <c r="D119" s="426"/>
      <c r="E119" s="426"/>
      <c r="F119" s="426"/>
      <c r="G119" s="426"/>
      <c r="H119" s="427"/>
      <c r="I119" s="412"/>
      <c r="J119" s="413"/>
      <c r="K119" s="417"/>
      <c r="L119" s="420"/>
      <c r="M119" s="420"/>
      <c r="N119" s="413"/>
      <c r="O119" s="413"/>
      <c r="P119" s="417"/>
      <c r="Q119" s="450"/>
      <c r="R119" s="49" t="s">
        <v>95</v>
      </c>
      <c r="S119" s="36"/>
      <c r="T119" s="50" t="s">
        <v>0</v>
      </c>
      <c r="U119" s="36"/>
      <c r="V119" s="50" t="s">
        <v>1</v>
      </c>
      <c r="W119" s="36"/>
      <c r="X119" s="51" t="s">
        <v>87</v>
      </c>
      <c r="Y119" s="455"/>
      <c r="Z119" s="536" t="s">
        <v>113</v>
      </c>
      <c r="AA119" s="536"/>
      <c r="AB119" s="537"/>
      <c r="AC119" s="537"/>
      <c r="AD119" s="52" t="s">
        <v>136</v>
      </c>
      <c r="AE119" s="440"/>
      <c r="AF119" s="441"/>
      <c r="AG119" s="442"/>
    </row>
    <row r="120" spans="2:33" s="13" customFormat="1" ht="15.95" customHeight="1">
      <c r="B120" s="533"/>
      <c r="C120" s="425"/>
      <c r="D120" s="426"/>
      <c r="E120" s="426"/>
      <c r="F120" s="426"/>
      <c r="G120" s="426"/>
      <c r="H120" s="427"/>
      <c r="I120" s="414"/>
      <c r="J120" s="415"/>
      <c r="K120" s="418"/>
      <c r="L120" s="421"/>
      <c r="M120" s="421"/>
      <c r="N120" s="415"/>
      <c r="O120" s="415"/>
      <c r="P120" s="418"/>
      <c r="Q120" s="451"/>
      <c r="R120" s="53" t="s">
        <v>96</v>
      </c>
      <c r="S120" s="36"/>
      <c r="T120" s="50" t="s">
        <v>0</v>
      </c>
      <c r="U120" s="36"/>
      <c r="V120" s="50" t="s">
        <v>1</v>
      </c>
      <c r="W120" s="36"/>
      <c r="X120" s="51" t="s">
        <v>87</v>
      </c>
      <c r="Y120" s="54"/>
      <c r="Z120" s="55" t="s">
        <v>0</v>
      </c>
      <c r="AA120" s="56"/>
      <c r="AB120" s="55" t="s">
        <v>1</v>
      </c>
      <c r="AC120" s="56"/>
      <c r="AD120" s="51" t="s">
        <v>87</v>
      </c>
      <c r="AE120" s="440"/>
      <c r="AF120" s="441"/>
      <c r="AG120" s="442"/>
    </row>
    <row r="121" spans="2:33" s="13" customFormat="1" ht="15.95" customHeight="1">
      <c r="B121" s="531">
        <v>22</v>
      </c>
      <c r="C121" s="538"/>
      <c r="D121" s="539"/>
      <c r="E121" s="539"/>
      <c r="F121" s="539"/>
      <c r="G121" s="539"/>
      <c r="H121" s="540"/>
      <c r="I121" s="431" t="s">
        <v>145</v>
      </c>
      <c r="J121" s="432"/>
      <c r="K121" s="432"/>
      <c r="L121" s="432"/>
      <c r="M121" s="432"/>
      <c r="N121" s="43"/>
      <c r="O121" s="43"/>
      <c r="P121" s="43"/>
      <c r="Q121" s="44"/>
      <c r="R121" s="544"/>
      <c r="S121" s="545"/>
      <c r="T121" s="545"/>
      <c r="U121" s="545"/>
      <c r="V121" s="545"/>
      <c r="W121" s="545"/>
      <c r="X121" s="546"/>
      <c r="Y121" s="544"/>
      <c r="Z121" s="57" t="s">
        <v>111</v>
      </c>
      <c r="AA121" s="57"/>
      <c r="AB121" s="57"/>
      <c r="AC121" s="57"/>
      <c r="AD121" s="58"/>
      <c r="AE121" s="541"/>
      <c r="AF121" s="542"/>
      <c r="AG121" s="543"/>
    </row>
    <row r="122" spans="2:33" s="13" customFormat="1" ht="15.95" customHeight="1">
      <c r="B122" s="532"/>
      <c r="C122" s="428"/>
      <c r="D122" s="429"/>
      <c r="E122" s="429"/>
      <c r="F122" s="429"/>
      <c r="G122" s="429"/>
      <c r="H122" s="430"/>
      <c r="I122" s="434"/>
      <c r="J122" s="435"/>
      <c r="K122" s="435"/>
      <c r="L122" s="435"/>
      <c r="M122" s="435"/>
      <c r="N122" s="33"/>
      <c r="O122" s="33"/>
      <c r="P122" s="33"/>
      <c r="Q122" s="34"/>
      <c r="R122" s="455"/>
      <c r="S122" s="456"/>
      <c r="T122" s="456"/>
      <c r="U122" s="456"/>
      <c r="V122" s="456"/>
      <c r="W122" s="456"/>
      <c r="X122" s="457"/>
      <c r="Y122" s="452"/>
      <c r="Z122" s="47" t="s">
        <v>106</v>
      </c>
      <c r="AA122" s="47"/>
      <c r="AB122" s="47"/>
      <c r="AC122" s="47"/>
      <c r="AD122" s="48"/>
      <c r="AE122" s="440"/>
      <c r="AF122" s="441"/>
      <c r="AG122" s="442"/>
    </row>
    <row r="123" spans="2:33" s="13" customFormat="1" ht="15.95" customHeight="1">
      <c r="B123" s="532"/>
      <c r="C123" s="425"/>
      <c r="D123" s="426"/>
      <c r="E123" s="426"/>
      <c r="F123" s="426"/>
      <c r="G123" s="426"/>
      <c r="H123" s="427"/>
      <c r="I123" s="410" t="s">
        <v>84</v>
      </c>
      <c r="J123" s="411"/>
      <c r="K123" s="416"/>
      <c r="L123" s="419" t="s">
        <v>20</v>
      </c>
      <c r="M123" s="419"/>
      <c r="N123" s="411" t="s">
        <v>85</v>
      </c>
      <c r="O123" s="411"/>
      <c r="P123" s="416"/>
      <c r="Q123" s="449" t="s">
        <v>21</v>
      </c>
      <c r="R123" s="49" t="s">
        <v>94</v>
      </c>
      <c r="S123" s="36"/>
      <c r="T123" s="50" t="s">
        <v>0</v>
      </c>
      <c r="U123" s="36"/>
      <c r="V123" s="50" t="s">
        <v>1</v>
      </c>
      <c r="W123" s="36"/>
      <c r="X123" s="51" t="s">
        <v>93</v>
      </c>
      <c r="Y123" s="452"/>
      <c r="Z123" s="534" t="s">
        <v>137</v>
      </c>
      <c r="AA123" s="534"/>
      <c r="AB123" s="534"/>
      <c r="AC123" s="534"/>
      <c r="AD123" s="535"/>
      <c r="AE123" s="440"/>
      <c r="AF123" s="441"/>
      <c r="AG123" s="442"/>
    </row>
    <row r="124" spans="2:33" s="13" customFormat="1" ht="15.95" customHeight="1">
      <c r="B124" s="532"/>
      <c r="C124" s="425"/>
      <c r="D124" s="426"/>
      <c r="E124" s="426"/>
      <c r="F124" s="426"/>
      <c r="G124" s="426"/>
      <c r="H124" s="427"/>
      <c r="I124" s="412"/>
      <c r="J124" s="413"/>
      <c r="K124" s="417"/>
      <c r="L124" s="420"/>
      <c r="M124" s="420"/>
      <c r="N124" s="413"/>
      <c r="O124" s="413"/>
      <c r="P124" s="417"/>
      <c r="Q124" s="450"/>
      <c r="R124" s="49" t="s">
        <v>95</v>
      </c>
      <c r="S124" s="36"/>
      <c r="T124" s="50" t="s">
        <v>0</v>
      </c>
      <c r="U124" s="36"/>
      <c r="V124" s="50" t="s">
        <v>1</v>
      </c>
      <c r="W124" s="36"/>
      <c r="X124" s="51" t="s">
        <v>87</v>
      </c>
      <c r="Y124" s="455"/>
      <c r="Z124" s="536" t="s">
        <v>113</v>
      </c>
      <c r="AA124" s="536"/>
      <c r="AB124" s="537"/>
      <c r="AC124" s="537"/>
      <c r="AD124" s="52" t="s">
        <v>136</v>
      </c>
      <c r="AE124" s="440"/>
      <c r="AF124" s="441"/>
      <c r="AG124" s="442"/>
    </row>
    <row r="125" spans="2:33" s="13" customFormat="1" ht="15.95" customHeight="1">
      <c r="B125" s="533"/>
      <c r="C125" s="425"/>
      <c r="D125" s="426"/>
      <c r="E125" s="426"/>
      <c r="F125" s="426"/>
      <c r="G125" s="426"/>
      <c r="H125" s="427"/>
      <c r="I125" s="414"/>
      <c r="J125" s="415"/>
      <c r="K125" s="418"/>
      <c r="L125" s="421"/>
      <c r="M125" s="421"/>
      <c r="N125" s="415"/>
      <c r="O125" s="415"/>
      <c r="P125" s="418"/>
      <c r="Q125" s="451"/>
      <c r="R125" s="53" t="s">
        <v>96</v>
      </c>
      <c r="S125" s="36"/>
      <c r="T125" s="50" t="s">
        <v>0</v>
      </c>
      <c r="U125" s="36"/>
      <c r="V125" s="50" t="s">
        <v>1</v>
      </c>
      <c r="W125" s="36"/>
      <c r="X125" s="51" t="s">
        <v>87</v>
      </c>
      <c r="Y125" s="54"/>
      <c r="Z125" s="55" t="s">
        <v>0</v>
      </c>
      <c r="AA125" s="56"/>
      <c r="AB125" s="55" t="s">
        <v>1</v>
      </c>
      <c r="AC125" s="56"/>
      <c r="AD125" s="51" t="s">
        <v>87</v>
      </c>
      <c r="AE125" s="440"/>
      <c r="AF125" s="441"/>
      <c r="AG125" s="442"/>
    </row>
    <row r="126" spans="2:33" s="13" customFormat="1" ht="15.95" customHeight="1">
      <c r="B126" s="531">
        <v>23</v>
      </c>
      <c r="C126" s="538"/>
      <c r="D126" s="539"/>
      <c r="E126" s="539"/>
      <c r="F126" s="539"/>
      <c r="G126" s="539"/>
      <c r="H126" s="540"/>
      <c r="I126" s="431" t="s">
        <v>153</v>
      </c>
      <c r="J126" s="432"/>
      <c r="K126" s="432"/>
      <c r="L126" s="432"/>
      <c r="M126" s="432"/>
      <c r="N126" s="43"/>
      <c r="O126" s="43"/>
      <c r="P126" s="43"/>
      <c r="Q126" s="44"/>
      <c r="R126" s="544"/>
      <c r="S126" s="545"/>
      <c r="T126" s="545"/>
      <c r="U126" s="545"/>
      <c r="V126" s="545"/>
      <c r="W126" s="545"/>
      <c r="X126" s="546"/>
      <c r="Y126" s="544"/>
      <c r="Z126" s="57" t="s">
        <v>111</v>
      </c>
      <c r="AA126" s="57"/>
      <c r="AB126" s="57"/>
      <c r="AC126" s="57"/>
      <c r="AD126" s="58"/>
      <c r="AE126" s="541"/>
      <c r="AF126" s="542"/>
      <c r="AG126" s="543"/>
    </row>
    <row r="127" spans="2:33" s="13" customFormat="1" ht="15.95" customHeight="1">
      <c r="B127" s="532"/>
      <c r="C127" s="428"/>
      <c r="D127" s="429"/>
      <c r="E127" s="429"/>
      <c r="F127" s="429"/>
      <c r="G127" s="429"/>
      <c r="H127" s="430"/>
      <c r="I127" s="434"/>
      <c r="J127" s="435"/>
      <c r="K127" s="435"/>
      <c r="L127" s="435"/>
      <c r="M127" s="435"/>
      <c r="N127" s="33"/>
      <c r="O127" s="33"/>
      <c r="P127" s="33"/>
      <c r="Q127" s="34"/>
      <c r="R127" s="455"/>
      <c r="S127" s="456"/>
      <c r="T127" s="456"/>
      <c r="U127" s="456"/>
      <c r="V127" s="456"/>
      <c r="W127" s="456"/>
      <c r="X127" s="457"/>
      <c r="Y127" s="452"/>
      <c r="Z127" s="47" t="s">
        <v>106</v>
      </c>
      <c r="AA127" s="47"/>
      <c r="AB127" s="47"/>
      <c r="AC127" s="47"/>
      <c r="AD127" s="48"/>
      <c r="AE127" s="440"/>
      <c r="AF127" s="441"/>
      <c r="AG127" s="442"/>
    </row>
    <row r="128" spans="2:33" s="13" customFormat="1" ht="15.95" customHeight="1">
      <c r="B128" s="532"/>
      <c r="C128" s="425"/>
      <c r="D128" s="426"/>
      <c r="E128" s="426"/>
      <c r="F128" s="426"/>
      <c r="G128" s="426"/>
      <c r="H128" s="427"/>
      <c r="I128" s="410" t="s">
        <v>84</v>
      </c>
      <c r="J128" s="411"/>
      <c r="K128" s="416"/>
      <c r="L128" s="419" t="s">
        <v>20</v>
      </c>
      <c r="M128" s="419"/>
      <c r="N128" s="411" t="s">
        <v>85</v>
      </c>
      <c r="O128" s="411"/>
      <c r="P128" s="416"/>
      <c r="Q128" s="449" t="s">
        <v>21</v>
      </c>
      <c r="R128" s="49" t="s">
        <v>94</v>
      </c>
      <c r="S128" s="36"/>
      <c r="T128" s="50" t="s">
        <v>0</v>
      </c>
      <c r="U128" s="36"/>
      <c r="V128" s="50" t="s">
        <v>1</v>
      </c>
      <c r="W128" s="36"/>
      <c r="X128" s="51" t="s">
        <v>93</v>
      </c>
      <c r="Y128" s="452"/>
      <c r="Z128" s="534" t="s">
        <v>137</v>
      </c>
      <c r="AA128" s="534"/>
      <c r="AB128" s="534"/>
      <c r="AC128" s="534"/>
      <c r="AD128" s="535"/>
      <c r="AE128" s="440"/>
      <c r="AF128" s="441"/>
      <c r="AG128" s="442"/>
    </row>
    <row r="129" spans="2:33" s="13" customFormat="1" ht="15.95" customHeight="1">
      <c r="B129" s="532"/>
      <c r="C129" s="425"/>
      <c r="D129" s="426"/>
      <c r="E129" s="426"/>
      <c r="F129" s="426"/>
      <c r="G129" s="426"/>
      <c r="H129" s="427"/>
      <c r="I129" s="412"/>
      <c r="J129" s="413"/>
      <c r="K129" s="417"/>
      <c r="L129" s="420"/>
      <c r="M129" s="420"/>
      <c r="N129" s="413"/>
      <c r="O129" s="413"/>
      <c r="P129" s="417"/>
      <c r="Q129" s="450"/>
      <c r="R129" s="49" t="s">
        <v>95</v>
      </c>
      <c r="S129" s="36"/>
      <c r="T129" s="50" t="s">
        <v>0</v>
      </c>
      <c r="U129" s="36"/>
      <c r="V129" s="50" t="s">
        <v>1</v>
      </c>
      <c r="W129" s="36"/>
      <c r="X129" s="51" t="s">
        <v>87</v>
      </c>
      <c r="Y129" s="455"/>
      <c r="Z129" s="536" t="s">
        <v>113</v>
      </c>
      <c r="AA129" s="536"/>
      <c r="AB129" s="537"/>
      <c r="AC129" s="537"/>
      <c r="AD129" s="52" t="s">
        <v>136</v>
      </c>
      <c r="AE129" s="440"/>
      <c r="AF129" s="441"/>
      <c r="AG129" s="442"/>
    </row>
    <row r="130" spans="2:33" s="13" customFormat="1" ht="15.95" customHeight="1">
      <c r="B130" s="533"/>
      <c r="C130" s="446"/>
      <c r="D130" s="447"/>
      <c r="E130" s="447"/>
      <c r="F130" s="447"/>
      <c r="G130" s="447"/>
      <c r="H130" s="448"/>
      <c r="I130" s="414"/>
      <c r="J130" s="415"/>
      <c r="K130" s="418"/>
      <c r="L130" s="421"/>
      <c r="M130" s="421"/>
      <c r="N130" s="415"/>
      <c r="O130" s="415"/>
      <c r="P130" s="418"/>
      <c r="Q130" s="451"/>
      <c r="R130" s="59" t="s">
        <v>96</v>
      </c>
      <c r="S130" s="40"/>
      <c r="T130" s="60" t="s">
        <v>0</v>
      </c>
      <c r="U130" s="40"/>
      <c r="V130" s="60" t="s">
        <v>1</v>
      </c>
      <c r="W130" s="40"/>
      <c r="X130" s="61" t="s">
        <v>87</v>
      </c>
      <c r="Y130" s="62"/>
      <c r="Z130" s="63" t="s">
        <v>0</v>
      </c>
      <c r="AA130" s="64"/>
      <c r="AB130" s="63" t="s">
        <v>1</v>
      </c>
      <c r="AC130" s="64"/>
      <c r="AD130" s="61" t="s">
        <v>87</v>
      </c>
      <c r="AE130" s="443"/>
      <c r="AF130" s="444"/>
      <c r="AG130" s="445"/>
    </row>
    <row r="131" spans="2:33" s="13" customFormat="1" ht="15.95" customHeight="1">
      <c r="B131" s="531">
        <v>24</v>
      </c>
      <c r="C131" s="425"/>
      <c r="D131" s="426"/>
      <c r="E131" s="426"/>
      <c r="F131" s="426"/>
      <c r="G131" s="426"/>
      <c r="H131" s="427"/>
      <c r="I131" s="431" t="s">
        <v>154</v>
      </c>
      <c r="J131" s="432"/>
      <c r="K131" s="432"/>
      <c r="L131" s="432"/>
      <c r="M131" s="432"/>
      <c r="N131" s="43"/>
      <c r="O131" s="43"/>
      <c r="P131" s="43"/>
      <c r="Q131" s="44"/>
      <c r="R131" s="452"/>
      <c r="S131" s="453"/>
      <c r="T131" s="453"/>
      <c r="U131" s="453"/>
      <c r="V131" s="453"/>
      <c r="W131" s="453"/>
      <c r="X131" s="454"/>
      <c r="Y131" s="452"/>
      <c r="Z131" s="47" t="s">
        <v>111</v>
      </c>
      <c r="AA131" s="47"/>
      <c r="AB131" s="47"/>
      <c r="AC131" s="47"/>
      <c r="AD131" s="48"/>
      <c r="AE131" s="440"/>
      <c r="AF131" s="441"/>
      <c r="AG131" s="442"/>
    </row>
    <row r="132" spans="2:33" s="13" customFormat="1" ht="15.95" customHeight="1">
      <c r="B132" s="532"/>
      <c r="C132" s="428"/>
      <c r="D132" s="429"/>
      <c r="E132" s="429"/>
      <c r="F132" s="429"/>
      <c r="G132" s="429"/>
      <c r="H132" s="430"/>
      <c r="I132" s="434"/>
      <c r="J132" s="435"/>
      <c r="K132" s="435"/>
      <c r="L132" s="435"/>
      <c r="M132" s="435"/>
      <c r="N132" s="33"/>
      <c r="O132" s="33"/>
      <c r="P132" s="33"/>
      <c r="Q132" s="34"/>
      <c r="R132" s="455"/>
      <c r="S132" s="456"/>
      <c r="T132" s="456"/>
      <c r="U132" s="456"/>
      <c r="V132" s="456"/>
      <c r="W132" s="456"/>
      <c r="X132" s="457"/>
      <c r="Y132" s="452"/>
      <c r="Z132" s="47" t="s">
        <v>106</v>
      </c>
      <c r="AA132" s="47"/>
      <c r="AB132" s="47"/>
      <c r="AC132" s="47"/>
      <c r="AD132" s="48"/>
      <c r="AE132" s="440"/>
      <c r="AF132" s="441"/>
      <c r="AG132" s="442"/>
    </row>
    <row r="133" spans="2:33" s="13" customFormat="1" ht="15.95" customHeight="1">
      <c r="B133" s="532"/>
      <c r="C133" s="425"/>
      <c r="D133" s="426"/>
      <c r="E133" s="426"/>
      <c r="F133" s="426"/>
      <c r="G133" s="426"/>
      <c r="H133" s="427"/>
      <c r="I133" s="410" t="s">
        <v>84</v>
      </c>
      <c r="J133" s="411"/>
      <c r="K133" s="416"/>
      <c r="L133" s="419" t="s">
        <v>20</v>
      </c>
      <c r="M133" s="419"/>
      <c r="N133" s="411" t="s">
        <v>85</v>
      </c>
      <c r="O133" s="411"/>
      <c r="P133" s="416"/>
      <c r="Q133" s="449" t="s">
        <v>21</v>
      </c>
      <c r="R133" s="49" t="s">
        <v>94</v>
      </c>
      <c r="S133" s="36"/>
      <c r="T133" s="50" t="s">
        <v>0</v>
      </c>
      <c r="U133" s="36"/>
      <c r="V133" s="50" t="s">
        <v>1</v>
      </c>
      <c r="W133" s="36"/>
      <c r="X133" s="51" t="s">
        <v>93</v>
      </c>
      <c r="Y133" s="452"/>
      <c r="Z133" s="534" t="s">
        <v>137</v>
      </c>
      <c r="AA133" s="534"/>
      <c r="AB133" s="534"/>
      <c r="AC133" s="534"/>
      <c r="AD133" s="535"/>
      <c r="AE133" s="440"/>
      <c r="AF133" s="441"/>
      <c r="AG133" s="442"/>
    </row>
    <row r="134" spans="2:33" s="13" customFormat="1" ht="15.95" customHeight="1">
      <c r="B134" s="532"/>
      <c r="C134" s="425"/>
      <c r="D134" s="426"/>
      <c r="E134" s="426"/>
      <c r="F134" s="426"/>
      <c r="G134" s="426"/>
      <c r="H134" s="427"/>
      <c r="I134" s="412"/>
      <c r="J134" s="413"/>
      <c r="K134" s="417"/>
      <c r="L134" s="420"/>
      <c r="M134" s="420"/>
      <c r="N134" s="413"/>
      <c r="O134" s="413"/>
      <c r="P134" s="417"/>
      <c r="Q134" s="450"/>
      <c r="R134" s="49" t="s">
        <v>95</v>
      </c>
      <c r="S134" s="36"/>
      <c r="T134" s="50" t="s">
        <v>0</v>
      </c>
      <c r="U134" s="36"/>
      <c r="V134" s="50" t="s">
        <v>1</v>
      </c>
      <c r="W134" s="36"/>
      <c r="X134" s="51" t="s">
        <v>87</v>
      </c>
      <c r="Y134" s="455"/>
      <c r="Z134" s="536" t="s">
        <v>113</v>
      </c>
      <c r="AA134" s="536"/>
      <c r="AB134" s="537"/>
      <c r="AC134" s="537"/>
      <c r="AD134" s="52" t="s">
        <v>136</v>
      </c>
      <c r="AE134" s="440"/>
      <c r="AF134" s="441"/>
      <c r="AG134" s="442"/>
    </row>
    <row r="135" spans="2:33" s="13" customFormat="1" ht="15.95" customHeight="1">
      <c r="B135" s="533"/>
      <c r="C135" s="446"/>
      <c r="D135" s="447"/>
      <c r="E135" s="447"/>
      <c r="F135" s="447"/>
      <c r="G135" s="447"/>
      <c r="H135" s="448"/>
      <c r="I135" s="414"/>
      <c r="J135" s="415"/>
      <c r="K135" s="418"/>
      <c r="L135" s="421"/>
      <c r="M135" s="421"/>
      <c r="N135" s="415"/>
      <c r="O135" s="415"/>
      <c r="P135" s="418"/>
      <c r="Q135" s="451"/>
      <c r="R135" s="59" t="s">
        <v>96</v>
      </c>
      <c r="S135" s="40"/>
      <c r="T135" s="60" t="s">
        <v>0</v>
      </c>
      <c r="U135" s="40"/>
      <c r="V135" s="60" t="s">
        <v>1</v>
      </c>
      <c r="W135" s="40"/>
      <c r="X135" s="61" t="s">
        <v>87</v>
      </c>
      <c r="Y135" s="62"/>
      <c r="Z135" s="63" t="s">
        <v>0</v>
      </c>
      <c r="AA135" s="64"/>
      <c r="AB135" s="63" t="s">
        <v>1</v>
      </c>
      <c r="AC135" s="64"/>
      <c r="AD135" s="61" t="s">
        <v>87</v>
      </c>
      <c r="AE135" s="443"/>
      <c r="AF135" s="444"/>
      <c r="AG135" s="445"/>
    </row>
    <row r="136" spans="2:33" s="13" customFormat="1" ht="17.25" customHeight="1">
      <c r="B136" s="14" t="s">
        <v>115</v>
      </c>
    </row>
    <row r="137" spans="2:33" s="13" customFormat="1" ht="17.25" customHeight="1">
      <c r="B137" s="28" t="s">
        <v>116</v>
      </c>
    </row>
    <row r="138" spans="2:33" s="13" customFormat="1" ht="17.25" customHeight="1">
      <c r="B138" s="28" t="s">
        <v>89</v>
      </c>
    </row>
    <row r="139" spans="2:33" s="9" customFormat="1" ht="27" customHeight="1">
      <c r="B139" s="8" t="s">
        <v>70</v>
      </c>
      <c r="D139" s="112"/>
      <c r="E139" s="112"/>
      <c r="F139" s="112"/>
      <c r="G139" s="459" t="s">
        <v>71</v>
      </c>
      <c r="H139" s="459"/>
      <c r="I139" s="460">
        <f>IF(I70="","",I70)</f>
        <v>0</v>
      </c>
      <c r="J139" s="460"/>
      <c r="K139" s="460"/>
      <c r="L139" s="460"/>
      <c r="M139" s="460"/>
      <c r="N139" s="460"/>
      <c r="O139" s="460"/>
      <c r="P139" s="460"/>
      <c r="Q139" s="460"/>
      <c r="R139" s="112" t="s">
        <v>120</v>
      </c>
      <c r="S139" s="112"/>
      <c r="T139" s="112"/>
      <c r="U139" s="112"/>
      <c r="V139" s="112"/>
      <c r="W139" s="112"/>
      <c r="X139" s="112"/>
      <c r="Y139" s="109" t="s">
        <v>121</v>
      </c>
      <c r="Z139" s="109">
        <f>IF(Z70="","",Z70)</f>
        <v>0</v>
      </c>
      <c r="AA139" s="109" t="s">
        <v>122</v>
      </c>
      <c r="AB139" s="109">
        <f>IF(AB70="","",AB70)</f>
        <v>0</v>
      </c>
      <c r="AC139" s="111" t="s">
        <v>123</v>
      </c>
      <c r="AD139" s="109">
        <f>IF(AD70="","",AD70)</f>
        <v>1</v>
      </c>
      <c r="AE139" s="109" t="s">
        <v>76</v>
      </c>
      <c r="AF139" s="113" t="s">
        <v>77</v>
      </c>
      <c r="AG139" s="112"/>
    </row>
    <row r="140" spans="2:33" s="9" customFormat="1" ht="18" customHeight="1">
      <c r="B140" s="27" t="s">
        <v>225</v>
      </c>
      <c r="G140" s="24"/>
      <c r="H140" s="24"/>
      <c r="I140" s="25"/>
      <c r="J140" s="25"/>
      <c r="K140" s="25"/>
      <c r="L140" s="25"/>
      <c r="M140" s="25"/>
      <c r="N140" s="25"/>
      <c r="O140" s="25"/>
      <c r="P140" s="25"/>
      <c r="Q140" s="25"/>
      <c r="Y140" s="10"/>
      <c r="Z140" s="10"/>
      <c r="AA140" s="10"/>
      <c r="AB140" s="10"/>
      <c r="AC140" s="11"/>
      <c r="AD140" s="10"/>
      <c r="AE140" s="10"/>
      <c r="AF140" s="10"/>
      <c r="AG140" s="12"/>
    </row>
    <row r="141" spans="2:33" s="13" customFormat="1" ht="18" customHeight="1">
      <c r="B141" s="461" t="s">
        <v>78</v>
      </c>
      <c r="C141" s="461" t="s">
        <v>25</v>
      </c>
      <c r="D141" s="463"/>
      <c r="E141" s="463"/>
      <c r="F141" s="463"/>
      <c r="G141" s="463"/>
      <c r="H141" s="464"/>
      <c r="I141" s="467" t="s">
        <v>79</v>
      </c>
      <c r="J141" s="468"/>
      <c r="K141" s="468"/>
      <c r="L141" s="468"/>
      <c r="M141" s="468"/>
      <c r="N141" s="468"/>
      <c r="O141" s="468"/>
      <c r="P141" s="468"/>
      <c r="Q141" s="469"/>
      <c r="R141" s="547" t="s">
        <v>80</v>
      </c>
      <c r="S141" s="547"/>
      <c r="T141" s="547"/>
      <c r="U141" s="547"/>
      <c r="V141" s="547"/>
      <c r="W141" s="547"/>
      <c r="X141" s="547"/>
      <c r="Y141" s="547"/>
      <c r="Z141" s="547"/>
      <c r="AA141" s="547"/>
      <c r="AB141" s="547"/>
      <c r="AC141" s="547"/>
      <c r="AD141" s="547"/>
      <c r="AE141" s="476" t="s">
        <v>27</v>
      </c>
      <c r="AF141" s="477"/>
      <c r="AG141" s="478"/>
    </row>
    <row r="142" spans="2:33" s="13" customFormat="1" ht="18" customHeight="1">
      <c r="B142" s="423"/>
      <c r="C142" s="458"/>
      <c r="D142" s="465"/>
      <c r="E142" s="465"/>
      <c r="F142" s="465"/>
      <c r="G142" s="465"/>
      <c r="H142" s="466"/>
      <c r="I142" s="470"/>
      <c r="J142" s="471"/>
      <c r="K142" s="471"/>
      <c r="L142" s="471"/>
      <c r="M142" s="471"/>
      <c r="N142" s="471"/>
      <c r="O142" s="471"/>
      <c r="P142" s="471"/>
      <c r="Q142" s="472"/>
      <c r="R142" s="485" t="s">
        <v>104</v>
      </c>
      <c r="S142" s="486"/>
      <c r="T142" s="486"/>
      <c r="U142" s="486"/>
      <c r="V142" s="486"/>
      <c r="W142" s="486"/>
      <c r="X142" s="487"/>
      <c r="Y142" s="548" t="s">
        <v>105</v>
      </c>
      <c r="Z142" s="549"/>
      <c r="AA142" s="549"/>
      <c r="AB142" s="549"/>
      <c r="AC142" s="549"/>
      <c r="AD142" s="550"/>
      <c r="AE142" s="479"/>
      <c r="AF142" s="480"/>
      <c r="AG142" s="481"/>
    </row>
    <row r="143" spans="2:33" s="13" customFormat="1" ht="18" customHeight="1">
      <c r="B143" s="423"/>
      <c r="C143" s="423" t="s">
        <v>28</v>
      </c>
      <c r="D143" s="488"/>
      <c r="E143" s="488"/>
      <c r="F143" s="488"/>
      <c r="G143" s="488"/>
      <c r="H143" s="488"/>
      <c r="I143" s="490" t="s">
        <v>81</v>
      </c>
      <c r="J143" s="491"/>
      <c r="K143" s="491"/>
      <c r="L143" s="491"/>
      <c r="M143" s="491"/>
      <c r="N143" s="491"/>
      <c r="O143" s="491"/>
      <c r="P143" s="491"/>
      <c r="Q143" s="492"/>
      <c r="R143" s="496" t="s">
        <v>91</v>
      </c>
      <c r="S143" s="497"/>
      <c r="T143" s="497"/>
      <c r="U143" s="497"/>
      <c r="V143" s="497"/>
      <c r="W143" s="497"/>
      <c r="X143" s="498"/>
      <c r="Y143" s="548"/>
      <c r="Z143" s="549"/>
      <c r="AA143" s="549"/>
      <c r="AB143" s="549"/>
      <c r="AC143" s="549"/>
      <c r="AD143" s="550"/>
      <c r="AE143" s="479"/>
      <c r="AF143" s="480"/>
      <c r="AG143" s="481"/>
    </row>
    <row r="144" spans="2:33" s="13" customFormat="1" ht="18" customHeight="1" thickBot="1">
      <c r="B144" s="462"/>
      <c r="C144" s="462"/>
      <c r="D144" s="489"/>
      <c r="E144" s="489"/>
      <c r="F144" s="489"/>
      <c r="G144" s="489"/>
      <c r="H144" s="489"/>
      <c r="I144" s="493"/>
      <c r="J144" s="494"/>
      <c r="K144" s="494"/>
      <c r="L144" s="494"/>
      <c r="M144" s="494"/>
      <c r="N144" s="494"/>
      <c r="O144" s="494"/>
      <c r="P144" s="494"/>
      <c r="Q144" s="495"/>
      <c r="R144" s="507" t="s">
        <v>92</v>
      </c>
      <c r="S144" s="508"/>
      <c r="T144" s="508"/>
      <c r="U144" s="508"/>
      <c r="V144" s="508"/>
      <c r="W144" s="508"/>
      <c r="X144" s="509"/>
      <c r="Y144" s="501"/>
      <c r="Z144" s="504"/>
      <c r="AA144" s="504"/>
      <c r="AB144" s="504"/>
      <c r="AC144" s="504"/>
      <c r="AD144" s="506"/>
      <c r="AE144" s="482"/>
      <c r="AF144" s="483"/>
      <c r="AG144" s="484"/>
    </row>
    <row r="145" spans="2:33" s="13" customFormat="1" ht="15.95" customHeight="1" thickTop="1">
      <c r="B145" s="510">
        <v>25</v>
      </c>
      <c r="C145" s="511"/>
      <c r="D145" s="512"/>
      <c r="E145" s="512"/>
      <c r="F145" s="512"/>
      <c r="G145" s="512"/>
      <c r="H145" s="513"/>
      <c r="I145" s="514" t="s">
        <v>155</v>
      </c>
      <c r="J145" s="515"/>
      <c r="K145" s="515"/>
      <c r="L145" s="515"/>
      <c r="M145" s="515"/>
      <c r="N145" s="31"/>
      <c r="O145" s="31"/>
      <c r="P145" s="31"/>
      <c r="Q145" s="32"/>
      <c r="R145" s="520"/>
      <c r="S145" s="521"/>
      <c r="T145" s="521"/>
      <c r="U145" s="521"/>
      <c r="V145" s="521"/>
      <c r="W145" s="521"/>
      <c r="X145" s="522"/>
      <c r="Y145" s="520"/>
      <c r="Z145" s="45" t="s">
        <v>111</v>
      </c>
      <c r="AA145" s="45"/>
      <c r="AB145" s="45"/>
      <c r="AC145" s="45"/>
      <c r="AD145" s="46"/>
      <c r="AE145" s="517"/>
      <c r="AF145" s="518"/>
      <c r="AG145" s="519"/>
    </row>
    <row r="146" spans="2:33" s="13" customFormat="1" ht="15.95" customHeight="1">
      <c r="B146" s="423"/>
      <c r="C146" s="428"/>
      <c r="D146" s="429"/>
      <c r="E146" s="429"/>
      <c r="F146" s="429"/>
      <c r="G146" s="429"/>
      <c r="H146" s="430"/>
      <c r="I146" s="434"/>
      <c r="J146" s="435"/>
      <c r="K146" s="435"/>
      <c r="L146" s="435"/>
      <c r="M146" s="435"/>
      <c r="N146" s="33"/>
      <c r="O146" s="33"/>
      <c r="P146" s="33"/>
      <c r="Q146" s="34"/>
      <c r="R146" s="455"/>
      <c r="S146" s="456"/>
      <c r="T146" s="456"/>
      <c r="U146" s="456"/>
      <c r="V146" s="456"/>
      <c r="W146" s="456"/>
      <c r="X146" s="457"/>
      <c r="Y146" s="452"/>
      <c r="Z146" s="47" t="s">
        <v>106</v>
      </c>
      <c r="AA146" s="47"/>
      <c r="AB146" s="47"/>
      <c r="AC146" s="47"/>
      <c r="AD146" s="48"/>
      <c r="AE146" s="440"/>
      <c r="AF146" s="441"/>
      <c r="AG146" s="442"/>
    </row>
    <row r="147" spans="2:33" s="13" customFormat="1" ht="15.95" customHeight="1">
      <c r="B147" s="423"/>
      <c r="C147" s="425"/>
      <c r="D147" s="426"/>
      <c r="E147" s="426"/>
      <c r="F147" s="426"/>
      <c r="G147" s="426"/>
      <c r="H147" s="427"/>
      <c r="I147" s="410" t="s">
        <v>84</v>
      </c>
      <c r="J147" s="411"/>
      <c r="K147" s="416"/>
      <c r="L147" s="419" t="s">
        <v>20</v>
      </c>
      <c r="M147" s="419"/>
      <c r="N147" s="411" t="s">
        <v>85</v>
      </c>
      <c r="O147" s="411"/>
      <c r="P147" s="416"/>
      <c r="Q147" s="449" t="s">
        <v>21</v>
      </c>
      <c r="R147" s="49" t="s">
        <v>94</v>
      </c>
      <c r="S147" s="36"/>
      <c r="T147" s="50" t="s">
        <v>0</v>
      </c>
      <c r="U147" s="36"/>
      <c r="V147" s="50" t="s">
        <v>1</v>
      </c>
      <c r="W147" s="36"/>
      <c r="X147" s="51" t="s">
        <v>93</v>
      </c>
      <c r="Y147" s="452"/>
      <c r="Z147" s="534" t="s">
        <v>138</v>
      </c>
      <c r="AA147" s="534"/>
      <c r="AB147" s="534"/>
      <c r="AC147" s="534"/>
      <c r="AD147" s="535"/>
      <c r="AE147" s="440"/>
      <c r="AF147" s="441"/>
      <c r="AG147" s="442"/>
    </row>
    <row r="148" spans="2:33" s="13" customFormat="1" ht="15.95" customHeight="1">
      <c r="B148" s="423"/>
      <c r="C148" s="425"/>
      <c r="D148" s="426"/>
      <c r="E148" s="426"/>
      <c r="F148" s="426"/>
      <c r="G148" s="426"/>
      <c r="H148" s="427"/>
      <c r="I148" s="412"/>
      <c r="J148" s="413"/>
      <c r="K148" s="417"/>
      <c r="L148" s="420"/>
      <c r="M148" s="420"/>
      <c r="N148" s="413"/>
      <c r="O148" s="413"/>
      <c r="P148" s="417"/>
      <c r="Q148" s="450"/>
      <c r="R148" s="49" t="s">
        <v>95</v>
      </c>
      <c r="S148" s="36"/>
      <c r="T148" s="50" t="s">
        <v>0</v>
      </c>
      <c r="U148" s="36"/>
      <c r="V148" s="50" t="s">
        <v>1</v>
      </c>
      <c r="W148" s="36"/>
      <c r="X148" s="51" t="s">
        <v>87</v>
      </c>
      <c r="Y148" s="455"/>
      <c r="Z148" s="536" t="s">
        <v>113</v>
      </c>
      <c r="AA148" s="536"/>
      <c r="AB148" s="537"/>
      <c r="AC148" s="537"/>
      <c r="AD148" s="52" t="s">
        <v>139</v>
      </c>
      <c r="AE148" s="440"/>
      <c r="AF148" s="441"/>
      <c r="AG148" s="442"/>
    </row>
    <row r="149" spans="2:33" s="13" customFormat="1" ht="15.95" customHeight="1">
      <c r="B149" s="424"/>
      <c r="C149" s="425"/>
      <c r="D149" s="426"/>
      <c r="E149" s="426"/>
      <c r="F149" s="426"/>
      <c r="G149" s="426"/>
      <c r="H149" s="427"/>
      <c r="I149" s="414"/>
      <c r="J149" s="415"/>
      <c r="K149" s="418"/>
      <c r="L149" s="421"/>
      <c r="M149" s="421"/>
      <c r="N149" s="415"/>
      <c r="O149" s="415"/>
      <c r="P149" s="418"/>
      <c r="Q149" s="451"/>
      <c r="R149" s="53" t="s">
        <v>107</v>
      </c>
      <c r="S149" s="36"/>
      <c r="T149" s="50" t="s">
        <v>0</v>
      </c>
      <c r="U149" s="36"/>
      <c r="V149" s="50" t="s">
        <v>1</v>
      </c>
      <c r="W149" s="36"/>
      <c r="X149" s="51" t="s">
        <v>87</v>
      </c>
      <c r="Y149" s="54"/>
      <c r="Z149" s="55" t="s">
        <v>0</v>
      </c>
      <c r="AA149" s="56"/>
      <c r="AB149" s="55" t="s">
        <v>1</v>
      </c>
      <c r="AC149" s="56"/>
      <c r="AD149" s="51" t="s">
        <v>87</v>
      </c>
      <c r="AE149" s="440"/>
      <c r="AF149" s="441"/>
      <c r="AG149" s="442"/>
    </row>
    <row r="150" spans="2:33" s="13" customFormat="1" ht="15.95" customHeight="1">
      <c r="B150" s="422">
        <v>26</v>
      </c>
      <c r="C150" s="538"/>
      <c r="D150" s="539"/>
      <c r="E150" s="539"/>
      <c r="F150" s="539"/>
      <c r="G150" s="539"/>
      <c r="H150" s="540"/>
      <c r="I150" s="431" t="s">
        <v>132</v>
      </c>
      <c r="J150" s="432"/>
      <c r="K150" s="432"/>
      <c r="L150" s="432"/>
      <c r="M150" s="432"/>
      <c r="N150" s="43"/>
      <c r="O150" s="43"/>
      <c r="P150" s="43"/>
      <c r="Q150" s="44"/>
      <c r="R150" s="544"/>
      <c r="S150" s="545"/>
      <c r="T150" s="545"/>
      <c r="U150" s="545"/>
      <c r="V150" s="545"/>
      <c r="W150" s="545"/>
      <c r="X150" s="546"/>
      <c r="Y150" s="544"/>
      <c r="Z150" s="57" t="s">
        <v>111</v>
      </c>
      <c r="AA150" s="57"/>
      <c r="AB150" s="57"/>
      <c r="AC150" s="57"/>
      <c r="AD150" s="58"/>
      <c r="AE150" s="541"/>
      <c r="AF150" s="542"/>
      <c r="AG150" s="543"/>
    </row>
    <row r="151" spans="2:33" s="13" customFormat="1" ht="15.95" customHeight="1">
      <c r="B151" s="423"/>
      <c r="C151" s="428"/>
      <c r="D151" s="429"/>
      <c r="E151" s="429"/>
      <c r="F151" s="429"/>
      <c r="G151" s="429"/>
      <c r="H151" s="430"/>
      <c r="I151" s="434"/>
      <c r="J151" s="435"/>
      <c r="K151" s="435"/>
      <c r="L151" s="435"/>
      <c r="M151" s="435"/>
      <c r="N151" s="33"/>
      <c r="O151" s="33"/>
      <c r="P151" s="33"/>
      <c r="Q151" s="34"/>
      <c r="R151" s="455"/>
      <c r="S151" s="456"/>
      <c r="T151" s="456"/>
      <c r="U151" s="456"/>
      <c r="V151" s="456"/>
      <c r="W151" s="456"/>
      <c r="X151" s="457"/>
      <c r="Y151" s="452"/>
      <c r="Z151" s="47" t="s">
        <v>106</v>
      </c>
      <c r="AA151" s="47"/>
      <c r="AB151" s="47"/>
      <c r="AC151" s="47"/>
      <c r="AD151" s="48"/>
      <c r="AE151" s="440"/>
      <c r="AF151" s="441"/>
      <c r="AG151" s="442"/>
    </row>
    <row r="152" spans="2:33" s="13" customFormat="1" ht="15.95" customHeight="1">
      <c r="B152" s="423"/>
      <c r="C152" s="425"/>
      <c r="D152" s="426"/>
      <c r="E152" s="426"/>
      <c r="F152" s="426"/>
      <c r="G152" s="426"/>
      <c r="H152" s="427"/>
      <c r="I152" s="410" t="s">
        <v>84</v>
      </c>
      <c r="J152" s="411"/>
      <c r="K152" s="416"/>
      <c r="L152" s="419" t="s">
        <v>20</v>
      </c>
      <c r="M152" s="419"/>
      <c r="N152" s="411" t="s">
        <v>85</v>
      </c>
      <c r="O152" s="411"/>
      <c r="P152" s="416"/>
      <c r="Q152" s="449" t="s">
        <v>21</v>
      </c>
      <c r="R152" s="49" t="s">
        <v>94</v>
      </c>
      <c r="S152" s="36"/>
      <c r="T152" s="50" t="s">
        <v>0</v>
      </c>
      <c r="U152" s="36"/>
      <c r="V152" s="50" t="s">
        <v>1</v>
      </c>
      <c r="W152" s="36"/>
      <c r="X152" s="51" t="s">
        <v>93</v>
      </c>
      <c r="Y152" s="452"/>
      <c r="Z152" s="534" t="s">
        <v>135</v>
      </c>
      <c r="AA152" s="534"/>
      <c r="AB152" s="534"/>
      <c r="AC152" s="534"/>
      <c r="AD152" s="535"/>
      <c r="AE152" s="440"/>
      <c r="AF152" s="441"/>
      <c r="AG152" s="442"/>
    </row>
    <row r="153" spans="2:33" s="13" customFormat="1" ht="15.95" customHeight="1">
      <c r="B153" s="423"/>
      <c r="C153" s="425"/>
      <c r="D153" s="426"/>
      <c r="E153" s="426"/>
      <c r="F153" s="426"/>
      <c r="G153" s="426"/>
      <c r="H153" s="427"/>
      <c r="I153" s="412"/>
      <c r="J153" s="413"/>
      <c r="K153" s="417"/>
      <c r="L153" s="420"/>
      <c r="M153" s="420"/>
      <c r="N153" s="413"/>
      <c r="O153" s="413"/>
      <c r="P153" s="417"/>
      <c r="Q153" s="450"/>
      <c r="R153" s="49" t="s">
        <v>95</v>
      </c>
      <c r="S153" s="36"/>
      <c r="T153" s="50" t="s">
        <v>0</v>
      </c>
      <c r="U153" s="36"/>
      <c r="V153" s="50" t="s">
        <v>1</v>
      </c>
      <c r="W153" s="36"/>
      <c r="X153" s="51" t="s">
        <v>87</v>
      </c>
      <c r="Y153" s="455"/>
      <c r="Z153" s="536" t="s">
        <v>113</v>
      </c>
      <c r="AA153" s="536"/>
      <c r="AB153" s="537"/>
      <c r="AC153" s="537"/>
      <c r="AD153" s="52" t="s">
        <v>136</v>
      </c>
      <c r="AE153" s="440"/>
      <c r="AF153" s="441"/>
      <c r="AG153" s="442"/>
    </row>
    <row r="154" spans="2:33" s="13" customFormat="1" ht="15.95" customHeight="1">
      <c r="B154" s="424"/>
      <c r="C154" s="425"/>
      <c r="D154" s="426"/>
      <c r="E154" s="426"/>
      <c r="F154" s="426"/>
      <c r="G154" s="426"/>
      <c r="H154" s="427"/>
      <c r="I154" s="414"/>
      <c r="J154" s="415"/>
      <c r="K154" s="418"/>
      <c r="L154" s="421"/>
      <c r="M154" s="421"/>
      <c r="N154" s="415"/>
      <c r="O154" s="415"/>
      <c r="P154" s="418"/>
      <c r="Q154" s="451"/>
      <c r="R154" s="53" t="s">
        <v>96</v>
      </c>
      <c r="S154" s="36"/>
      <c r="T154" s="50" t="s">
        <v>0</v>
      </c>
      <c r="U154" s="36"/>
      <c r="V154" s="50" t="s">
        <v>1</v>
      </c>
      <c r="W154" s="36"/>
      <c r="X154" s="51" t="s">
        <v>87</v>
      </c>
      <c r="Y154" s="54"/>
      <c r="Z154" s="55" t="s">
        <v>0</v>
      </c>
      <c r="AA154" s="56"/>
      <c r="AB154" s="55" t="s">
        <v>1</v>
      </c>
      <c r="AC154" s="56"/>
      <c r="AD154" s="51" t="s">
        <v>87</v>
      </c>
      <c r="AE154" s="440"/>
      <c r="AF154" s="441"/>
      <c r="AG154" s="442"/>
    </row>
    <row r="155" spans="2:33" s="13" customFormat="1" ht="15.95" customHeight="1">
      <c r="B155" s="458">
        <v>27</v>
      </c>
      <c r="C155" s="538"/>
      <c r="D155" s="539"/>
      <c r="E155" s="539"/>
      <c r="F155" s="539"/>
      <c r="G155" s="539"/>
      <c r="H155" s="540"/>
      <c r="I155" s="431" t="s">
        <v>132</v>
      </c>
      <c r="J155" s="432"/>
      <c r="K155" s="432"/>
      <c r="L155" s="432"/>
      <c r="M155" s="432"/>
      <c r="N155" s="43"/>
      <c r="O155" s="43"/>
      <c r="P155" s="43"/>
      <c r="Q155" s="44"/>
      <c r="R155" s="544"/>
      <c r="S155" s="545"/>
      <c r="T155" s="545"/>
      <c r="U155" s="545"/>
      <c r="V155" s="545"/>
      <c r="W155" s="545"/>
      <c r="X155" s="546"/>
      <c r="Y155" s="544"/>
      <c r="Z155" s="57" t="s">
        <v>111</v>
      </c>
      <c r="AA155" s="57"/>
      <c r="AB155" s="57"/>
      <c r="AC155" s="57"/>
      <c r="AD155" s="58"/>
      <c r="AE155" s="541"/>
      <c r="AF155" s="542"/>
      <c r="AG155" s="543"/>
    </row>
    <row r="156" spans="2:33" s="13" customFormat="1" ht="15.95" customHeight="1">
      <c r="B156" s="423"/>
      <c r="C156" s="428"/>
      <c r="D156" s="429"/>
      <c r="E156" s="429"/>
      <c r="F156" s="429"/>
      <c r="G156" s="429"/>
      <c r="H156" s="430"/>
      <c r="I156" s="434"/>
      <c r="J156" s="435"/>
      <c r="K156" s="435"/>
      <c r="L156" s="435"/>
      <c r="M156" s="435"/>
      <c r="N156" s="33"/>
      <c r="O156" s="33"/>
      <c r="P156" s="33"/>
      <c r="Q156" s="34"/>
      <c r="R156" s="455"/>
      <c r="S156" s="456"/>
      <c r="T156" s="456"/>
      <c r="U156" s="456"/>
      <c r="V156" s="456"/>
      <c r="W156" s="456"/>
      <c r="X156" s="457"/>
      <c r="Y156" s="452"/>
      <c r="Z156" s="47" t="s">
        <v>106</v>
      </c>
      <c r="AA156" s="47"/>
      <c r="AB156" s="47"/>
      <c r="AC156" s="47"/>
      <c r="AD156" s="48"/>
      <c r="AE156" s="440"/>
      <c r="AF156" s="441"/>
      <c r="AG156" s="442"/>
    </row>
    <row r="157" spans="2:33" s="13" customFormat="1" ht="15.95" customHeight="1">
      <c r="B157" s="423"/>
      <c r="C157" s="425"/>
      <c r="D157" s="426"/>
      <c r="E157" s="426"/>
      <c r="F157" s="426"/>
      <c r="G157" s="426"/>
      <c r="H157" s="427"/>
      <c r="I157" s="410" t="s">
        <v>84</v>
      </c>
      <c r="J157" s="411"/>
      <c r="K157" s="416"/>
      <c r="L157" s="419" t="s">
        <v>20</v>
      </c>
      <c r="M157" s="419"/>
      <c r="N157" s="411" t="s">
        <v>85</v>
      </c>
      <c r="O157" s="411"/>
      <c r="P157" s="416"/>
      <c r="Q157" s="449" t="s">
        <v>21</v>
      </c>
      <c r="R157" s="49" t="s">
        <v>94</v>
      </c>
      <c r="S157" s="36"/>
      <c r="T157" s="50" t="s">
        <v>0</v>
      </c>
      <c r="U157" s="36"/>
      <c r="V157" s="50" t="s">
        <v>1</v>
      </c>
      <c r="W157" s="36"/>
      <c r="X157" s="51" t="s">
        <v>93</v>
      </c>
      <c r="Y157" s="452"/>
      <c r="Z157" s="534" t="s">
        <v>137</v>
      </c>
      <c r="AA157" s="534"/>
      <c r="AB157" s="534"/>
      <c r="AC157" s="534"/>
      <c r="AD157" s="535"/>
      <c r="AE157" s="440"/>
      <c r="AF157" s="441"/>
      <c r="AG157" s="442"/>
    </row>
    <row r="158" spans="2:33" s="13" customFormat="1" ht="15.95" customHeight="1">
      <c r="B158" s="423"/>
      <c r="C158" s="425"/>
      <c r="D158" s="426"/>
      <c r="E158" s="426"/>
      <c r="F158" s="426"/>
      <c r="G158" s="426"/>
      <c r="H158" s="427"/>
      <c r="I158" s="412"/>
      <c r="J158" s="413"/>
      <c r="K158" s="417"/>
      <c r="L158" s="420"/>
      <c r="M158" s="420"/>
      <c r="N158" s="413"/>
      <c r="O158" s="413"/>
      <c r="P158" s="417"/>
      <c r="Q158" s="450"/>
      <c r="R158" s="49" t="s">
        <v>95</v>
      </c>
      <c r="S158" s="36"/>
      <c r="T158" s="50" t="s">
        <v>0</v>
      </c>
      <c r="U158" s="36"/>
      <c r="V158" s="50" t="s">
        <v>1</v>
      </c>
      <c r="W158" s="36"/>
      <c r="X158" s="51" t="s">
        <v>87</v>
      </c>
      <c r="Y158" s="455"/>
      <c r="Z158" s="536" t="s">
        <v>113</v>
      </c>
      <c r="AA158" s="536"/>
      <c r="AB158" s="537"/>
      <c r="AC158" s="537"/>
      <c r="AD158" s="52" t="s">
        <v>136</v>
      </c>
      <c r="AE158" s="440"/>
      <c r="AF158" s="441"/>
      <c r="AG158" s="442"/>
    </row>
    <row r="159" spans="2:33" s="13" customFormat="1" ht="15.95" customHeight="1">
      <c r="B159" s="424"/>
      <c r="C159" s="446"/>
      <c r="D159" s="447"/>
      <c r="E159" s="447"/>
      <c r="F159" s="447"/>
      <c r="G159" s="447"/>
      <c r="H159" s="448"/>
      <c r="I159" s="414"/>
      <c r="J159" s="415"/>
      <c r="K159" s="418"/>
      <c r="L159" s="421"/>
      <c r="M159" s="421"/>
      <c r="N159" s="415"/>
      <c r="O159" s="415"/>
      <c r="P159" s="418"/>
      <c r="Q159" s="451"/>
      <c r="R159" s="59" t="s">
        <v>96</v>
      </c>
      <c r="S159" s="40"/>
      <c r="T159" s="60" t="s">
        <v>0</v>
      </c>
      <c r="U159" s="40"/>
      <c r="V159" s="60" t="s">
        <v>1</v>
      </c>
      <c r="W159" s="40"/>
      <c r="X159" s="61" t="s">
        <v>87</v>
      </c>
      <c r="Y159" s="62"/>
      <c r="Z159" s="63" t="s">
        <v>0</v>
      </c>
      <c r="AA159" s="64"/>
      <c r="AB159" s="63" t="s">
        <v>1</v>
      </c>
      <c r="AC159" s="64"/>
      <c r="AD159" s="61" t="s">
        <v>87</v>
      </c>
      <c r="AE159" s="443"/>
      <c r="AF159" s="444"/>
      <c r="AG159" s="445"/>
    </row>
    <row r="160" spans="2:33" s="13" customFormat="1" ht="15.95" customHeight="1">
      <c r="B160" s="458">
        <v>28</v>
      </c>
      <c r="C160" s="425"/>
      <c r="D160" s="426"/>
      <c r="E160" s="426"/>
      <c r="F160" s="426"/>
      <c r="G160" s="426"/>
      <c r="H160" s="427"/>
      <c r="I160" s="431" t="s">
        <v>132</v>
      </c>
      <c r="J160" s="432"/>
      <c r="K160" s="432"/>
      <c r="L160" s="432"/>
      <c r="M160" s="432"/>
      <c r="N160" s="43"/>
      <c r="O160" s="43"/>
      <c r="P160" s="43"/>
      <c r="Q160" s="44"/>
      <c r="R160" s="452"/>
      <c r="S160" s="453"/>
      <c r="T160" s="453"/>
      <c r="U160" s="453"/>
      <c r="V160" s="453"/>
      <c r="W160" s="453"/>
      <c r="X160" s="454"/>
      <c r="Y160" s="452"/>
      <c r="Z160" s="47" t="s">
        <v>111</v>
      </c>
      <c r="AA160" s="47"/>
      <c r="AB160" s="47"/>
      <c r="AC160" s="47"/>
      <c r="AD160" s="48"/>
      <c r="AE160" s="440"/>
      <c r="AF160" s="441"/>
      <c r="AG160" s="442"/>
    </row>
    <row r="161" spans="2:33" s="13" customFormat="1" ht="15.95" customHeight="1">
      <c r="B161" s="423"/>
      <c r="C161" s="428"/>
      <c r="D161" s="429"/>
      <c r="E161" s="429"/>
      <c r="F161" s="429"/>
      <c r="G161" s="429"/>
      <c r="H161" s="430"/>
      <c r="I161" s="434"/>
      <c r="J161" s="435"/>
      <c r="K161" s="435"/>
      <c r="L161" s="435"/>
      <c r="M161" s="435"/>
      <c r="N161" s="33"/>
      <c r="O161" s="33"/>
      <c r="P161" s="33"/>
      <c r="Q161" s="34"/>
      <c r="R161" s="455"/>
      <c r="S161" s="456"/>
      <c r="T161" s="456"/>
      <c r="U161" s="456"/>
      <c r="V161" s="456"/>
      <c r="W161" s="456"/>
      <c r="X161" s="457"/>
      <c r="Y161" s="452"/>
      <c r="Z161" s="47" t="s">
        <v>106</v>
      </c>
      <c r="AA161" s="47"/>
      <c r="AB161" s="47"/>
      <c r="AC161" s="47"/>
      <c r="AD161" s="48"/>
      <c r="AE161" s="440"/>
      <c r="AF161" s="441"/>
      <c r="AG161" s="442"/>
    </row>
    <row r="162" spans="2:33" s="13" customFormat="1" ht="15.95" customHeight="1">
      <c r="B162" s="423"/>
      <c r="C162" s="425"/>
      <c r="D162" s="426"/>
      <c r="E162" s="426"/>
      <c r="F162" s="426"/>
      <c r="G162" s="426"/>
      <c r="H162" s="427"/>
      <c r="I162" s="410" t="s">
        <v>84</v>
      </c>
      <c r="J162" s="411"/>
      <c r="K162" s="416"/>
      <c r="L162" s="419" t="s">
        <v>20</v>
      </c>
      <c r="M162" s="419"/>
      <c r="N162" s="411" t="s">
        <v>85</v>
      </c>
      <c r="O162" s="411"/>
      <c r="P162" s="416"/>
      <c r="Q162" s="449" t="s">
        <v>21</v>
      </c>
      <c r="R162" s="49" t="s">
        <v>94</v>
      </c>
      <c r="S162" s="36"/>
      <c r="T162" s="50" t="s">
        <v>0</v>
      </c>
      <c r="U162" s="36"/>
      <c r="V162" s="50" t="s">
        <v>1</v>
      </c>
      <c r="W162" s="36"/>
      <c r="X162" s="51" t="s">
        <v>93</v>
      </c>
      <c r="Y162" s="452"/>
      <c r="Z162" s="534" t="s">
        <v>137</v>
      </c>
      <c r="AA162" s="534"/>
      <c r="AB162" s="534"/>
      <c r="AC162" s="534"/>
      <c r="AD162" s="535"/>
      <c r="AE162" s="440"/>
      <c r="AF162" s="441"/>
      <c r="AG162" s="442"/>
    </row>
    <row r="163" spans="2:33" s="13" customFormat="1" ht="15.95" customHeight="1">
      <c r="B163" s="423"/>
      <c r="C163" s="425"/>
      <c r="D163" s="426"/>
      <c r="E163" s="426"/>
      <c r="F163" s="426"/>
      <c r="G163" s="426"/>
      <c r="H163" s="427"/>
      <c r="I163" s="412"/>
      <c r="J163" s="413"/>
      <c r="K163" s="417"/>
      <c r="L163" s="420"/>
      <c r="M163" s="420"/>
      <c r="N163" s="413"/>
      <c r="O163" s="413"/>
      <c r="P163" s="417"/>
      <c r="Q163" s="450"/>
      <c r="R163" s="49" t="s">
        <v>95</v>
      </c>
      <c r="S163" s="36"/>
      <c r="T163" s="50" t="s">
        <v>0</v>
      </c>
      <c r="U163" s="36"/>
      <c r="V163" s="50" t="s">
        <v>1</v>
      </c>
      <c r="W163" s="36"/>
      <c r="X163" s="51" t="s">
        <v>87</v>
      </c>
      <c r="Y163" s="455"/>
      <c r="Z163" s="536" t="s">
        <v>113</v>
      </c>
      <c r="AA163" s="536"/>
      <c r="AB163" s="537"/>
      <c r="AC163" s="537"/>
      <c r="AD163" s="52" t="s">
        <v>136</v>
      </c>
      <c r="AE163" s="440"/>
      <c r="AF163" s="441"/>
      <c r="AG163" s="442"/>
    </row>
    <row r="164" spans="2:33" s="13" customFormat="1" ht="15.95" customHeight="1">
      <c r="B164" s="424"/>
      <c r="C164" s="425"/>
      <c r="D164" s="426"/>
      <c r="E164" s="426"/>
      <c r="F164" s="426"/>
      <c r="G164" s="426"/>
      <c r="H164" s="427"/>
      <c r="I164" s="414"/>
      <c r="J164" s="415"/>
      <c r="K164" s="418"/>
      <c r="L164" s="421"/>
      <c r="M164" s="421"/>
      <c r="N164" s="415"/>
      <c r="O164" s="415"/>
      <c r="P164" s="418"/>
      <c r="Q164" s="451"/>
      <c r="R164" s="53" t="s">
        <v>96</v>
      </c>
      <c r="S164" s="36"/>
      <c r="T164" s="50" t="s">
        <v>0</v>
      </c>
      <c r="U164" s="36"/>
      <c r="V164" s="50" t="s">
        <v>1</v>
      </c>
      <c r="W164" s="36"/>
      <c r="X164" s="51" t="s">
        <v>87</v>
      </c>
      <c r="Y164" s="54"/>
      <c r="Z164" s="55" t="s">
        <v>0</v>
      </c>
      <c r="AA164" s="56"/>
      <c r="AB164" s="55" t="s">
        <v>1</v>
      </c>
      <c r="AC164" s="56"/>
      <c r="AD164" s="51" t="s">
        <v>87</v>
      </c>
      <c r="AE164" s="440"/>
      <c r="AF164" s="441"/>
      <c r="AG164" s="442"/>
    </row>
    <row r="165" spans="2:33" s="13" customFormat="1" ht="15.95" customHeight="1">
      <c r="B165" s="422">
        <v>29</v>
      </c>
      <c r="C165" s="538"/>
      <c r="D165" s="539"/>
      <c r="E165" s="539"/>
      <c r="F165" s="539"/>
      <c r="G165" s="539"/>
      <c r="H165" s="540"/>
      <c r="I165" s="431" t="s">
        <v>142</v>
      </c>
      <c r="J165" s="432"/>
      <c r="K165" s="432"/>
      <c r="L165" s="432"/>
      <c r="M165" s="432"/>
      <c r="N165" s="43"/>
      <c r="O165" s="43"/>
      <c r="P165" s="43"/>
      <c r="Q165" s="44"/>
      <c r="R165" s="544"/>
      <c r="S165" s="545" t="s">
        <v>29</v>
      </c>
      <c r="T165" s="545"/>
      <c r="U165" s="545"/>
      <c r="V165" s="545" t="s">
        <v>82</v>
      </c>
      <c r="W165" s="545"/>
      <c r="X165" s="546"/>
      <c r="Y165" s="544"/>
      <c r="Z165" s="57" t="s">
        <v>111</v>
      </c>
      <c r="AA165" s="57"/>
      <c r="AB165" s="57"/>
      <c r="AC165" s="57"/>
      <c r="AD165" s="58"/>
      <c r="AE165" s="541"/>
      <c r="AF165" s="542"/>
      <c r="AG165" s="543"/>
    </row>
    <row r="166" spans="2:33" s="13" customFormat="1" ht="15.95" customHeight="1">
      <c r="B166" s="423"/>
      <c r="C166" s="428"/>
      <c r="D166" s="429"/>
      <c r="E166" s="429"/>
      <c r="F166" s="429"/>
      <c r="G166" s="429"/>
      <c r="H166" s="430"/>
      <c r="I166" s="434"/>
      <c r="J166" s="435"/>
      <c r="K166" s="435"/>
      <c r="L166" s="435"/>
      <c r="M166" s="435"/>
      <c r="N166" s="33"/>
      <c r="O166" s="33"/>
      <c r="P166" s="33"/>
      <c r="Q166" s="34"/>
      <c r="R166" s="455"/>
      <c r="S166" s="456" t="s">
        <v>83</v>
      </c>
      <c r="T166" s="456"/>
      <c r="U166" s="456"/>
      <c r="V166" s="456" t="s">
        <v>86</v>
      </c>
      <c r="W166" s="456"/>
      <c r="X166" s="457"/>
      <c r="Y166" s="452"/>
      <c r="Z166" s="47" t="s">
        <v>106</v>
      </c>
      <c r="AA166" s="47"/>
      <c r="AB166" s="47"/>
      <c r="AC166" s="47"/>
      <c r="AD166" s="48"/>
      <c r="AE166" s="440"/>
      <c r="AF166" s="441"/>
      <c r="AG166" s="442"/>
    </row>
    <row r="167" spans="2:33" s="13" customFormat="1" ht="15.95" customHeight="1">
      <c r="B167" s="423"/>
      <c r="C167" s="425"/>
      <c r="D167" s="426"/>
      <c r="E167" s="426"/>
      <c r="F167" s="426"/>
      <c r="G167" s="426"/>
      <c r="H167" s="427"/>
      <c r="I167" s="410" t="s">
        <v>84</v>
      </c>
      <c r="J167" s="411"/>
      <c r="K167" s="416"/>
      <c r="L167" s="419" t="s">
        <v>20</v>
      </c>
      <c r="M167" s="419"/>
      <c r="N167" s="411" t="s">
        <v>85</v>
      </c>
      <c r="O167" s="411"/>
      <c r="P167" s="416"/>
      <c r="Q167" s="449" t="s">
        <v>21</v>
      </c>
      <c r="R167" s="49" t="s">
        <v>94</v>
      </c>
      <c r="S167" s="36"/>
      <c r="T167" s="50" t="s">
        <v>0</v>
      </c>
      <c r="U167" s="36"/>
      <c r="V167" s="50" t="s">
        <v>1</v>
      </c>
      <c r="W167" s="36"/>
      <c r="X167" s="51" t="s">
        <v>93</v>
      </c>
      <c r="Y167" s="452"/>
      <c r="Z167" s="534" t="s">
        <v>137</v>
      </c>
      <c r="AA167" s="534"/>
      <c r="AB167" s="534"/>
      <c r="AC167" s="534"/>
      <c r="AD167" s="535"/>
      <c r="AE167" s="440"/>
      <c r="AF167" s="441"/>
      <c r="AG167" s="442"/>
    </row>
    <row r="168" spans="2:33" s="13" customFormat="1" ht="15.95" customHeight="1">
      <c r="B168" s="423"/>
      <c r="C168" s="425"/>
      <c r="D168" s="426"/>
      <c r="E168" s="426"/>
      <c r="F168" s="426"/>
      <c r="G168" s="426"/>
      <c r="H168" s="427"/>
      <c r="I168" s="412"/>
      <c r="J168" s="413"/>
      <c r="K168" s="417"/>
      <c r="L168" s="420"/>
      <c r="M168" s="420"/>
      <c r="N168" s="413"/>
      <c r="O168" s="413"/>
      <c r="P168" s="417"/>
      <c r="Q168" s="450"/>
      <c r="R168" s="49" t="s">
        <v>95</v>
      </c>
      <c r="S168" s="36"/>
      <c r="T168" s="50" t="s">
        <v>0</v>
      </c>
      <c r="U168" s="36"/>
      <c r="V168" s="50" t="s">
        <v>1</v>
      </c>
      <c r="W168" s="36"/>
      <c r="X168" s="51" t="s">
        <v>87</v>
      </c>
      <c r="Y168" s="455"/>
      <c r="Z168" s="536" t="s">
        <v>113</v>
      </c>
      <c r="AA168" s="536"/>
      <c r="AB168" s="537"/>
      <c r="AC168" s="537"/>
      <c r="AD168" s="52" t="s">
        <v>136</v>
      </c>
      <c r="AE168" s="440"/>
      <c r="AF168" s="441"/>
      <c r="AG168" s="442"/>
    </row>
    <row r="169" spans="2:33" s="13" customFormat="1" ht="15.95" customHeight="1">
      <c r="B169" s="424"/>
      <c r="C169" s="425"/>
      <c r="D169" s="426"/>
      <c r="E169" s="426"/>
      <c r="F169" s="426"/>
      <c r="G169" s="426"/>
      <c r="H169" s="427"/>
      <c r="I169" s="414"/>
      <c r="J169" s="415"/>
      <c r="K169" s="418"/>
      <c r="L169" s="421"/>
      <c r="M169" s="421"/>
      <c r="N169" s="415"/>
      <c r="O169" s="415"/>
      <c r="P169" s="418"/>
      <c r="Q169" s="451"/>
      <c r="R169" s="53" t="s">
        <v>96</v>
      </c>
      <c r="S169" s="36"/>
      <c r="T169" s="50" t="s">
        <v>0</v>
      </c>
      <c r="U169" s="36"/>
      <c r="V169" s="50" t="s">
        <v>1</v>
      </c>
      <c r="W169" s="36"/>
      <c r="X169" s="51" t="s">
        <v>87</v>
      </c>
      <c r="Y169" s="54"/>
      <c r="Z169" s="55" t="s">
        <v>0</v>
      </c>
      <c r="AA169" s="56"/>
      <c r="AB169" s="55" t="s">
        <v>1</v>
      </c>
      <c r="AC169" s="56"/>
      <c r="AD169" s="51" t="s">
        <v>87</v>
      </c>
      <c r="AE169" s="440"/>
      <c r="AF169" s="441"/>
      <c r="AG169" s="442"/>
    </row>
    <row r="170" spans="2:33" s="13" customFormat="1" ht="15.95" customHeight="1">
      <c r="B170" s="422">
        <v>30</v>
      </c>
      <c r="C170" s="538"/>
      <c r="D170" s="539"/>
      <c r="E170" s="539"/>
      <c r="F170" s="539"/>
      <c r="G170" s="539"/>
      <c r="H170" s="540"/>
      <c r="I170" s="431" t="s">
        <v>132</v>
      </c>
      <c r="J170" s="432"/>
      <c r="K170" s="432"/>
      <c r="L170" s="432"/>
      <c r="M170" s="432"/>
      <c r="N170" s="43"/>
      <c r="O170" s="43"/>
      <c r="P170" s="43"/>
      <c r="Q170" s="44"/>
      <c r="R170" s="544"/>
      <c r="S170" s="545"/>
      <c r="T170" s="545"/>
      <c r="U170" s="545"/>
      <c r="V170" s="545"/>
      <c r="W170" s="545"/>
      <c r="X170" s="546"/>
      <c r="Y170" s="544"/>
      <c r="Z170" s="57" t="s">
        <v>111</v>
      </c>
      <c r="AA170" s="57"/>
      <c r="AB170" s="57"/>
      <c r="AC170" s="57"/>
      <c r="AD170" s="58"/>
      <c r="AE170" s="541"/>
      <c r="AF170" s="542"/>
      <c r="AG170" s="543"/>
    </row>
    <row r="171" spans="2:33" s="13" customFormat="1" ht="15.95" customHeight="1">
      <c r="B171" s="423"/>
      <c r="C171" s="428"/>
      <c r="D171" s="429"/>
      <c r="E171" s="429"/>
      <c r="F171" s="429"/>
      <c r="G171" s="429"/>
      <c r="H171" s="430"/>
      <c r="I171" s="434"/>
      <c r="J171" s="435"/>
      <c r="K171" s="435"/>
      <c r="L171" s="435"/>
      <c r="M171" s="435"/>
      <c r="N171" s="33"/>
      <c r="O171" s="33"/>
      <c r="P171" s="33"/>
      <c r="Q171" s="34"/>
      <c r="R171" s="455"/>
      <c r="S171" s="456"/>
      <c r="T171" s="456"/>
      <c r="U171" s="456"/>
      <c r="V171" s="456"/>
      <c r="W171" s="456"/>
      <c r="X171" s="457"/>
      <c r="Y171" s="452"/>
      <c r="Z171" s="47" t="s">
        <v>106</v>
      </c>
      <c r="AA171" s="47"/>
      <c r="AB171" s="47"/>
      <c r="AC171" s="47"/>
      <c r="AD171" s="48"/>
      <c r="AE171" s="440"/>
      <c r="AF171" s="441"/>
      <c r="AG171" s="442"/>
    </row>
    <row r="172" spans="2:33" s="13" customFormat="1" ht="15.95" customHeight="1">
      <c r="B172" s="423"/>
      <c r="C172" s="425"/>
      <c r="D172" s="426"/>
      <c r="E172" s="426"/>
      <c r="F172" s="426"/>
      <c r="G172" s="426"/>
      <c r="H172" s="427"/>
      <c r="I172" s="410" t="s">
        <v>84</v>
      </c>
      <c r="J172" s="411"/>
      <c r="K172" s="416"/>
      <c r="L172" s="419" t="s">
        <v>20</v>
      </c>
      <c r="M172" s="419"/>
      <c r="N172" s="411" t="s">
        <v>85</v>
      </c>
      <c r="O172" s="411"/>
      <c r="P172" s="416"/>
      <c r="Q172" s="449" t="s">
        <v>21</v>
      </c>
      <c r="R172" s="49" t="s">
        <v>94</v>
      </c>
      <c r="S172" s="36"/>
      <c r="T172" s="50" t="s">
        <v>0</v>
      </c>
      <c r="U172" s="36"/>
      <c r="V172" s="50" t="s">
        <v>1</v>
      </c>
      <c r="W172" s="36"/>
      <c r="X172" s="51" t="s">
        <v>93</v>
      </c>
      <c r="Y172" s="452"/>
      <c r="Z172" s="534" t="s">
        <v>137</v>
      </c>
      <c r="AA172" s="534"/>
      <c r="AB172" s="534"/>
      <c r="AC172" s="534"/>
      <c r="AD172" s="535"/>
      <c r="AE172" s="440"/>
      <c r="AF172" s="441"/>
      <c r="AG172" s="442"/>
    </row>
    <row r="173" spans="2:33" s="13" customFormat="1" ht="15.95" customHeight="1">
      <c r="B173" s="423"/>
      <c r="C173" s="425"/>
      <c r="D173" s="426"/>
      <c r="E173" s="426"/>
      <c r="F173" s="426"/>
      <c r="G173" s="426"/>
      <c r="H173" s="427"/>
      <c r="I173" s="412"/>
      <c r="J173" s="413"/>
      <c r="K173" s="417"/>
      <c r="L173" s="420"/>
      <c r="M173" s="420"/>
      <c r="N173" s="413"/>
      <c r="O173" s="413"/>
      <c r="P173" s="417"/>
      <c r="Q173" s="450"/>
      <c r="R173" s="49" t="s">
        <v>95</v>
      </c>
      <c r="S173" s="36"/>
      <c r="T173" s="50" t="s">
        <v>0</v>
      </c>
      <c r="U173" s="36"/>
      <c r="V173" s="50" t="s">
        <v>1</v>
      </c>
      <c r="W173" s="36"/>
      <c r="X173" s="51" t="s">
        <v>87</v>
      </c>
      <c r="Y173" s="455"/>
      <c r="Z173" s="536" t="s">
        <v>113</v>
      </c>
      <c r="AA173" s="536"/>
      <c r="AB173" s="537" t="s">
        <v>124</v>
      </c>
      <c r="AC173" s="537"/>
      <c r="AD173" s="52" t="s">
        <v>136</v>
      </c>
      <c r="AE173" s="440"/>
      <c r="AF173" s="441"/>
      <c r="AG173" s="442"/>
    </row>
    <row r="174" spans="2:33" s="13" customFormat="1" ht="15.95" customHeight="1">
      <c r="B174" s="424"/>
      <c r="C174" s="425"/>
      <c r="D174" s="426"/>
      <c r="E174" s="426"/>
      <c r="F174" s="426"/>
      <c r="G174" s="426"/>
      <c r="H174" s="427"/>
      <c r="I174" s="414"/>
      <c r="J174" s="415"/>
      <c r="K174" s="418"/>
      <c r="L174" s="421"/>
      <c r="M174" s="421"/>
      <c r="N174" s="415"/>
      <c r="O174" s="415"/>
      <c r="P174" s="418"/>
      <c r="Q174" s="451"/>
      <c r="R174" s="53" t="s">
        <v>96</v>
      </c>
      <c r="S174" s="36"/>
      <c r="T174" s="50" t="s">
        <v>0</v>
      </c>
      <c r="U174" s="36"/>
      <c r="V174" s="50" t="s">
        <v>1</v>
      </c>
      <c r="W174" s="36"/>
      <c r="X174" s="51" t="s">
        <v>87</v>
      </c>
      <c r="Y174" s="54"/>
      <c r="Z174" s="55" t="s">
        <v>0</v>
      </c>
      <c r="AA174" s="56"/>
      <c r="AB174" s="55" t="s">
        <v>1</v>
      </c>
      <c r="AC174" s="56"/>
      <c r="AD174" s="51" t="s">
        <v>87</v>
      </c>
      <c r="AE174" s="440"/>
      <c r="AF174" s="441"/>
      <c r="AG174" s="442"/>
    </row>
    <row r="175" spans="2:33" s="13" customFormat="1" ht="15.95" customHeight="1">
      <c r="B175" s="422">
        <v>31</v>
      </c>
      <c r="C175" s="538"/>
      <c r="D175" s="539"/>
      <c r="E175" s="539"/>
      <c r="F175" s="539"/>
      <c r="G175" s="539"/>
      <c r="H175" s="540"/>
      <c r="I175" s="431" t="s">
        <v>132</v>
      </c>
      <c r="J175" s="432"/>
      <c r="K175" s="432"/>
      <c r="L175" s="432"/>
      <c r="M175" s="432"/>
      <c r="N175" s="43"/>
      <c r="O175" s="43"/>
      <c r="P175" s="43"/>
      <c r="Q175" s="44"/>
      <c r="R175" s="544"/>
      <c r="S175" s="545"/>
      <c r="T175" s="545"/>
      <c r="U175" s="545"/>
      <c r="V175" s="545"/>
      <c r="W175" s="545"/>
      <c r="X175" s="546"/>
      <c r="Y175" s="544"/>
      <c r="Z175" s="57" t="s">
        <v>111</v>
      </c>
      <c r="AA175" s="57"/>
      <c r="AB175" s="57"/>
      <c r="AC175" s="57"/>
      <c r="AD175" s="58"/>
      <c r="AE175" s="541"/>
      <c r="AF175" s="542"/>
      <c r="AG175" s="543"/>
    </row>
    <row r="176" spans="2:33" s="13" customFormat="1" ht="15.95" customHeight="1">
      <c r="B176" s="423"/>
      <c r="C176" s="428"/>
      <c r="D176" s="429"/>
      <c r="E176" s="429"/>
      <c r="F176" s="429"/>
      <c r="G176" s="429"/>
      <c r="H176" s="430"/>
      <c r="I176" s="434"/>
      <c r="J176" s="435"/>
      <c r="K176" s="435"/>
      <c r="L176" s="435"/>
      <c r="M176" s="435"/>
      <c r="N176" s="33"/>
      <c r="O176" s="33"/>
      <c r="P176" s="33"/>
      <c r="Q176" s="34"/>
      <c r="R176" s="455"/>
      <c r="S176" s="456"/>
      <c r="T176" s="456"/>
      <c r="U176" s="456"/>
      <c r="V176" s="456"/>
      <c r="W176" s="456"/>
      <c r="X176" s="457"/>
      <c r="Y176" s="452"/>
      <c r="Z176" s="47" t="s">
        <v>106</v>
      </c>
      <c r="AA176" s="47"/>
      <c r="AB176" s="47"/>
      <c r="AC176" s="47"/>
      <c r="AD176" s="48"/>
      <c r="AE176" s="440"/>
      <c r="AF176" s="441"/>
      <c r="AG176" s="442"/>
    </row>
    <row r="177" spans="2:33" s="13" customFormat="1" ht="15.95" customHeight="1">
      <c r="B177" s="423"/>
      <c r="C177" s="425"/>
      <c r="D177" s="426"/>
      <c r="E177" s="426"/>
      <c r="F177" s="426"/>
      <c r="G177" s="426"/>
      <c r="H177" s="427"/>
      <c r="I177" s="410" t="s">
        <v>84</v>
      </c>
      <c r="J177" s="411"/>
      <c r="K177" s="416"/>
      <c r="L177" s="419" t="s">
        <v>20</v>
      </c>
      <c r="M177" s="419"/>
      <c r="N177" s="411" t="s">
        <v>85</v>
      </c>
      <c r="O177" s="411"/>
      <c r="P177" s="416"/>
      <c r="Q177" s="449" t="s">
        <v>21</v>
      </c>
      <c r="R177" s="49" t="s">
        <v>94</v>
      </c>
      <c r="S177" s="36"/>
      <c r="T177" s="50" t="s">
        <v>0</v>
      </c>
      <c r="U177" s="36"/>
      <c r="V177" s="50" t="s">
        <v>1</v>
      </c>
      <c r="W177" s="36"/>
      <c r="X177" s="51" t="s">
        <v>93</v>
      </c>
      <c r="Y177" s="452"/>
      <c r="Z177" s="534" t="s">
        <v>137</v>
      </c>
      <c r="AA177" s="534"/>
      <c r="AB177" s="534"/>
      <c r="AC177" s="534"/>
      <c r="AD177" s="535"/>
      <c r="AE177" s="440"/>
      <c r="AF177" s="441"/>
      <c r="AG177" s="442"/>
    </row>
    <row r="178" spans="2:33" s="13" customFormat="1" ht="15.95" customHeight="1">
      <c r="B178" s="423"/>
      <c r="C178" s="425"/>
      <c r="D178" s="426"/>
      <c r="E178" s="426"/>
      <c r="F178" s="426"/>
      <c r="G178" s="426"/>
      <c r="H178" s="427"/>
      <c r="I178" s="412"/>
      <c r="J178" s="413"/>
      <c r="K178" s="417"/>
      <c r="L178" s="420"/>
      <c r="M178" s="420"/>
      <c r="N178" s="413"/>
      <c r="O178" s="413"/>
      <c r="P178" s="417"/>
      <c r="Q178" s="450"/>
      <c r="R178" s="49" t="s">
        <v>95</v>
      </c>
      <c r="S178" s="36"/>
      <c r="T178" s="50" t="s">
        <v>0</v>
      </c>
      <c r="U178" s="36"/>
      <c r="V178" s="50" t="s">
        <v>1</v>
      </c>
      <c r="W178" s="36"/>
      <c r="X178" s="51" t="s">
        <v>87</v>
      </c>
      <c r="Y178" s="455"/>
      <c r="Z178" s="536" t="s">
        <v>113</v>
      </c>
      <c r="AA178" s="536"/>
      <c r="AB178" s="537"/>
      <c r="AC178" s="537"/>
      <c r="AD178" s="52" t="s">
        <v>136</v>
      </c>
      <c r="AE178" s="440"/>
      <c r="AF178" s="441"/>
      <c r="AG178" s="442"/>
    </row>
    <row r="179" spans="2:33" s="13" customFormat="1" ht="15.95" customHeight="1">
      <c r="B179" s="424"/>
      <c r="C179" s="425"/>
      <c r="D179" s="426"/>
      <c r="E179" s="426"/>
      <c r="F179" s="426"/>
      <c r="G179" s="426"/>
      <c r="H179" s="427"/>
      <c r="I179" s="414"/>
      <c r="J179" s="415"/>
      <c r="K179" s="418"/>
      <c r="L179" s="421"/>
      <c r="M179" s="421"/>
      <c r="N179" s="415"/>
      <c r="O179" s="415"/>
      <c r="P179" s="418"/>
      <c r="Q179" s="451"/>
      <c r="R179" s="53" t="s">
        <v>96</v>
      </c>
      <c r="S179" s="36"/>
      <c r="T179" s="50" t="s">
        <v>0</v>
      </c>
      <c r="U179" s="36"/>
      <c r="V179" s="50" t="s">
        <v>1</v>
      </c>
      <c r="W179" s="36"/>
      <c r="X179" s="51" t="s">
        <v>87</v>
      </c>
      <c r="Y179" s="54"/>
      <c r="Z179" s="55" t="s">
        <v>0</v>
      </c>
      <c r="AA179" s="56"/>
      <c r="AB179" s="55" t="s">
        <v>1</v>
      </c>
      <c r="AC179" s="56"/>
      <c r="AD179" s="51" t="s">
        <v>87</v>
      </c>
      <c r="AE179" s="440"/>
      <c r="AF179" s="441"/>
      <c r="AG179" s="442"/>
    </row>
    <row r="180" spans="2:33" s="13" customFormat="1" ht="15.95" customHeight="1">
      <c r="B180" s="531">
        <v>32</v>
      </c>
      <c r="C180" s="538"/>
      <c r="D180" s="539"/>
      <c r="E180" s="539"/>
      <c r="F180" s="539"/>
      <c r="G180" s="539"/>
      <c r="H180" s="540"/>
      <c r="I180" s="431" t="s">
        <v>132</v>
      </c>
      <c r="J180" s="432"/>
      <c r="K180" s="432"/>
      <c r="L180" s="432"/>
      <c r="M180" s="432"/>
      <c r="N180" s="43"/>
      <c r="O180" s="43"/>
      <c r="P180" s="43"/>
      <c r="Q180" s="44"/>
      <c r="R180" s="544"/>
      <c r="S180" s="545"/>
      <c r="T180" s="545"/>
      <c r="U180" s="545"/>
      <c r="V180" s="545"/>
      <c r="W180" s="545"/>
      <c r="X180" s="546"/>
      <c r="Y180" s="544"/>
      <c r="Z180" s="57" t="s">
        <v>111</v>
      </c>
      <c r="AA180" s="57"/>
      <c r="AB180" s="57"/>
      <c r="AC180" s="57"/>
      <c r="AD180" s="58"/>
      <c r="AE180" s="541"/>
      <c r="AF180" s="542"/>
      <c r="AG180" s="543"/>
    </row>
    <row r="181" spans="2:33" s="13" customFormat="1" ht="15.95" customHeight="1">
      <c r="B181" s="532"/>
      <c r="C181" s="428"/>
      <c r="D181" s="429"/>
      <c r="E181" s="429"/>
      <c r="F181" s="429"/>
      <c r="G181" s="429"/>
      <c r="H181" s="430"/>
      <c r="I181" s="434"/>
      <c r="J181" s="435"/>
      <c r="K181" s="435"/>
      <c r="L181" s="435"/>
      <c r="M181" s="435"/>
      <c r="N181" s="33"/>
      <c r="O181" s="33"/>
      <c r="P181" s="33"/>
      <c r="Q181" s="34"/>
      <c r="R181" s="455"/>
      <c r="S181" s="456"/>
      <c r="T181" s="456"/>
      <c r="U181" s="456"/>
      <c r="V181" s="456"/>
      <c r="W181" s="456"/>
      <c r="X181" s="457"/>
      <c r="Y181" s="452"/>
      <c r="Z181" s="47" t="s">
        <v>106</v>
      </c>
      <c r="AA181" s="47"/>
      <c r="AB181" s="47"/>
      <c r="AC181" s="47"/>
      <c r="AD181" s="48"/>
      <c r="AE181" s="440"/>
      <c r="AF181" s="441"/>
      <c r="AG181" s="442"/>
    </row>
    <row r="182" spans="2:33" s="13" customFormat="1" ht="15.95" customHeight="1">
      <c r="B182" s="532"/>
      <c r="C182" s="425"/>
      <c r="D182" s="426"/>
      <c r="E182" s="426"/>
      <c r="F182" s="426"/>
      <c r="G182" s="426"/>
      <c r="H182" s="427"/>
      <c r="I182" s="410" t="s">
        <v>84</v>
      </c>
      <c r="J182" s="411"/>
      <c r="K182" s="416"/>
      <c r="L182" s="419" t="s">
        <v>20</v>
      </c>
      <c r="M182" s="419"/>
      <c r="N182" s="411" t="s">
        <v>85</v>
      </c>
      <c r="O182" s="411"/>
      <c r="P182" s="416"/>
      <c r="Q182" s="449" t="s">
        <v>21</v>
      </c>
      <c r="R182" s="49" t="s">
        <v>94</v>
      </c>
      <c r="S182" s="36"/>
      <c r="T182" s="50" t="s">
        <v>0</v>
      </c>
      <c r="U182" s="36"/>
      <c r="V182" s="50" t="s">
        <v>1</v>
      </c>
      <c r="W182" s="36"/>
      <c r="X182" s="51" t="s">
        <v>93</v>
      </c>
      <c r="Y182" s="452"/>
      <c r="Z182" s="534" t="s">
        <v>137</v>
      </c>
      <c r="AA182" s="534"/>
      <c r="AB182" s="534"/>
      <c r="AC182" s="534"/>
      <c r="AD182" s="535"/>
      <c r="AE182" s="440"/>
      <c r="AF182" s="441"/>
      <c r="AG182" s="442"/>
    </row>
    <row r="183" spans="2:33" s="13" customFormat="1" ht="15.95" customHeight="1">
      <c r="B183" s="532"/>
      <c r="C183" s="425"/>
      <c r="D183" s="426"/>
      <c r="E183" s="426"/>
      <c r="F183" s="426"/>
      <c r="G183" s="426"/>
      <c r="H183" s="427"/>
      <c r="I183" s="412"/>
      <c r="J183" s="413"/>
      <c r="K183" s="417"/>
      <c r="L183" s="420"/>
      <c r="M183" s="420"/>
      <c r="N183" s="413"/>
      <c r="O183" s="413"/>
      <c r="P183" s="417"/>
      <c r="Q183" s="450"/>
      <c r="R183" s="49" t="s">
        <v>95</v>
      </c>
      <c r="S183" s="36"/>
      <c r="T183" s="50" t="s">
        <v>0</v>
      </c>
      <c r="U183" s="36"/>
      <c r="V183" s="50" t="s">
        <v>1</v>
      </c>
      <c r="W183" s="36"/>
      <c r="X183" s="51" t="s">
        <v>87</v>
      </c>
      <c r="Y183" s="455"/>
      <c r="Z183" s="536" t="s">
        <v>113</v>
      </c>
      <c r="AA183" s="536"/>
      <c r="AB183" s="537"/>
      <c r="AC183" s="537"/>
      <c r="AD183" s="52" t="s">
        <v>136</v>
      </c>
      <c r="AE183" s="440"/>
      <c r="AF183" s="441"/>
      <c r="AG183" s="442"/>
    </row>
    <row r="184" spans="2:33" s="13" customFormat="1" ht="15.95" customHeight="1">
      <c r="B184" s="533"/>
      <c r="C184" s="425"/>
      <c r="D184" s="426"/>
      <c r="E184" s="426"/>
      <c r="F184" s="426"/>
      <c r="G184" s="426"/>
      <c r="H184" s="427"/>
      <c r="I184" s="414"/>
      <c r="J184" s="415"/>
      <c r="K184" s="418"/>
      <c r="L184" s="421"/>
      <c r="M184" s="421"/>
      <c r="N184" s="415"/>
      <c r="O184" s="415"/>
      <c r="P184" s="418"/>
      <c r="Q184" s="451"/>
      <c r="R184" s="53" t="s">
        <v>96</v>
      </c>
      <c r="S184" s="36"/>
      <c r="T184" s="50" t="s">
        <v>0</v>
      </c>
      <c r="U184" s="36"/>
      <c r="V184" s="50" t="s">
        <v>1</v>
      </c>
      <c r="W184" s="36"/>
      <c r="X184" s="51" t="s">
        <v>87</v>
      </c>
      <c r="Y184" s="54"/>
      <c r="Z184" s="55" t="s">
        <v>0</v>
      </c>
      <c r="AA184" s="56"/>
      <c r="AB184" s="55" t="s">
        <v>1</v>
      </c>
      <c r="AC184" s="56"/>
      <c r="AD184" s="51" t="s">
        <v>87</v>
      </c>
      <c r="AE184" s="440"/>
      <c r="AF184" s="441"/>
      <c r="AG184" s="442"/>
    </row>
    <row r="185" spans="2:33" s="13" customFormat="1" ht="15.95" customHeight="1">
      <c r="B185" s="531">
        <v>33</v>
      </c>
      <c r="C185" s="538"/>
      <c r="D185" s="539"/>
      <c r="E185" s="539"/>
      <c r="F185" s="539"/>
      <c r="G185" s="539"/>
      <c r="H185" s="540"/>
      <c r="I185" s="431" t="s">
        <v>132</v>
      </c>
      <c r="J185" s="432"/>
      <c r="K185" s="432"/>
      <c r="L185" s="432"/>
      <c r="M185" s="432"/>
      <c r="N185" s="43"/>
      <c r="O185" s="43"/>
      <c r="P185" s="43"/>
      <c r="Q185" s="44"/>
      <c r="R185" s="544"/>
      <c r="S185" s="545"/>
      <c r="T185" s="545"/>
      <c r="U185" s="545"/>
      <c r="V185" s="545"/>
      <c r="W185" s="545"/>
      <c r="X185" s="546"/>
      <c r="Y185" s="544"/>
      <c r="Z185" s="57" t="s">
        <v>111</v>
      </c>
      <c r="AA185" s="57"/>
      <c r="AB185" s="57"/>
      <c r="AC185" s="57"/>
      <c r="AD185" s="58"/>
      <c r="AE185" s="541"/>
      <c r="AF185" s="542"/>
      <c r="AG185" s="543"/>
    </row>
    <row r="186" spans="2:33" s="13" customFormat="1" ht="15.95" customHeight="1">
      <c r="B186" s="532"/>
      <c r="C186" s="428"/>
      <c r="D186" s="429"/>
      <c r="E186" s="429"/>
      <c r="F186" s="429"/>
      <c r="G186" s="429"/>
      <c r="H186" s="430"/>
      <c r="I186" s="434"/>
      <c r="J186" s="435"/>
      <c r="K186" s="435"/>
      <c r="L186" s="435"/>
      <c r="M186" s="435"/>
      <c r="N186" s="33"/>
      <c r="O186" s="33"/>
      <c r="P186" s="33"/>
      <c r="Q186" s="34"/>
      <c r="R186" s="455"/>
      <c r="S186" s="456"/>
      <c r="T186" s="456"/>
      <c r="U186" s="456"/>
      <c r="V186" s="456"/>
      <c r="W186" s="456"/>
      <c r="X186" s="457"/>
      <c r="Y186" s="452"/>
      <c r="Z186" s="47" t="s">
        <v>106</v>
      </c>
      <c r="AA186" s="47"/>
      <c r="AB186" s="47"/>
      <c r="AC186" s="47"/>
      <c r="AD186" s="48"/>
      <c r="AE186" s="440"/>
      <c r="AF186" s="441"/>
      <c r="AG186" s="442"/>
    </row>
    <row r="187" spans="2:33" s="13" customFormat="1" ht="15.95" customHeight="1">
      <c r="B187" s="532"/>
      <c r="C187" s="425"/>
      <c r="D187" s="426"/>
      <c r="E187" s="426"/>
      <c r="F187" s="426"/>
      <c r="G187" s="426"/>
      <c r="H187" s="427"/>
      <c r="I187" s="410" t="s">
        <v>84</v>
      </c>
      <c r="J187" s="411"/>
      <c r="K187" s="416"/>
      <c r="L187" s="419" t="s">
        <v>20</v>
      </c>
      <c r="M187" s="419"/>
      <c r="N187" s="411" t="s">
        <v>85</v>
      </c>
      <c r="O187" s="411"/>
      <c r="P187" s="416"/>
      <c r="Q187" s="449" t="s">
        <v>21</v>
      </c>
      <c r="R187" s="49" t="s">
        <v>94</v>
      </c>
      <c r="S187" s="36"/>
      <c r="T187" s="50" t="s">
        <v>0</v>
      </c>
      <c r="U187" s="36"/>
      <c r="V187" s="50" t="s">
        <v>1</v>
      </c>
      <c r="W187" s="36"/>
      <c r="X187" s="51" t="s">
        <v>93</v>
      </c>
      <c r="Y187" s="452"/>
      <c r="Z187" s="534" t="s">
        <v>137</v>
      </c>
      <c r="AA187" s="534"/>
      <c r="AB187" s="534"/>
      <c r="AC187" s="534"/>
      <c r="AD187" s="535"/>
      <c r="AE187" s="440"/>
      <c r="AF187" s="441"/>
      <c r="AG187" s="442"/>
    </row>
    <row r="188" spans="2:33" s="13" customFormat="1" ht="15.95" customHeight="1">
      <c r="B188" s="532"/>
      <c r="C188" s="425"/>
      <c r="D188" s="426"/>
      <c r="E188" s="426"/>
      <c r="F188" s="426"/>
      <c r="G188" s="426"/>
      <c r="H188" s="427"/>
      <c r="I188" s="412"/>
      <c r="J188" s="413"/>
      <c r="K188" s="417"/>
      <c r="L188" s="420"/>
      <c r="M188" s="420"/>
      <c r="N188" s="413"/>
      <c r="O188" s="413"/>
      <c r="P188" s="417"/>
      <c r="Q188" s="450"/>
      <c r="R188" s="49" t="s">
        <v>95</v>
      </c>
      <c r="S188" s="36"/>
      <c r="T188" s="50" t="s">
        <v>0</v>
      </c>
      <c r="U188" s="36"/>
      <c r="V188" s="50" t="s">
        <v>1</v>
      </c>
      <c r="W188" s="36"/>
      <c r="X188" s="51" t="s">
        <v>87</v>
      </c>
      <c r="Y188" s="455"/>
      <c r="Z188" s="536" t="s">
        <v>113</v>
      </c>
      <c r="AA188" s="536"/>
      <c r="AB188" s="537"/>
      <c r="AC188" s="537"/>
      <c r="AD188" s="52" t="s">
        <v>136</v>
      </c>
      <c r="AE188" s="440"/>
      <c r="AF188" s="441"/>
      <c r="AG188" s="442"/>
    </row>
    <row r="189" spans="2:33" s="13" customFormat="1" ht="15.95" customHeight="1">
      <c r="B189" s="533"/>
      <c r="C189" s="425"/>
      <c r="D189" s="426"/>
      <c r="E189" s="426"/>
      <c r="F189" s="426"/>
      <c r="G189" s="426"/>
      <c r="H189" s="427"/>
      <c r="I189" s="414"/>
      <c r="J189" s="415"/>
      <c r="K189" s="418"/>
      <c r="L189" s="421"/>
      <c r="M189" s="421"/>
      <c r="N189" s="415"/>
      <c r="O189" s="415"/>
      <c r="P189" s="418"/>
      <c r="Q189" s="451"/>
      <c r="R189" s="53" t="s">
        <v>96</v>
      </c>
      <c r="S189" s="36"/>
      <c r="T189" s="50" t="s">
        <v>0</v>
      </c>
      <c r="U189" s="36"/>
      <c r="V189" s="50" t="s">
        <v>1</v>
      </c>
      <c r="W189" s="36"/>
      <c r="X189" s="51" t="s">
        <v>87</v>
      </c>
      <c r="Y189" s="54"/>
      <c r="Z189" s="55" t="s">
        <v>0</v>
      </c>
      <c r="AA189" s="56"/>
      <c r="AB189" s="55" t="s">
        <v>1</v>
      </c>
      <c r="AC189" s="56"/>
      <c r="AD189" s="51" t="s">
        <v>87</v>
      </c>
      <c r="AE189" s="440"/>
      <c r="AF189" s="441"/>
      <c r="AG189" s="442"/>
    </row>
    <row r="190" spans="2:33" s="13" customFormat="1" ht="15.95" customHeight="1">
      <c r="B190" s="531">
        <v>34</v>
      </c>
      <c r="C190" s="538"/>
      <c r="D190" s="539"/>
      <c r="E190" s="539"/>
      <c r="F190" s="539"/>
      <c r="G190" s="539"/>
      <c r="H190" s="540"/>
      <c r="I190" s="431" t="s">
        <v>132</v>
      </c>
      <c r="J190" s="432"/>
      <c r="K190" s="432"/>
      <c r="L190" s="432"/>
      <c r="M190" s="432"/>
      <c r="N190" s="43"/>
      <c r="O190" s="43"/>
      <c r="P190" s="43"/>
      <c r="Q190" s="44"/>
      <c r="R190" s="544"/>
      <c r="S190" s="545"/>
      <c r="T190" s="545"/>
      <c r="U190" s="545"/>
      <c r="V190" s="545"/>
      <c r="W190" s="545"/>
      <c r="X190" s="546"/>
      <c r="Y190" s="544"/>
      <c r="Z190" s="57" t="s">
        <v>111</v>
      </c>
      <c r="AA190" s="57"/>
      <c r="AB190" s="57"/>
      <c r="AC190" s="57"/>
      <c r="AD190" s="58"/>
      <c r="AE190" s="541"/>
      <c r="AF190" s="542"/>
      <c r="AG190" s="543"/>
    </row>
    <row r="191" spans="2:33" s="13" customFormat="1" ht="15.95" customHeight="1">
      <c r="B191" s="532"/>
      <c r="C191" s="428"/>
      <c r="D191" s="429"/>
      <c r="E191" s="429"/>
      <c r="F191" s="429"/>
      <c r="G191" s="429"/>
      <c r="H191" s="430"/>
      <c r="I191" s="434"/>
      <c r="J191" s="435"/>
      <c r="K191" s="435"/>
      <c r="L191" s="435"/>
      <c r="M191" s="435"/>
      <c r="N191" s="33"/>
      <c r="O191" s="33"/>
      <c r="P191" s="33"/>
      <c r="Q191" s="34"/>
      <c r="R191" s="455"/>
      <c r="S191" s="456"/>
      <c r="T191" s="456"/>
      <c r="U191" s="456"/>
      <c r="V191" s="456"/>
      <c r="W191" s="456"/>
      <c r="X191" s="457"/>
      <c r="Y191" s="452"/>
      <c r="Z191" s="47" t="s">
        <v>106</v>
      </c>
      <c r="AA191" s="47"/>
      <c r="AB191" s="47"/>
      <c r="AC191" s="47"/>
      <c r="AD191" s="48"/>
      <c r="AE191" s="440"/>
      <c r="AF191" s="441"/>
      <c r="AG191" s="442"/>
    </row>
    <row r="192" spans="2:33" s="13" customFormat="1" ht="15.95" customHeight="1">
      <c r="B192" s="532"/>
      <c r="C192" s="425"/>
      <c r="D192" s="426"/>
      <c r="E192" s="426"/>
      <c r="F192" s="426"/>
      <c r="G192" s="426"/>
      <c r="H192" s="427"/>
      <c r="I192" s="410" t="s">
        <v>84</v>
      </c>
      <c r="J192" s="411"/>
      <c r="K192" s="416"/>
      <c r="L192" s="419" t="s">
        <v>20</v>
      </c>
      <c r="M192" s="419"/>
      <c r="N192" s="411" t="s">
        <v>85</v>
      </c>
      <c r="O192" s="411"/>
      <c r="P192" s="416"/>
      <c r="Q192" s="449" t="s">
        <v>21</v>
      </c>
      <c r="R192" s="49" t="s">
        <v>94</v>
      </c>
      <c r="S192" s="36"/>
      <c r="T192" s="50" t="s">
        <v>0</v>
      </c>
      <c r="U192" s="36"/>
      <c r="V192" s="50" t="s">
        <v>1</v>
      </c>
      <c r="W192" s="36"/>
      <c r="X192" s="51" t="s">
        <v>93</v>
      </c>
      <c r="Y192" s="452"/>
      <c r="Z192" s="534" t="s">
        <v>137</v>
      </c>
      <c r="AA192" s="534"/>
      <c r="AB192" s="534"/>
      <c r="AC192" s="534"/>
      <c r="AD192" s="535"/>
      <c r="AE192" s="440"/>
      <c r="AF192" s="441"/>
      <c r="AG192" s="442"/>
    </row>
    <row r="193" spans="2:33" s="13" customFormat="1" ht="15.95" customHeight="1">
      <c r="B193" s="532"/>
      <c r="C193" s="425"/>
      <c r="D193" s="426"/>
      <c r="E193" s="426"/>
      <c r="F193" s="426"/>
      <c r="G193" s="426"/>
      <c r="H193" s="427"/>
      <c r="I193" s="412"/>
      <c r="J193" s="413"/>
      <c r="K193" s="417"/>
      <c r="L193" s="420"/>
      <c r="M193" s="420"/>
      <c r="N193" s="413"/>
      <c r="O193" s="413"/>
      <c r="P193" s="417"/>
      <c r="Q193" s="450"/>
      <c r="R193" s="49" t="s">
        <v>95</v>
      </c>
      <c r="S193" s="36"/>
      <c r="T193" s="50" t="s">
        <v>0</v>
      </c>
      <c r="U193" s="36"/>
      <c r="V193" s="50" t="s">
        <v>1</v>
      </c>
      <c r="W193" s="36"/>
      <c r="X193" s="51" t="s">
        <v>87</v>
      </c>
      <c r="Y193" s="455"/>
      <c r="Z193" s="536" t="s">
        <v>113</v>
      </c>
      <c r="AA193" s="536"/>
      <c r="AB193" s="537"/>
      <c r="AC193" s="537"/>
      <c r="AD193" s="52" t="s">
        <v>136</v>
      </c>
      <c r="AE193" s="440"/>
      <c r="AF193" s="441"/>
      <c r="AG193" s="442"/>
    </row>
    <row r="194" spans="2:33" s="13" customFormat="1" ht="15.95" customHeight="1">
      <c r="B194" s="533"/>
      <c r="C194" s="425"/>
      <c r="D194" s="426"/>
      <c r="E194" s="426"/>
      <c r="F194" s="426"/>
      <c r="G194" s="426"/>
      <c r="H194" s="427"/>
      <c r="I194" s="414"/>
      <c r="J194" s="415"/>
      <c r="K194" s="418"/>
      <c r="L194" s="421"/>
      <c r="M194" s="421"/>
      <c r="N194" s="415"/>
      <c r="O194" s="415"/>
      <c r="P194" s="418"/>
      <c r="Q194" s="451"/>
      <c r="R194" s="53" t="s">
        <v>96</v>
      </c>
      <c r="S194" s="36"/>
      <c r="T194" s="50" t="s">
        <v>0</v>
      </c>
      <c r="U194" s="36"/>
      <c r="V194" s="50" t="s">
        <v>1</v>
      </c>
      <c r="W194" s="36"/>
      <c r="X194" s="51" t="s">
        <v>87</v>
      </c>
      <c r="Y194" s="54"/>
      <c r="Z194" s="55" t="s">
        <v>0</v>
      </c>
      <c r="AA194" s="56"/>
      <c r="AB194" s="55" t="s">
        <v>1</v>
      </c>
      <c r="AC194" s="56"/>
      <c r="AD194" s="51" t="s">
        <v>87</v>
      </c>
      <c r="AE194" s="440"/>
      <c r="AF194" s="441"/>
      <c r="AG194" s="442"/>
    </row>
    <row r="195" spans="2:33" s="13" customFormat="1" ht="15.95" customHeight="1">
      <c r="B195" s="531">
        <v>35</v>
      </c>
      <c r="C195" s="538"/>
      <c r="D195" s="539"/>
      <c r="E195" s="539"/>
      <c r="F195" s="539"/>
      <c r="G195" s="539"/>
      <c r="H195" s="540"/>
      <c r="I195" s="431" t="s">
        <v>132</v>
      </c>
      <c r="J195" s="432"/>
      <c r="K195" s="432"/>
      <c r="L195" s="432"/>
      <c r="M195" s="432"/>
      <c r="N195" s="43"/>
      <c r="O195" s="43"/>
      <c r="P195" s="43"/>
      <c r="Q195" s="44"/>
      <c r="R195" s="544"/>
      <c r="S195" s="545"/>
      <c r="T195" s="545"/>
      <c r="U195" s="545"/>
      <c r="V195" s="545"/>
      <c r="W195" s="545"/>
      <c r="X195" s="546"/>
      <c r="Y195" s="544"/>
      <c r="Z195" s="57" t="s">
        <v>111</v>
      </c>
      <c r="AA195" s="57"/>
      <c r="AB195" s="57"/>
      <c r="AC195" s="57"/>
      <c r="AD195" s="58"/>
      <c r="AE195" s="541"/>
      <c r="AF195" s="542"/>
      <c r="AG195" s="543"/>
    </row>
    <row r="196" spans="2:33" s="13" customFormat="1" ht="15.95" customHeight="1">
      <c r="B196" s="532"/>
      <c r="C196" s="428"/>
      <c r="D196" s="429"/>
      <c r="E196" s="429"/>
      <c r="F196" s="429"/>
      <c r="G196" s="429"/>
      <c r="H196" s="430"/>
      <c r="I196" s="434"/>
      <c r="J196" s="435"/>
      <c r="K196" s="435"/>
      <c r="L196" s="435"/>
      <c r="M196" s="435"/>
      <c r="N196" s="33"/>
      <c r="O196" s="33"/>
      <c r="P196" s="33"/>
      <c r="Q196" s="34"/>
      <c r="R196" s="455"/>
      <c r="S196" s="456"/>
      <c r="T196" s="456"/>
      <c r="U196" s="456"/>
      <c r="V196" s="456"/>
      <c r="W196" s="456"/>
      <c r="X196" s="457"/>
      <c r="Y196" s="452"/>
      <c r="Z196" s="47" t="s">
        <v>106</v>
      </c>
      <c r="AA196" s="47"/>
      <c r="AB196" s="47"/>
      <c r="AC196" s="47"/>
      <c r="AD196" s="48"/>
      <c r="AE196" s="440"/>
      <c r="AF196" s="441"/>
      <c r="AG196" s="442"/>
    </row>
    <row r="197" spans="2:33" s="13" customFormat="1" ht="15.95" customHeight="1">
      <c r="B197" s="532"/>
      <c r="C197" s="425"/>
      <c r="D197" s="426"/>
      <c r="E197" s="426"/>
      <c r="F197" s="426"/>
      <c r="G197" s="426"/>
      <c r="H197" s="427"/>
      <c r="I197" s="410" t="s">
        <v>84</v>
      </c>
      <c r="J197" s="411"/>
      <c r="K197" s="416"/>
      <c r="L197" s="419" t="s">
        <v>20</v>
      </c>
      <c r="M197" s="419"/>
      <c r="N197" s="411" t="s">
        <v>85</v>
      </c>
      <c r="O197" s="411"/>
      <c r="P197" s="416"/>
      <c r="Q197" s="449" t="s">
        <v>21</v>
      </c>
      <c r="R197" s="49" t="s">
        <v>94</v>
      </c>
      <c r="S197" s="36"/>
      <c r="T197" s="50" t="s">
        <v>0</v>
      </c>
      <c r="U197" s="36"/>
      <c r="V197" s="50" t="s">
        <v>1</v>
      </c>
      <c r="W197" s="36"/>
      <c r="X197" s="51" t="s">
        <v>93</v>
      </c>
      <c r="Y197" s="452"/>
      <c r="Z197" s="534" t="s">
        <v>137</v>
      </c>
      <c r="AA197" s="534"/>
      <c r="AB197" s="534"/>
      <c r="AC197" s="534"/>
      <c r="AD197" s="535"/>
      <c r="AE197" s="440"/>
      <c r="AF197" s="441"/>
      <c r="AG197" s="442"/>
    </row>
    <row r="198" spans="2:33" s="13" customFormat="1" ht="15.95" customHeight="1">
      <c r="B198" s="532"/>
      <c r="C198" s="425"/>
      <c r="D198" s="426"/>
      <c r="E198" s="426"/>
      <c r="F198" s="426"/>
      <c r="G198" s="426"/>
      <c r="H198" s="427"/>
      <c r="I198" s="412"/>
      <c r="J198" s="413"/>
      <c r="K198" s="417"/>
      <c r="L198" s="420"/>
      <c r="M198" s="420"/>
      <c r="N198" s="413"/>
      <c r="O198" s="413"/>
      <c r="P198" s="417"/>
      <c r="Q198" s="450"/>
      <c r="R198" s="49" t="s">
        <v>95</v>
      </c>
      <c r="S198" s="36"/>
      <c r="T198" s="50" t="s">
        <v>0</v>
      </c>
      <c r="U198" s="36"/>
      <c r="V198" s="50" t="s">
        <v>1</v>
      </c>
      <c r="W198" s="36"/>
      <c r="X198" s="51" t="s">
        <v>87</v>
      </c>
      <c r="Y198" s="455"/>
      <c r="Z198" s="536" t="s">
        <v>113</v>
      </c>
      <c r="AA198" s="536"/>
      <c r="AB198" s="537"/>
      <c r="AC198" s="537"/>
      <c r="AD198" s="52" t="s">
        <v>136</v>
      </c>
      <c r="AE198" s="440"/>
      <c r="AF198" s="441"/>
      <c r="AG198" s="442"/>
    </row>
    <row r="199" spans="2:33" s="13" customFormat="1" ht="15.95" customHeight="1">
      <c r="B199" s="533"/>
      <c r="C199" s="446"/>
      <c r="D199" s="447"/>
      <c r="E199" s="447"/>
      <c r="F199" s="447"/>
      <c r="G199" s="447"/>
      <c r="H199" s="448"/>
      <c r="I199" s="414"/>
      <c r="J199" s="415"/>
      <c r="K199" s="418"/>
      <c r="L199" s="421"/>
      <c r="M199" s="421"/>
      <c r="N199" s="415"/>
      <c r="O199" s="415"/>
      <c r="P199" s="418"/>
      <c r="Q199" s="451"/>
      <c r="R199" s="59" t="s">
        <v>96</v>
      </c>
      <c r="S199" s="40"/>
      <c r="T199" s="60" t="s">
        <v>0</v>
      </c>
      <c r="U199" s="40"/>
      <c r="V199" s="60" t="s">
        <v>1</v>
      </c>
      <c r="W199" s="40"/>
      <c r="X199" s="61" t="s">
        <v>87</v>
      </c>
      <c r="Y199" s="62"/>
      <c r="Z199" s="63" t="s">
        <v>0</v>
      </c>
      <c r="AA199" s="64"/>
      <c r="AB199" s="63" t="s">
        <v>1</v>
      </c>
      <c r="AC199" s="64"/>
      <c r="AD199" s="61" t="s">
        <v>87</v>
      </c>
      <c r="AE199" s="443"/>
      <c r="AF199" s="444"/>
      <c r="AG199" s="445"/>
    </row>
    <row r="200" spans="2:33" s="13" customFormat="1" ht="15.95" customHeight="1">
      <c r="B200" s="531">
        <v>36</v>
      </c>
      <c r="C200" s="425"/>
      <c r="D200" s="426"/>
      <c r="E200" s="426"/>
      <c r="F200" s="426"/>
      <c r="G200" s="426"/>
      <c r="H200" s="427"/>
      <c r="I200" s="431" t="s">
        <v>132</v>
      </c>
      <c r="J200" s="432"/>
      <c r="K200" s="432"/>
      <c r="L200" s="432"/>
      <c r="M200" s="432"/>
      <c r="N200" s="43"/>
      <c r="O200" s="43"/>
      <c r="P200" s="43"/>
      <c r="Q200" s="44"/>
      <c r="R200" s="452"/>
      <c r="S200" s="453"/>
      <c r="T200" s="453"/>
      <c r="U200" s="453"/>
      <c r="V200" s="453"/>
      <c r="W200" s="453"/>
      <c r="X200" s="454"/>
      <c r="Y200" s="452"/>
      <c r="Z200" s="47" t="s">
        <v>111</v>
      </c>
      <c r="AA200" s="47"/>
      <c r="AB200" s="47"/>
      <c r="AC200" s="47"/>
      <c r="AD200" s="48"/>
      <c r="AE200" s="440"/>
      <c r="AF200" s="441"/>
      <c r="AG200" s="442"/>
    </row>
    <row r="201" spans="2:33" s="13" customFormat="1" ht="15.95" customHeight="1">
      <c r="B201" s="532"/>
      <c r="C201" s="428"/>
      <c r="D201" s="429"/>
      <c r="E201" s="429"/>
      <c r="F201" s="429"/>
      <c r="G201" s="429"/>
      <c r="H201" s="430"/>
      <c r="I201" s="434"/>
      <c r="J201" s="435"/>
      <c r="K201" s="435"/>
      <c r="L201" s="435"/>
      <c r="M201" s="435"/>
      <c r="N201" s="33"/>
      <c r="O201" s="33"/>
      <c r="P201" s="33"/>
      <c r="Q201" s="34"/>
      <c r="R201" s="455"/>
      <c r="S201" s="456"/>
      <c r="T201" s="456"/>
      <c r="U201" s="456"/>
      <c r="V201" s="456"/>
      <c r="W201" s="456"/>
      <c r="X201" s="457"/>
      <c r="Y201" s="452"/>
      <c r="Z201" s="47" t="s">
        <v>106</v>
      </c>
      <c r="AA201" s="47"/>
      <c r="AB201" s="47"/>
      <c r="AC201" s="47"/>
      <c r="AD201" s="48"/>
      <c r="AE201" s="440"/>
      <c r="AF201" s="441"/>
      <c r="AG201" s="442"/>
    </row>
    <row r="202" spans="2:33" s="13" customFormat="1" ht="15.95" customHeight="1">
      <c r="B202" s="532"/>
      <c r="C202" s="425"/>
      <c r="D202" s="426"/>
      <c r="E202" s="426"/>
      <c r="F202" s="426"/>
      <c r="G202" s="426"/>
      <c r="H202" s="427"/>
      <c r="I202" s="410" t="s">
        <v>84</v>
      </c>
      <c r="J202" s="411"/>
      <c r="K202" s="416"/>
      <c r="L202" s="419" t="s">
        <v>20</v>
      </c>
      <c r="M202" s="419"/>
      <c r="N202" s="411" t="s">
        <v>85</v>
      </c>
      <c r="O202" s="411"/>
      <c r="P202" s="416"/>
      <c r="Q202" s="449" t="s">
        <v>21</v>
      </c>
      <c r="R202" s="49" t="s">
        <v>94</v>
      </c>
      <c r="S202" s="36"/>
      <c r="T202" s="50" t="s">
        <v>0</v>
      </c>
      <c r="U202" s="36"/>
      <c r="V202" s="50" t="s">
        <v>1</v>
      </c>
      <c r="W202" s="36"/>
      <c r="X202" s="51" t="s">
        <v>93</v>
      </c>
      <c r="Y202" s="452"/>
      <c r="Z202" s="534" t="s">
        <v>137</v>
      </c>
      <c r="AA202" s="534"/>
      <c r="AB202" s="534"/>
      <c r="AC202" s="534"/>
      <c r="AD202" s="535"/>
      <c r="AE202" s="440"/>
      <c r="AF202" s="441"/>
      <c r="AG202" s="442"/>
    </row>
    <row r="203" spans="2:33" s="13" customFormat="1" ht="15.95" customHeight="1">
      <c r="B203" s="532"/>
      <c r="C203" s="425"/>
      <c r="D203" s="426"/>
      <c r="E203" s="426"/>
      <c r="F203" s="426"/>
      <c r="G203" s="426"/>
      <c r="H203" s="427"/>
      <c r="I203" s="412"/>
      <c r="J203" s="413"/>
      <c r="K203" s="417"/>
      <c r="L203" s="420"/>
      <c r="M203" s="420"/>
      <c r="N203" s="413"/>
      <c r="O203" s="413"/>
      <c r="P203" s="417"/>
      <c r="Q203" s="450"/>
      <c r="R203" s="49" t="s">
        <v>95</v>
      </c>
      <c r="S203" s="36"/>
      <c r="T203" s="50" t="s">
        <v>0</v>
      </c>
      <c r="U203" s="36"/>
      <c r="V203" s="50" t="s">
        <v>1</v>
      </c>
      <c r="W203" s="36"/>
      <c r="X203" s="51" t="s">
        <v>87</v>
      </c>
      <c r="Y203" s="455"/>
      <c r="Z203" s="536" t="s">
        <v>113</v>
      </c>
      <c r="AA203" s="536"/>
      <c r="AB203" s="537"/>
      <c r="AC203" s="537"/>
      <c r="AD203" s="52" t="s">
        <v>136</v>
      </c>
      <c r="AE203" s="440"/>
      <c r="AF203" s="441"/>
      <c r="AG203" s="442"/>
    </row>
    <row r="204" spans="2:33" s="13" customFormat="1" ht="15.95" customHeight="1">
      <c r="B204" s="533"/>
      <c r="C204" s="446"/>
      <c r="D204" s="447"/>
      <c r="E204" s="447"/>
      <c r="F204" s="447"/>
      <c r="G204" s="447"/>
      <c r="H204" s="448"/>
      <c r="I204" s="414"/>
      <c r="J204" s="415"/>
      <c r="K204" s="418"/>
      <c r="L204" s="421"/>
      <c r="M204" s="421"/>
      <c r="N204" s="415"/>
      <c r="O204" s="415"/>
      <c r="P204" s="418"/>
      <c r="Q204" s="451"/>
      <c r="R204" s="59" t="s">
        <v>96</v>
      </c>
      <c r="S204" s="40"/>
      <c r="T204" s="60" t="s">
        <v>0</v>
      </c>
      <c r="U204" s="40"/>
      <c r="V204" s="60" t="s">
        <v>1</v>
      </c>
      <c r="W204" s="40"/>
      <c r="X204" s="61" t="s">
        <v>87</v>
      </c>
      <c r="Y204" s="62"/>
      <c r="Z204" s="63" t="s">
        <v>0</v>
      </c>
      <c r="AA204" s="64"/>
      <c r="AB204" s="63" t="s">
        <v>1</v>
      </c>
      <c r="AC204" s="64"/>
      <c r="AD204" s="61" t="s">
        <v>87</v>
      </c>
      <c r="AE204" s="443"/>
      <c r="AF204" s="444"/>
      <c r="AG204" s="445"/>
    </row>
    <row r="205" spans="2:33" s="13" customFormat="1" ht="17.25" customHeight="1">
      <c r="B205" s="14" t="s">
        <v>115</v>
      </c>
    </row>
    <row r="206" spans="2:33" s="13" customFormat="1" ht="17.25" customHeight="1">
      <c r="B206" s="28" t="s">
        <v>116</v>
      </c>
    </row>
    <row r="207" spans="2:33" s="13" customFormat="1" ht="17.25" customHeight="1">
      <c r="B207" s="28" t="s">
        <v>89</v>
      </c>
    </row>
  </sheetData>
  <mergeCells count="615">
    <mergeCell ref="I47:M48"/>
    <mergeCell ref="I52:M53"/>
    <mergeCell ref="I57:M58"/>
    <mergeCell ref="I62:M63"/>
    <mergeCell ref="R52:X53"/>
    <mergeCell ref="R57:X58"/>
    <mergeCell ref="R62:X63"/>
    <mergeCell ref="R76:X77"/>
    <mergeCell ref="P59:P61"/>
    <mergeCell ref="Q59:Q61"/>
    <mergeCell ref="Y42:Y45"/>
    <mergeCell ref="Y47:Y50"/>
    <mergeCell ref="Y52:Y55"/>
    <mergeCell ref="Y57:Y60"/>
    <mergeCell ref="Y62:Y65"/>
    <mergeCell ref="Y76:Y79"/>
    <mergeCell ref="AE7:AG11"/>
    <mergeCell ref="C9:H11"/>
    <mergeCell ref="I9:J11"/>
    <mergeCell ref="K9:K11"/>
    <mergeCell ref="L9:M11"/>
    <mergeCell ref="N9:O11"/>
    <mergeCell ref="AE12:AG16"/>
    <mergeCell ref="P19:P21"/>
    <mergeCell ref="Q19:Q21"/>
    <mergeCell ref="Z14:AD14"/>
    <mergeCell ref="Z15:AA15"/>
    <mergeCell ref="AB15:AC15"/>
    <mergeCell ref="Z19:AD19"/>
    <mergeCell ref="AE17:AG21"/>
    <mergeCell ref="C19:H21"/>
    <mergeCell ref="I19:J21"/>
    <mergeCell ref="K19:K21"/>
    <mergeCell ref="L19:M21"/>
    <mergeCell ref="AE3:AG6"/>
    <mergeCell ref="R4:X4"/>
    <mergeCell ref="C5:H6"/>
    <mergeCell ref="I5:Q6"/>
    <mergeCell ref="R5:X5"/>
    <mergeCell ref="R6:X6"/>
    <mergeCell ref="P9:P11"/>
    <mergeCell ref="Q9:Q11"/>
    <mergeCell ref="R3:AD3"/>
    <mergeCell ref="Y4:AD6"/>
    <mergeCell ref="Z9:AD9"/>
    <mergeCell ref="Z10:AA10"/>
    <mergeCell ref="AB10:AC10"/>
    <mergeCell ref="R7:X8"/>
    <mergeCell ref="I7:M8"/>
    <mergeCell ref="Y7:Y10"/>
    <mergeCell ref="B7:B11"/>
    <mergeCell ref="C7:H8"/>
    <mergeCell ref="G1:H1"/>
    <mergeCell ref="I1:Q1"/>
    <mergeCell ref="B3:B6"/>
    <mergeCell ref="C3:H4"/>
    <mergeCell ref="I3:Q4"/>
    <mergeCell ref="I12:M13"/>
    <mergeCell ref="C14:H16"/>
    <mergeCell ref="I14:J16"/>
    <mergeCell ref="K14:K16"/>
    <mergeCell ref="L14:M16"/>
    <mergeCell ref="N14:O16"/>
    <mergeCell ref="P14:P16"/>
    <mergeCell ref="Q14:Q16"/>
    <mergeCell ref="N19:O21"/>
    <mergeCell ref="I17:M18"/>
    <mergeCell ref="R12:X13"/>
    <mergeCell ref="R17:X18"/>
    <mergeCell ref="Y12:Y15"/>
    <mergeCell ref="B17:B21"/>
    <mergeCell ref="C17:H18"/>
    <mergeCell ref="I27:M28"/>
    <mergeCell ref="Z34:AD34"/>
    <mergeCell ref="Z20:AA20"/>
    <mergeCell ref="AB20:AC20"/>
    <mergeCell ref="Y17:Y20"/>
    <mergeCell ref="B22:B26"/>
    <mergeCell ref="C22:H23"/>
    <mergeCell ref="I32:M33"/>
    <mergeCell ref="Y27:Y30"/>
    <mergeCell ref="Y32:Y35"/>
    <mergeCell ref="R27:X28"/>
    <mergeCell ref="R32:X33"/>
    <mergeCell ref="B12:B16"/>
    <mergeCell ref="C12:H13"/>
    <mergeCell ref="B37:B41"/>
    <mergeCell ref="C37:H38"/>
    <mergeCell ref="B32:B36"/>
    <mergeCell ref="AE22:AG26"/>
    <mergeCell ref="C24:H26"/>
    <mergeCell ref="I24:J26"/>
    <mergeCell ref="K24:K26"/>
    <mergeCell ref="L24:M26"/>
    <mergeCell ref="N24:O26"/>
    <mergeCell ref="P24:P26"/>
    <mergeCell ref="Q24:Q26"/>
    <mergeCell ref="Z24:AD24"/>
    <mergeCell ref="Z25:AA25"/>
    <mergeCell ref="AB25:AC25"/>
    <mergeCell ref="I22:M23"/>
    <mergeCell ref="R22:X23"/>
    <mergeCell ref="Y22:Y25"/>
    <mergeCell ref="C32:H33"/>
    <mergeCell ref="Z29:AD29"/>
    <mergeCell ref="Z30:AA30"/>
    <mergeCell ref="Z35:AA35"/>
    <mergeCell ref="AB35:AC35"/>
    <mergeCell ref="B27:B31"/>
    <mergeCell ref="C27:H28"/>
    <mergeCell ref="AE47:AG51"/>
    <mergeCell ref="C49:H51"/>
    <mergeCell ref="I49:J51"/>
    <mergeCell ref="K49:K51"/>
    <mergeCell ref="L49:M51"/>
    <mergeCell ref="N49:O51"/>
    <mergeCell ref="Z50:AA50"/>
    <mergeCell ref="AE27:AG31"/>
    <mergeCell ref="C29:H31"/>
    <mergeCell ref="I29:J31"/>
    <mergeCell ref="K29:K31"/>
    <mergeCell ref="L29:M31"/>
    <mergeCell ref="N29:O31"/>
    <mergeCell ref="AE32:AG36"/>
    <mergeCell ref="C34:H36"/>
    <mergeCell ref="I34:J36"/>
    <mergeCell ref="K34:K36"/>
    <mergeCell ref="L34:M36"/>
    <mergeCell ref="N34:O36"/>
    <mergeCell ref="P34:P36"/>
    <mergeCell ref="Q34:Q36"/>
    <mergeCell ref="P29:P31"/>
    <mergeCell ref="Q29:Q31"/>
    <mergeCell ref="AB30:AC30"/>
    <mergeCell ref="AE37:AG41"/>
    <mergeCell ref="C39:H41"/>
    <mergeCell ref="I39:J41"/>
    <mergeCell ref="K39:K41"/>
    <mergeCell ref="L39:M41"/>
    <mergeCell ref="N39:O41"/>
    <mergeCell ref="AB40:AC40"/>
    <mergeCell ref="P39:P41"/>
    <mergeCell ref="Q39:Q41"/>
    <mergeCell ref="Z39:AD39"/>
    <mergeCell ref="Z40:AA40"/>
    <mergeCell ref="I37:M38"/>
    <mergeCell ref="Y37:Y40"/>
    <mergeCell ref="R37:X38"/>
    <mergeCell ref="Z59:AD59"/>
    <mergeCell ref="Z60:AA60"/>
    <mergeCell ref="AB60:AC60"/>
    <mergeCell ref="Z54:AD54"/>
    <mergeCell ref="Z55:AA55"/>
    <mergeCell ref="B42:B46"/>
    <mergeCell ref="G70:H70"/>
    <mergeCell ref="I70:Q70"/>
    <mergeCell ref="P44:P46"/>
    <mergeCell ref="N44:O46"/>
    <mergeCell ref="B62:B66"/>
    <mergeCell ref="C62:H63"/>
    <mergeCell ref="B57:B61"/>
    <mergeCell ref="C57:H58"/>
    <mergeCell ref="C59:H61"/>
    <mergeCell ref="I59:J61"/>
    <mergeCell ref="K59:K61"/>
    <mergeCell ref="L59:M61"/>
    <mergeCell ref="N59:O61"/>
    <mergeCell ref="C42:H43"/>
    <mergeCell ref="C47:H48"/>
    <mergeCell ref="I42:M43"/>
    <mergeCell ref="R42:X43"/>
    <mergeCell ref="R47:X48"/>
    <mergeCell ref="B72:B75"/>
    <mergeCell ref="C72:H73"/>
    <mergeCell ref="I72:Q73"/>
    <mergeCell ref="R72:AD72"/>
    <mergeCell ref="Z44:AD44"/>
    <mergeCell ref="I44:J46"/>
    <mergeCell ref="K64:K66"/>
    <mergeCell ref="I64:J66"/>
    <mergeCell ref="C64:H66"/>
    <mergeCell ref="Q54:Q56"/>
    <mergeCell ref="P54:P56"/>
    <mergeCell ref="N54:O56"/>
    <mergeCell ref="L54:M56"/>
    <mergeCell ref="K54:K56"/>
    <mergeCell ref="I54:J56"/>
    <mergeCell ref="C54:H56"/>
    <mergeCell ref="Z65:AA65"/>
    <mergeCell ref="AB65:AC65"/>
    <mergeCell ref="Q64:Q66"/>
    <mergeCell ref="Z49:AD49"/>
    <mergeCell ref="AB50:AC50"/>
    <mergeCell ref="B52:B56"/>
    <mergeCell ref="B47:B51"/>
    <mergeCell ref="Q44:Q46"/>
    <mergeCell ref="AE72:AG75"/>
    <mergeCell ref="R73:X73"/>
    <mergeCell ref="Y73:AD75"/>
    <mergeCell ref="C74:H75"/>
    <mergeCell ref="I74:Q75"/>
    <mergeCell ref="R74:X74"/>
    <mergeCell ref="R75:X75"/>
    <mergeCell ref="Z64:AD64"/>
    <mergeCell ref="L44:M46"/>
    <mergeCell ref="AB55:AC55"/>
    <mergeCell ref="C52:H53"/>
    <mergeCell ref="AE52:AG56"/>
    <mergeCell ref="AE57:AG61"/>
    <mergeCell ref="P64:P66"/>
    <mergeCell ref="N64:O66"/>
    <mergeCell ref="L64:M66"/>
    <mergeCell ref="P49:P51"/>
    <mergeCell ref="Q49:Q51"/>
    <mergeCell ref="K44:K46"/>
    <mergeCell ref="AE62:AG66"/>
    <mergeCell ref="C44:H46"/>
    <mergeCell ref="AE42:AG46"/>
    <mergeCell ref="AB45:AC45"/>
    <mergeCell ref="Z45:AA45"/>
    <mergeCell ref="B76:B80"/>
    <mergeCell ref="C76:H77"/>
    <mergeCell ref="AE76:AG80"/>
    <mergeCell ref="C78:H80"/>
    <mergeCell ref="I78:J80"/>
    <mergeCell ref="K78:K80"/>
    <mergeCell ref="L78:M80"/>
    <mergeCell ref="N78:O80"/>
    <mergeCell ref="P78:P80"/>
    <mergeCell ref="Q78:Q80"/>
    <mergeCell ref="Z78:AD78"/>
    <mergeCell ref="Z79:AA79"/>
    <mergeCell ref="AB79:AC79"/>
    <mergeCell ref="I76:M77"/>
    <mergeCell ref="B81:B85"/>
    <mergeCell ref="C81:H82"/>
    <mergeCell ref="AE81:AG85"/>
    <mergeCell ref="C83:H85"/>
    <mergeCell ref="I83:J85"/>
    <mergeCell ref="K83:K85"/>
    <mergeCell ref="L83:M85"/>
    <mergeCell ref="N83:O85"/>
    <mergeCell ref="P83:P85"/>
    <mergeCell ref="Q83:Q85"/>
    <mergeCell ref="Z83:AD83"/>
    <mergeCell ref="Z84:AA84"/>
    <mergeCell ref="AB84:AC84"/>
    <mergeCell ref="R81:X82"/>
    <mergeCell ref="Y81:Y84"/>
    <mergeCell ref="I81:M82"/>
    <mergeCell ref="B86:B90"/>
    <mergeCell ref="C86:H87"/>
    <mergeCell ref="AE86:AG90"/>
    <mergeCell ref="C88:H90"/>
    <mergeCell ref="I88:J90"/>
    <mergeCell ref="K88:K90"/>
    <mergeCell ref="L88:M90"/>
    <mergeCell ref="N88:O90"/>
    <mergeCell ref="P88:P90"/>
    <mergeCell ref="Q88:Q90"/>
    <mergeCell ref="Z88:AD88"/>
    <mergeCell ref="Z89:AA89"/>
    <mergeCell ref="AB89:AC89"/>
    <mergeCell ref="I86:M87"/>
    <mergeCell ref="R86:X87"/>
    <mergeCell ref="Y86:Y89"/>
    <mergeCell ref="B91:B95"/>
    <mergeCell ref="C91:H92"/>
    <mergeCell ref="AE91:AG95"/>
    <mergeCell ref="C93:H95"/>
    <mergeCell ref="I93:J95"/>
    <mergeCell ref="K93:K95"/>
    <mergeCell ref="L93:M95"/>
    <mergeCell ref="N93:O95"/>
    <mergeCell ref="P93:P95"/>
    <mergeCell ref="Q93:Q95"/>
    <mergeCell ref="Z93:AD93"/>
    <mergeCell ref="Z94:AA94"/>
    <mergeCell ref="AB94:AC94"/>
    <mergeCell ref="I91:M92"/>
    <mergeCell ref="R91:X92"/>
    <mergeCell ref="Y91:Y94"/>
    <mergeCell ref="B96:B100"/>
    <mergeCell ref="C96:H97"/>
    <mergeCell ref="AE96:AG100"/>
    <mergeCell ref="C98:H100"/>
    <mergeCell ref="I98:J100"/>
    <mergeCell ref="K98:K100"/>
    <mergeCell ref="L98:M100"/>
    <mergeCell ref="N98:O100"/>
    <mergeCell ref="P98:P100"/>
    <mergeCell ref="Q98:Q100"/>
    <mergeCell ref="Z98:AD98"/>
    <mergeCell ref="Z99:AA99"/>
    <mergeCell ref="AB99:AC99"/>
    <mergeCell ref="I96:M97"/>
    <mergeCell ref="R96:X97"/>
    <mergeCell ref="Y96:Y99"/>
    <mergeCell ref="B101:B105"/>
    <mergeCell ref="C101:H102"/>
    <mergeCell ref="AE101:AG105"/>
    <mergeCell ref="C103:H105"/>
    <mergeCell ref="I103:J105"/>
    <mergeCell ref="K103:K105"/>
    <mergeCell ref="L103:M105"/>
    <mergeCell ref="N103:O105"/>
    <mergeCell ref="P103:P105"/>
    <mergeCell ref="Q103:Q105"/>
    <mergeCell ref="Z103:AD103"/>
    <mergeCell ref="Z104:AA104"/>
    <mergeCell ref="AB104:AC104"/>
    <mergeCell ref="I101:M102"/>
    <mergeCell ref="R101:X102"/>
    <mergeCell ref="Y101:Y104"/>
    <mergeCell ref="B106:B110"/>
    <mergeCell ref="C106:H107"/>
    <mergeCell ref="AE106:AG110"/>
    <mergeCell ref="C108:H110"/>
    <mergeCell ref="I108:J110"/>
    <mergeCell ref="K108:K110"/>
    <mergeCell ref="L108:M110"/>
    <mergeCell ref="N108:O110"/>
    <mergeCell ref="P108:P110"/>
    <mergeCell ref="Q108:Q110"/>
    <mergeCell ref="Z108:AD108"/>
    <mergeCell ref="Z109:AA109"/>
    <mergeCell ref="AB109:AC109"/>
    <mergeCell ref="I106:M107"/>
    <mergeCell ref="R106:X107"/>
    <mergeCell ref="Y106:Y109"/>
    <mergeCell ref="B111:B115"/>
    <mergeCell ref="C111:H112"/>
    <mergeCell ref="AE111:AG115"/>
    <mergeCell ref="C113:H115"/>
    <mergeCell ref="I113:J115"/>
    <mergeCell ref="K113:K115"/>
    <mergeCell ref="L113:M115"/>
    <mergeCell ref="N113:O115"/>
    <mergeCell ref="P113:P115"/>
    <mergeCell ref="Q113:Q115"/>
    <mergeCell ref="Z113:AD113"/>
    <mergeCell ref="Z114:AA114"/>
    <mergeCell ref="AB114:AC114"/>
    <mergeCell ref="I111:M112"/>
    <mergeCell ref="R111:X112"/>
    <mergeCell ref="Y111:Y114"/>
    <mergeCell ref="B116:B120"/>
    <mergeCell ref="C116:H117"/>
    <mergeCell ref="AE116:AG120"/>
    <mergeCell ref="C118:H120"/>
    <mergeCell ref="I118:J120"/>
    <mergeCell ref="K118:K120"/>
    <mergeCell ref="L118:M120"/>
    <mergeCell ref="N118:O120"/>
    <mergeCell ref="P118:P120"/>
    <mergeCell ref="Q118:Q120"/>
    <mergeCell ref="Z118:AD118"/>
    <mergeCell ref="Z119:AA119"/>
    <mergeCell ref="AB119:AC119"/>
    <mergeCell ref="I116:M117"/>
    <mergeCell ref="R116:X117"/>
    <mergeCell ref="Y116:Y119"/>
    <mergeCell ref="B121:B125"/>
    <mergeCell ref="C121:H122"/>
    <mergeCell ref="AE121:AG125"/>
    <mergeCell ref="C123:H125"/>
    <mergeCell ref="I123:J125"/>
    <mergeCell ref="K123:K125"/>
    <mergeCell ref="L123:M125"/>
    <mergeCell ref="N123:O125"/>
    <mergeCell ref="P123:P125"/>
    <mergeCell ref="Q123:Q125"/>
    <mergeCell ref="Z123:AD123"/>
    <mergeCell ref="Z124:AA124"/>
    <mergeCell ref="AB124:AC124"/>
    <mergeCell ref="I121:M122"/>
    <mergeCell ref="R121:X122"/>
    <mergeCell ref="Y121:Y124"/>
    <mergeCell ref="B126:B130"/>
    <mergeCell ref="C126:H127"/>
    <mergeCell ref="AE126:AG130"/>
    <mergeCell ref="C128:H130"/>
    <mergeCell ref="I128:J130"/>
    <mergeCell ref="K128:K130"/>
    <mergeCell ref="L128:M130"/>
    <mergeCell ref="N128:O130"/>
    <mergeCell ref="P128:P130"/>
    <mergeCell ref="Q128:Q130"/>
    <mergeCell ref="Z128:AD128"/>
    <mergeCell ref="Z129:AA129"/>
    <mergeCell ref="AB129:AC129"/>
    <mergeCell ref="I126:M127"/>
    <mergeCell ref="R126:X127"/>
    <mergeCell ref="Y126:Y129"/>
    <mergeCell ref="B131:B135"/>
    <mergeCell ref="C131:H132"/>
    <mergeCell ref="AE131:AG135"/>
    <mergeCell ref="C133:H135"/>
    <mergeCell ref="I133:J135"/>
    <mergeCell ref="K133:K135"/>
    <mergeCell ref="L133:M135"/>
    <mergeCell ref="N133:O135"/>
    <mergeCell ref="P133:P135"/>
    <mergeCell ref="Q133:Q135"/>
    <mergeCell ref="Z133:AD133"/>
    <mergeCell ref="Z134:AA134"/>
    <mergeCell ref="AB134:AC134"/>
    <mergeCell ref="I131:M132"/>
    <mergeCell ref="R131:X132"/>
    <mergeCell ref="Y131:Y134"/>
    <mergeCell ref="G139:H139"/>
    <mergeCell ref="I139:Q139"/>
    <mergeCell ref="B141:B144"/>
    <mergeCell ref="C141:H142"/>
    <mergeCell ref="I141:Q142"/>
    <mergeCell ref="R141:AD141"/>
    <mergeCell ref="AE141:AG144"/>
    <mergeCell ref="R142:X142"/>
    <mergeCell ref="Y142:AD144"/>
    <mergeCell ref="C143:H144"/>
    <mergeCell ref="I143:Q144"/>
    <mergeCell ref="R143:X143"/>
    <mergeCell ref="R144:X144"/>
    <mergeCell ref="B145:B149"/>
    <mergeCell ref="C145:H146"/>
    <mergeCell ref="AE145:AG149"/>
    <mergeCell ref="C147:H149"/>
    <mergeCell ref="I147:J149"/>
    <mergeCell ref="K147:K149"/>
    <mergeCell ref="L147:M149"/>
    <mergeCell ref="N147:O149"/>
    <mergeCell ref="P147:P149"/>
    <mergeCell ref="Q147:Q149"/>
    <mergeCell ref="Z147:AD147"/>
    <mergeCell ref="Z148:AA148"/>
    <mergeCell ref="AB148:AC148"/>
    <mergeCell ref="I145:M146"/>
    <mergeCell ref="R145:X146"/>
    <mergeCell ref="Y145:Y148"/>
    <mergeCell ref="B150:B154"/>
    <mergeCell ref="C150:H151"/>
    <mergeCell ref="AE150:AG154"/>
    <mergeCell ref="C152:H154"/>
    <mergeCell ref="I152:J154"/>
    <mergeCell ref="K152:K154"/>
    <mergeCell ref="L152:M154"/>
    <mergeCell ref="N152:O154"/>
    <mergeCell ref="P152:P154"/>
    <mergeCell ref="Q152:Q154"/>
    <mergeCell ref="Z152:AD152"/>
    <mergeCell ref="Z153:AA153"/>
    <mergeCell ref="AB153:AC153"/>
    <mergeCell ref="I150:M151"/>
    <mergeCell ref="R150:X151"/>
    <mergeCell ref="Y150:Y153"/>
    <mergeCell ref="B155:B159"/>
    <mergeCell ref="C155:H156"/>
    <mergeCell ref="AE155:AG159"/>
    <mergeCell ref="C157:H159"/>
    <mergeCell ref="I157:J159"/>
    <mergeCell ref="K157:K159"/>
    <mergeCell ref="L157:M159"/>
    <mergeCell ref="N157:O159"/>
    <mergeCell ref="P157:P159"/>
    <mergeCell ref="Q157:Q159"/>
    <mergeCell ref="Z157:AD157"/>
    <mergeCell ref="Z158:AA158"/>
    <mergeCell ref="AB158:AC158"/>
    <mergeCell ref="I155:M156"/>
    <mergeCell ref="R155:X156"/>
    <mergeCell ref="Y155:Y158"/>
    <mergeCell ref="B160:B164"/>
    <mergeCell ref="C160:H161"/>
    <mergeCell ref="AE160:AG164"/>
    <mergeCell ref="C162:H164"/>
    <mergeCell ref="I162:J164"/>
    <mergeCell ref="K162:K164"/>
    <mergeCell ref="L162:M164"/>
    <mergeCell ref="N162:O164"/>
    <mergeCell ref="P162:P164"/>
    <mergeCell ref="Q162:Q164"/>
    <mergeCell ref="Z162:AD162"/>
    <mergeCell ref="Z163:AA163"/>
    <mergeCell ref="AB163:AC163"/>
    <mergeCell ref="I160:M161"/>
    <mergeCell ref="R160:X161"/>
    <mergeCell ref="Y160:Y163"/>
    <mergeCell ref="B165:B169"/>
    <mergeCell ref="C165:H166"/>
    <mergeCell ref="AE165:AG169"/>
    <mergeCell ref="C167:H169"/>
    <mergeCell ref="I167:J169"/>
    <mergeCell ref="K167:K169"/>
    <mergeCell ref="L167:M169"/>
    <mergeCell ref="N167:O169"/>
    <mergeCell ref="P167:P169"/>
    <mergeCell ref="Q167:Q169"/>
    <mergeCell ref="Z167:AD167"/>
    <mergeCell ref="Z168:AA168"/>
    <mergeCell ref="AB168:AC168"/>
    <mergeCell ref="I165:M166"/>
    <mergeCell ref="R165:X166"/>
    <mergeCell ref="Y165:Y168"/>
    <mergeCell ref="B170:B174"/>
    <mergeCell ref="C170:H171"/>
    <mergeCell ref="AE170:AG174"/>
    <mergeCell ref="C172:H174"/>
    <mergeCell ref="I172:J174"/>
    <mergeCell ref="K172:K174"/>
    <mergeCell ref="L172:M174"/>
    <mergeCell ref="N172:O174"/>
    <mergeCell ref="P172:P174"/>
    <mergeCell ref="Q172:Q174"/>
    <mergeCell ref="Z172:AD172"/>
    <mergeCell ref="Z173:AA173"/>
    <mergeCell ref="AB173:AC173"/>
    <mergeCell ref="I170:M171"/>
    <mergeCell ref="R170:X171"/>
    <mergeCell ref="Y170:Y173"/>
    <mergeCell ref="B175:B179"/>
    <mergeCell ref="C175:H176"/>
    <mergeCell ref="AE175:AG179"/>
    <mergeCell ref="C177:H179"/>
    <mergeCell ref="I177:J179"/>
    <mergeCell ref="K177:K179"/>
    <mergeCell ref="L177:M179"/>
    <mergeCell ref="N177:O179"/>
    <mergeCell ref="P177:P179"/>
    <mergeCell ref="Q177:Q179"/>
    <mergeCell ref="Z177:AD177"/>
    <mergeCell ref="Z178:AA178"/>
    <mergeCell ref="AB178:AC178"/>
    <mergeCell ref="I175:M176"/>
    <mergeCell ref="R175:X176"/>
    <mergeCell ref="Y175:Y178"/>
    <mergeCell ref="B180:B184"/>
    <mergeCell ref="C180:H181"/>
    <mergeCell ref="AE180:AG184"/>
    <mergeCell ref="C182:H184"/>
    <mergeCell ref="I182:J184"/>
    <mergeCell ref="K182:K184"/>
    <mergeCell ref="L182:M184"/>
    <mergeCell ref="N182:O184"/>
    <mergeCell ref="P182:P184"/>
    <mergeCell ref="Q182:Q184"/>
    <mergeCell ref="Z182:AD182"/>
    <mergeCell ref="Z183:AA183"/>
    <mergeCell ref="AB183:AC183"/>
    <mergeCell ref="I180:M181"/>
    <mergeCell ref="R180:X181"/>
    <mergeCell ref="Y180:Y183"/>
    <mergeCell ref="B185:B189"/>
    <mergeCell ref="C185:H186"/>
    <mergeCell ref="AE185:AG189"/>
    <mergeCell ref="C187:H189"/>
    <mergeCell ref="I187:J189"/>
    <mergeCell ref="K187:K189"/>
    <mergeCell ref="L187:M189"/>
    <mergeCell ref="N187:O189"/>
    <mergeCell ref="P187:P189"/>
    <mergeCell ref="Q187:Q189"/>
    <mergeCell ref="Z187:AD187"/>
    <mergeCell ref="Z188:AA188"/>
    <mergeCell ref="AB188:AC188"/>
    <mergeCell ref="I185:M186"/>
    <mergeCell ref="R185:X186"/>
    <mergeCell ref="Y185:Y188"/>
    <mergeCell ref="B190:B194"/>
    <mergeCell ref="C190:H191"/>
    <mergeCell ref="AE190:AG194"/>
    <mergeCell ref="C192:H194"/>
    <mergeCell ref="I192:J194"/>
    <mergeCell ref="K192:K194"/>
    <mergeCell ref="L192:M194"/>
    <mergeCell ref="N192:O194"/>
    <mergeCell ref="P192:P194"/>
    <mergeCell ref="Q192:Q194"/>
    <mergeCell ref="Z192:AD192"/>
    <mergeCell ref="Z193:AA193"/>
    <mergeCell ref="AB193:AC193"/>
    <mergeCell ref="I190:M191"/>
    <mergeCell ref="R190:X191"/>
    <mergeCell ref="Y190:Y193"/>
    <mergeCell ref="B195:B199"/>
    <mergeCell ref="C195:H196"/>
    <mergeCell ref="AE195:AG199"/>
    <mergeCell ref="C197:H199"/>
    <mergeCell ref="I197:J199"/>
    <mergeCell ref="K197:K199"/>
    <mergeCell ref="L197:M199"/>
    <mergeCell ref="N197:O199"/>
    <mergeCell ref="P197:P199"/>
    <mergeCell ref="Q197:Q199"/>
    <mergeCell ref="Z197:AD197"/>
    <mergeCell ref="Z198:AA198"/>
    <mergeCell ref="AB198:AC198"/>
    <mergeCell ref="I195:M196"/>
    <mergeCell ref="R195:X196"/>
    <mergeCell ref="Y195:Y198"/>
    <mergeCell ref="B200:B204"/>
    <mergeCell ref="C200:H201"/>
    <mergeCell ref="AE200:AG204"/>
    <mergeCell ref="C202:H204"/>
    <mergeCell ref="I202:J204"/>
    <mergeCell ref="K202:K204"/>
    <mergeCell ref="L202:M204"/>
    <mergeCell ref="N202:O204"/>
    <mergeCell ref="P202:P204"/>
    <mergeCell ref="Q202:Q204"/>
    <mergeCell ref="Z202:AD202"/>
    <mergeCell ref="Z203:AA203"/>
    <mergeCell ref="AB203:AC203"/>
    <mergeCell ref="I200:M201"/>
    <mergeCell ref="R200:X201"/>
    <mergeCell ref="Y200:Y203"/>
  </mergeCells>
  <phoneticPr fontId="1"/>
  <pageMargins left="0.43307086614173229" right="0.11811023622047245" top="0.27559055118110237" bottom="0.15748031496062992" header="0.19685039370078741" footer="0.31496062992125984"/>
  <pageSetup paperSize="9" scale="78" orientation="portrait" blackAndWhite="1" r:id="rId1"/>
  <rowBreaks count="2" manualBreakCount="2">
    <brk id="69"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12</xdr:col>
                    <xdr:colOff>171450</xdr:colOff>
                    <xdr:row>6</xdr:row>
                    <xdr:rowOff>104775</xdr:rowOff>
                  </from>
                  <to>
                    <xdr:col>14</xdr:col>
                    <xdr:colOff>114300</xdr:colOff>
                    <xdr:row>7</xdr:row>
                    <xdr:rowOff>104775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14</xdr:col>
                    <xdr:colOff>76200</xdr:colOff>
                    <xdr:row>6</xdr:row>
                    <xdr:rowOff>104775</xdr:rowOff>
                  </from>
                  <to>
                    <xdr:col>16</xdr:col>
                    <xdr:colOff>28575</xdr:colOff>
                    <xdr:row>7</xdr:row>
                    <xdr:rowOff>104775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12</xdr:col>
                    <xdr:colOff>209550</xdr:colOff>
                    <xdr:row>11</xdr:row>
                    <xdr:rowOff>104775</xdr:rowOff>
                  </from>
                  <to>
                    <xdr:col>14</xdr:col>
                    <xdr:colOff>171450</xdr:colOff>
                    <xdr:row>12</xdr:row>
                    <xdr:rowOff>114300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14</xdr:col>
                    <xdr:colOff>123825</xdr:colOff>
                    <xdr:row>11</xdr:row>
                    <xdr:rowOff>104775</xdr:rowOff>
                  </from>
                  <to>
                    <xdr:col>16</xdr:col>
                    <xdr:colOff>85725</xdr:colOff>
                    <xdr:row>12</xdr:row>
                    <xdr:rowOff>114300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12</xdr:col>
                    <xdr:colOff>219075</xdr:colOff>
                    <xdr:row>16</xdr:row>
                    <xdr:rowOff>95250</xdr:rowOff>
                  </from>
                  <to>
                    <xdr:col>14</xdr:col>
                    <xdr:colOff>161925</xdr:colOff>
                    <xdr:row>17</xdr:row>
                    <xdr:rowOff>104775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14</xdr:col>
                    <xdr:colOff>123825</xdr:colOff>
                    <xdr:row>16</xdr:row>
                    <xdr:rowOff>95250</xdr:rowOff>
                  </from>
                  <to>
                    <xdr:col>16</xdr:col>
                    <xdr:colOff>76200</xdr:colOff>
                    <xdr:row>17</xdr:row>
                    <xdr:rowOff>104775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12</xdr:col>
                    <xdr:colOff>209550</xdr:colOff>
                    <xdr:row>21</xdr:row>
                    <xdr:rowOff>95250</xdr:rowOff>
                  </from>
                  <to>
                    <xdr:col>14</xdr:col>
                    <xdr:colOff>161925</xdr:colOff>
                    <xdr:row>22</xdr:row>
                    <xdr:rowOff>104775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14</xdr:col>
                    <xdr:colOff>114300</xdr:colOff>
                    <xdr:row>21</xdr:row>
                    <xdr:rowOff>95250</xdr:rowOff>
                  </from>
                  <to>
                    <xdr:col>16</xdr:col>
                    <xdr:colOff>66675</xdr:colOff>
                    <xdr:row>22</xdr:row>
                    <xdr:rowOff>104775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12</xdr:col>
                    <xdr:colOff>228600</xdr:colOff>
                    <xdr:row>26</xdr:row>
                    <xdr:rowOff>95250</xdr:rowOff>
                  </from>
                  <to>
                    <xdr:col>14</xdr:col>
                    <xdr:colOff>180975</xdr:colOff>
                    <xdr:row>27</xdr:row>
                    <xdr:rowOff>104775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14</xdr:col>
                    <xdr:colOff>142875</xdr:colOff>
                    <xdr:row>26</xdr:row>
                    <xdr:rowOff>95250</xdr:rowOff>
                  </from>
                  <to>
                    <xdr:col>16</xdr:col>
                    <xdr:colOff>95250</xdr:colOff>
                    <xdr:row>27</xdr:row>
                    <xdr:rowOff>104775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12</xdr:col>
                    <xdr:colOff>228600</xdr:colOff>
                    <xdr:row>31</xdr:row>
                    <xdr:rowOff>85725</xdr:rowOff>
                  </from>
                  <to>
                    <xdr:col>14</xdr:col>
                    <xdr:colOff>171450</xdr:colOff>
                    <xdr:row>32</xdr:row>
                    <xdr:rowOff>95250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14</xdr:col>
                    <xdr:colOff>133350</xdr:colOff>
                    <xdr:row>31</xdr:row>
                    <xdr:rowOff>85725</xdr:rowOff>
                  </from>
                  <to>
                    <xdr:col>16</xdr:col>
                    <xdr:colOff>85725</xdr:colOff>
                    <xdr:row>32</xdr:row>
                    <xdr:rowOff>95250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12</xdr:col>
                    <xdr:colOff>228600</xdr:colOff>
                    <xdr:row>36</xdr:row>
                    <xdr:rowOff>114300</xdr:rowOff>
                  </from>
                  <to>
                    <xdr:col>14</xdr:col>
                    <xdr:colOff>171450</xdr:colOff>
                    <xdr:row>37</xdr:row>
                    <xdr:rowOff>123825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14</xdr:col>
                    <xdr:colOff>133350</xdr:colOff>
                    <xdr:row>36</xdr:row>
                    <xdr:rowOff>104775</xdr:rowOff>
                  </from>
                  <to>
                    <xdr:col>16</xdr:col>
                    <xdr:colOff>85725</xdr:colOff>
                    <xdr:row>37</xdr:row>
                    <xdr:rowOff>114300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12</xdr:col>
                    <xdr:colOff>228600</xdr:colOff>
                    <xdr:row>41</xdr:row>
                    <xdr:rowOff>76200</xdr:rowOff>
                  </from>
                  <to>
                    <xdr:col>14</xdr:col>
                    <xdr:colOff>180975</xdr:colOff>
                    <xdr:row>42</xdr:row>
                    <xdr:rowOff>85725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14</xdr:col>
                    <xdr:colOff>142875</xdr:colOff>
                    <xdr:row>41</xdr:row>
                    <xdr:rowOff>76200</xdr:rowOff>
                  </from>
                  <to>
                    <xdr:col>16</xdr:col>
                    <xdr:colOff>95250</xdr:colOff>
                    <xdr:row>42</xdr:row>
                    <xdr:rowOff>85725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12</xdr:col>
                    <xdr:colOff>247650</xdr:colOff>
                    <xdr:row>46</xdr:row>
                    <xdr:rowOff>95250</xdr:rowOff>
                  </from>
                  <to>
                    <xdr:col>14</xdr:col>
                    <xdr:colOff>200025</xdr:colOff>
                    <xdr:row>47</xdr:row>
                    <xdr:rowOff>104775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14</xdr:col>
                    <xdr:colOff>152400</xdr:colOff>
                    <xdr:row>46</xdr:row>
                    <xdr:rowOff>95250</xdr:rowOff>
                  </from>
                  <to>
                    <xdr:col>16</xdr:col>
                    <xdr:colOff>104775</xdr:colOff>
                    <xdr:row>47</xdr:row>
                    <xdr:rowOff>104775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12</xdr:col>
                    <xdr:colOff>266700</xdr:colOff>
                    <xdr:row>51</xdr:row>
                    <xdr:rowOff>104775</xdr:rowOff>
                  </from>
                  <to>
                    <xdr:col>14</xdr:col>
                    <xdr:colOff>209550</xdr:colOff>
                    <xdr:row>52</xdr:row>
                    <xdr:rowOff>114300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14</xdr:col>
                    <xdr:colOff>171450</xdr:colOff>
                    <xdr:row>51</xdr:row>
                    <xdr:rowOff>104775</xdr:rowOff>
                  </from>
                  <to>
                    <xdr:col>16</xdr:col>
                    <xdr:colOff>123825</xdr:colOff>
                    <xdr:row>52</xdr:row>
                    <xdr:rowOff>114300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12</xdr:col>
                    <xdr:colOff>247650</xdr:colOff>
                    <xdr:row>56</xdr:row>
                    <xdr:rowOff>95250</xdr:rowOff>
                  </from>
                  <to>
                    <xdr:col>14</xdr:col>
                    <xdr:colOff>200025</xdr:colOff>
                    <xdr:row>57</xdr:row>
                    <xdr:rowOff>104775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14</xdr:col>
                    <xdr:colOff>152400</xdr:colOff>
                    <xdr:row>56</xdr:row>
                    <xdr:rowOff>95250</xdr:rowOff>
                  </from>
                  <to>
                    <xdr:col>16</xdr:col>
                    <xdr:colOff>104775</xdr:colOff>
                    <xdr:row>57</xdr:row>
                    <xdr:rowOff>104775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12</xdr:col>
                    <xdr:colOff>238125</xdr:colOff>
                    <xdr:row>61</xdr:row>
                    <xdr:rowOff>95250</xdr:rowOff>
                  </from>
                  <to>
                    <xdr:col>14</xdr:col>
                    <xdr:colOff>190500</xdr:colOff>
                    <xdr:row>62</xdr:row>
                    <xdr:rowOff>104775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14</xdr:col>
                    <xdr:colOff>152400</xdr:colOff>
                    <xdr:row>61</xdr:row>
                    <xdr:rowOff>95250</xdr:rowOff>
                  </from>
                  <to>
                    <xdr:col>16</xdr:col>
                    <xdr:colOff>104775</xdr:colOff>
                    <xdr:row>62</xdr:row>
                    <xdr:rowOff>104775</xdr:rowOff>
                  </to>
                </anchor>
              </controlPr>
            </control>
          </mc:Choice>
        </mc:AlternateContent>
        <mc:AlternateContent xmlns:mc="http://schemas.openxmlformats.org/markup-compatibility/2006">
          <mc:Choice Requires="x14">
            <control shapeId="6539" r:id="rId28" name="Check Box 395">
              <controlPr defaultSize="0" autoFill="0" autoLine="0" autoPict="0">
                <anchor moveWithCells="1">
                  <from>
                    <xdr:col>12</xdr:col>
                    <xdr:colOff>171450</xdr:colOff>
                    <xdr:row>75</xdr:row>
                    <xdr:rowOff>104775</xdr:rowOff>
                  </from>
                  <to>
                    <xdr:col>14</xdr:col>
                    <xdr:colOff>114300</xdr:colOff>
                    <xdr:row>76</xdr:row>
                    <xdr:rowOff>104775</xdr:rowOff>
                  </to>
                </anchor>
              </controlPr>
            </control>
          </mc:Choice>
        </mc:AlternateContent>
        <mc:AlternateContent xmlns:mc="http://schemas.openxmlformats.org/markup-compatibility/2006">
          <mc:Choice Requires="x14">
            <control shapeId="6540" r:id="rId29" name="Check Box 396">
              <controlPr defaultSize="0" autoFill="0" autoLine="0" autoPict="0">
                <anchor moveWithCells="1">
                  <from>
                    <xdr:col>14</xdr:col>
                    <xdr:colOff>76200</xdr:colOff>
                    <xdr:row>75</xdr:row>
                    <xdr:rowOff>104775</xdr:rowOff>
                  </from>
                  <to>
                    <xdr:col>16</xdr:col>
                    <xdr:colOff>28575</xdr:colOff>
                    <xdr:row>76</xdr:row>
                    <xdr:rowOff>104775</xdr:rowOff>
                  </to>
                </anchor>
              </controlPr>
            </control>
          </mc:Choice>
        </mc:AlternateContent>
        <mc:AlternateContent xmlns:mc="http://schemas.openxmlformats.org/markup-compatibility/2006">
          <mc:Choice Requires="x14">
            <control shapeId="6541" r:id="rId30" name="Check Box 397">
              <controlPr defaultSize="0" autoFill="0" autoLine="0" autoPict="0">
                <anchor moveWithCells="1">
                  <from>
                    <xdr:col>12</xdr:col>
                    <xdr:colOff>209550</xdr:colOff>
                    <xdr:row>80</xdr:row>
                    <xdr:rowOff>104775</xdr:rowOff>
                  </from>
                  <to>
                    <xdr:col>14</xdr:col>
                    <xdr:colOff>171450</xdr:colOff>
                    <xdr:row>81</xdr:row>
                    <xdr:rowOff>114300</xdr:rowOff>
                  </to>
                </anchor>
              </controlPr>
            </control>
          </mc:Choice>
        </mc:AlternateContent>
        <mc:AlternateContent xmlns:mc="http://schemas.openxmlformats.org/markup-compatibility/2006">
          <mc:Choice Requires="x14">
            <control shapeId="6542" r:id="rId31" name="Check Box 398">
              <controlPr defaultSize="0" autoFill="0" autoLine="0" autoPict="0">
                <anchor moveWithCells="1">
                  <from>
                    <xdr:col>14</xdr:col>
                    <xdr:colOff>123825</xdr:colOff>
                    <xdr:row>80</xdr:row>
                    <xdr:rowOff>104775</xdr:rowOff>
                  </from>
                  <to>
                    <xdr:col>16</xdr:col>
                    <xdr:colOff>85725</xdr:colOff>
                    <xdr:row>81</xdr:row>
                    <xdr:rowOff>114300</xdr:rowOff>
                  </to>
                </anchor>
              </controlPr>
            </control>
          </mc:Choice>
        </mc:AlternateContent>
        <mc:AlternateContent xmlns:mc="http://schemas.openxmlformats.org/markup-compatibility/2006">
          <mc:Choice Requires="x14">
            <control shapeId="6543" r:id="rId32" name="Check Box 399">
              <controlPr defaultSize="0" autoFill="0" autoLine="0" autoPict="0">
                <anchor moveWithCells="1">
                  <from>
                    <xdr:col>12</xdr:col>
                    <xdr:colOff>219075</xdr:colOff>
                    <xdr:row>85</xdr:row>
                    <xdr:rowOff>95250</xdr:rowOff>
                  </from>
                  <to>
                    <xdr:col>14</xdr:col>
                    <xdr:colOff>161925</xdr:colOff>
                    <xdr:row>86</xdr:row>
                    <xdr:rowOff>104775</xdr:rowOff>
                  </to>
                </anchor>
              </controlPr>
            </control>
          </mc:Choice>
        </mc:AlternateContent>
        <mc:AlternateContent xmlns:mc="http://schemas.openxmlformats.org/markup-compatibility/2006">
          <mc:Choice Requires="x14">
            <control shapeId="6544" r:id="rId33" name="Check Box 400">
              <controlPr defaultSize="0" autoFill="0" autoLine="0" autoPict="0">
                <anchor moveWithCells="1">
                  <from>
                    <xdr:col>14</xdr:col>
                    <xdr:colOff>123825</xdr:colOff>
                    <xdr:row>85</xdr:row>
                    <xdr:rowOff>95250</xdr:rowOff>
                  </from>
                  <to>
                    <xdr:col>16</xdr:col>
                    <xdr:colOff>76200</xdr:colOff>
                    <xdr:row>86</xdr:row>
                    <xdr:rowOff>104775</xdr:rowOff>
                  </to>
                </anchor>
              </controlPr>
            </control>
          </mc:Choice>
        </mc:AlternateContent>
        <mc:AlternateContent xmlns:mc="http://schemas.openxmlformats.org/markup-compatibility/2006">
          <mc:Choice Requires="x14">
            <control shapeId="6545" r:id="rId34" name="Check Box 401">
              <controlPr defaultSize="0" autoFill="0" autoLine="0" autoPict="0">
                <anchor moveWithCells="1">
                  <from>
                    <xdr:col>12</xdr:col>
                    <xdr:colOff>209550</xdr:colOff>
                    <xdr:row>90</xdr:row>
                    <xdr:rowOff>95250</xdr:rowOff>
                  </from>
                  <to>
                    <xdr:col>14</xdr:col>
                    <xdr:colOff>161925</xdr:colOff>
                    <xdr:row>91</xdr:row>
                    <xdr:rowOff>104775</xdr:rowOff>
                  </to>
                </anchor>
              </controlPr>
            </control>
          </mc:Choice>
        </mc:AlternateContent>
        <mc:AlternateContent xmlns:mc="http://schemas.openxmlformats.org/markup-compatibility/2006">
          <mc:Choice Requires="x14">
            <control shapeId="6546" r:id="rId35" name="Check Box 402">
              <controlPr defaultSize="0" autoFill="0" autoLine="0" autoPict="0">
                <anchor moveWithCells="1">
                  <from>
                    <xdr:col>14</xdr:col>
                    <xdr:colOff>114300</xdr:colOff>
                    <xdr:row>90</xdr:row>
                    <xdr:rowOff>95250</xdr:rowOff>
                  </from>
                  <to>
                    <xdr:col>16</xdr:col>
                    <xdr:colOff>66675</xdr:colOff>
                    <xdr:row>91</xdr:row>
                    <xdr:rowOff>104775</xdr:rowOff>
                  </to>
                </anchor>
              </controlPr>
            </control>
          </mc:Choice>
        </mc:AlternateContent>
        <mc:AlternateContent xmlns:mc="http://schemas.openxmlformats.org/markup-compatibility/2006">
          <mc:Choice Requires="x14">
            <control shapeId="6547" r:id="rId36" name="Check Box 403">
              <controlPr defaultSize="0" autoFill="0" autoLine="0" autoPict="0">
                <anchor moveWithCells="1">
                  <from>
                    <xdr:col>12</xdr:col>
                    <xdr:colOff>228600</xdr:colOff>
                    <xdr:row>95</xdr:row>
                    <xdr:rowOff>95250</xdr:rowOff>
                  </from>
                  <to>
                    <xdr:col>14</xdr:col>
                    <xdr:colOff>180975</xdr:colOff>
                    <xdr:row>96</xdr:row>
                    <xdr:rowOff>104775</xdr:rowOff>
                  </to>
                </anchor>
              </controlPr>
            </control>
          </mc:Choice>
        </mc:AlternateContent>
        <mc:AlternateContent xmlns:mc="http://schemas.openxmlformats.org/markup-compatibility/2006">
          <mc:Choice Requires="x14">
            <control shapeId="6548" r:id="rId37" name="Check Box 404">
              <controlPr defaultSize="0" autoFill="0" autoLine="0" autoPict="0">
                <anchor moveWithCells="1">
                  <from>
                    <xdr:col>14</xdr:col>
                    <xdr:colOff>142875</xdr:colOff>
                    <xdr:row>95</xdr:row>
                    <xdr:rowOff>95250</xdr:rowOff>
                  </from>
                  <to>
                    <xdr:col>16</xdr:col>
                    <xdr:colOff>95250</xdr:colOff>
                    <xdr:row>96</xdr:row>
                    <xdr:rowOff>104775</xdr:rowOff>
                  </to>
                </anchor>
              </controlPr>
            </control>
          </mc:Choice>
        </mc:AlternateContent>
        <mc:AlternateContent xmlns:mc="http://schemas.openxmlformats.org/markup-compatibility/2006">
          <mc:Choice Requires="x14">
            <control shapeId="6549" r:id="rId38" name="Check Box 405">
              <controlPr defaultSize="0" autoFill="0" autoLine="0" autoPict="0">
                <anchor moveWithCells="1">
                  <from>
                    <xdr:col>12</xdr:col>
                    <xdr:colOff>228600</xdr:colOff>
                    <xdr:row>100</xdr:row>
                    <xdr:rowOff>85725</xdr:rowOff>
                  </from>
                  <to>
                    <xdr:col>14</xdr:col>
                    <xdr:colOff>171450</xdr:colOff>
                    <xdr:row>101</xdr:row>
                    <xdr:rowOff>95250</xdr:rowOff>
                  </to>
                </anchor>
              </controlPr>
            </control>
          </mc:Choice>
        </mc:AlternateContent>
        <mc:AlternateContent xmlns:mc="http://schemas.openxmlformats.org/markup-compatibility/2006">
          <mc:Choice Requires="x14">
            <control shapeId="6550" r:id="rId39" name="Check Box 406">
              <controlPr defaultSize="0" autoFill="0" autoLine="0" autoPict="0">
                <anchor moveWithCells="1">
                  <from>
                    <xdr:col>14</xdr:col>
                    <xdr:colOff>133350</xdr:colOff>
                    <xdr:row>100</xdr:row>
                    <xdr:rowOff>85725</xdr:rowOff>
                  </from>
                  <to>
                    <xdr:col>16</xdr:col>
                    <xdr:colOff>85725</xdr:colOff>
                    <xdr:row>101</xdr:row>
                    <xdr:rowOff>95250</xdr:rowOff>
                  </to>
                </anchor>
              </controlPr>
            </control>
          </mc:Choice>
        </mc:AlternateContent>
        <mc:AlternateContent xmlns:mc="http://schemas.openxmlformats.org/markup-compatibility/2006">
          <mc:Choice Requires="x14">
            <control shapeId="6551" r:id="rId40" name="Check Box 407">
              <controlPr defaultSize="0" autoFill="0" autoLine="0" autoPict="0">
                <anchor moveWithCells="1">
                  <from>
                    <xdr:col>12</xdr:col>
                    <xdr:colOff>228600</xdr:colOff>
                    <xdr:row>105</xdr:row>
                    <xdr:rowOff>114300</xdr:rowOff>
                  </from>
                  <to>
                    <xdr:col>14</xdr:col>
                    <xdr:colOff>171450</xdr:colOff>
                    <xdr:row>106</xdr:row>
                    <xdr:rowOff>123825</xdr:rowOff>
                  </to>
                </anchor>
              </controlPr>
            </control>
          </mc:Choice>
        </mc:AlternateContent>
        <mc:AlternateContent xmlns:mc="http://schemas.openxmlformats.org/markup-compatibility/2006">
          <mc:Choice Requires="x14">
            <control shapeId="6552" r:id="rId41" name="Check Box 408">
              <controlPr defaultSize="0" autoFill="0" autoLine="0" autoPict="0">
                <anchor moveWithCells="1">
                  <from>
                    <xdr:col>14</xdr:col>
                    <xdr:colOff>133350</xdr:colOff>
                    <xdr:row>105</xdr:row>
                    <xdr:rowOff>104775</xdr:rowOff>
                  </from>
                  <to>
                    <xdr:col>16</xdr:col>
                    <xdr:colOff>85725</xdr:colOff>
                    <xdr:row>106</xdr:row>
                    <xdr:rowOff>114300</xdr:rowOff>
                  </to>
                </anchor>
              </controlPr>
            </control>
          </mc:Choice>
        </mc:AlternateContent>
        <mc:AlternateContent xmlns:mc="http://schemas.openxmlformats.org/markup-compatibility/2006">
          <mc:Choice Requires="x14">
            <control shapeId="6553" r:id="rId42" name="Check Box 409">
              <controlPr defaultSize="0" autoFill="0" autoLine="0" autoPict="0">
                <anchor moveWithCells="1">
                  <from>
                    <xdr:col>12</xdr:col>
                    <xdr:colOff>228600</xdr:colOff>
                    <xdr:row>110</xdr:row>
                    <xdr:rowOff>76200</xdr:rowOff>
                  </from>
                  <to>
                    <xdr:col>14</xdr:col>
                    <xdr:colOff>180975</xdr:colOff>
                    <xdr:row>111</xdr:row>
                    <xdr:rowOff>85725</xdr:rowOff>
                  </to>
                </anchor>
              </controlPr>
            </control>
          </mc:Choice>
        </mc:AlternateContent>
        <mc:AlternateContent xmlns:mc="http://schemas.openxmlformats.org/markup-compatibility/2006">
          <mc:Choice Requires="x14">
            <control shapeId="6554" r:id="rId43" name="Check Box 410">
              <controlPr defaultSize="0" autoFill="0" autoLine="0" autoPict="0">
                <anchor moveWithCells="1">
                  <from>
                    <xdr:col>14</xdr:col>
                    <xdr:colOff>142875</xdr:colOff>
                    <xdr:row>110</xdr:row>
                    <xdr:rowOff>76200</xdr:rowOff>
                  </from>
                  <to>
                    <xdr:col>16</xdr:col>
                    <xdr:colOff>95250</xdr:colOff>
                    <xdr:row>111</xdr:row>
                    <xdr:rowOff>85725</xdr:rowOff>
                  </to>
                </anchor>
              </controlPr>
            </control>
          </mc:Choice>
        </mc:AlternateContent>
        <mc:AlternateContent xmlns:mc="http://schemas.openxmlformats.org/markup-compatibility/2006">
          <mc:Choice Requires="x14">
            <control shapeId="6555" r:id="rId44" name="Check Box 411">
              <controlPr defaultSize="0" autoFill="0" autoLine="0" autoPict="0">
                <anchor moveWithCells="1">
                  <from>
                    <xdr:col>12</xdr:col>
                    <xdr:colOff>247650</xdr:colOff>
                    <xdr:row>115</xdr:row>
                    <xdr:rowOff>95250</xdr:rowOff>
                  </from>
                  <to>
                    <xdr:col>14</xdr:col>
                    <xdr:colOff>200025</xdr:colOff>
                    <xdr:row>116</xdr:row>
                    <xdr:rowOff>104775</xdr:rowOff>
                  </to>
                </anchor>
              </controlPr>
            </control>
          </mc:Choice>
        </mc:AlternateContent>
        <mc:AlternateContent xmlns:mc="http://schemas.openxmlformats.org/markup-compatibility/2006">
          <mc:Choice Requires="x14">
            <control shapeId="6556" r:id="rId45" name="Check Box 412">
              <controlPr defaultSize="0" autoFill="0" autoLine="0" autoPict="0">
                <anchor moveWithCells="1">
                  <from>
                    <xdr:col>14</xdr:col>
                    <xdr:colOff>152400</xdr:colOff>
                    <xdr:row>115</xdr:row>
                    <xdr:rowOff>95250</xdr:rowOff>
                  </from>
                  <to>
                    <xdr:col>16</xdr:col>
                    <xdr:colOff>104775</xdr:colOff>
                    <xdr:row>116</xdr:row>
                    <xdr:rowOff>104775</xdr:rowOff>
                  </to>
                </anchor>
              </controlPr>
            </control>
          </mc:Choice>
        </mc:AlternateContent>
        <mc:AlternateContent xmlns:mc="http://schemas.openxmlformats.org/markup-compatibility/2006">
          <mc:Choice Requires="x14">
            <control shapeId="6557" r:id="rId46" name="Check Box 413">
              <controlPr defaultSize="0" autoFill="0" autoLine="0" autoPict="0">
                <anchor moveWithCells="1">
                  <from>
                    <xdr:col>12</xdr:col>
                    <xdr:colOff>266700</xdr:colOff>
                    <xdr:row>120</xdr:row>
                    <xdr:rowOff>104775</xdr:rowOff>
                  </from>
                  <to>
                    <xdr:col>14</xdr:col>
                    <xdr:colOff>209550</xdr:colOff>
                    <xdr:row>121</xdr:row>
                    <xdr:rowOff>114300</xdr:rowOff>
                  </to>
                </anchor>
              </controlPr>
            </control>
          </mc:Choice>
        </mc:AlternateContent>
        <mc:AlternateContent xmlns:mc="http://schemas.openxmlformats.org/markup-compatibility/2006">
          <mc:Choice Requires="x14">
            <control shapeId="6558" r:id="rId47" name="Check Box 414">
              <controlPr defaultSize="0" autoFill="0" autoLine="0" autoPict="0">
                <anchor moveWithCells="1">
                  <from>
                    <xdr:col>14</xdr:col>
                    <xdr:colOff>171450</xdr:colOff>
                    <xdr:row>120</xdr:row>
                    <xdr:rowOff>104775</xdr:rowOff>
                  </from>
                  <to>
                    <xdr:col>16</xdr:col>
                    <xdr:colOff>123825</xdr:colOff>
                    <xdr:row>121</xdr:row>
                    <xdr:rowOff>114300</xdr:rowOff>
                  </to>
                </anchor>
              </controlPr>
            </control>
          </mc:Choice>
        </mc:AlternateContent>
        <mc:AlternateContent xmlns:mc="http://schemas.openxmlformats.org/markup-compatibility/2006">
          <mc:Choice Requires="x14">
            <control shapeId="6559" r:id="rId48" name="Check Box 415">
              <controlPr defaultSize="0" autoFill="0" autoLine="0" autoPict="0">
                <anchor moveWithCells="1">
                  <from>
                    <xdr:col>12</xdr:col>
                    <xdr:colOff>247650</xdr:colOff>
                    <xdr:row>125</xdr:row>
                    <xdr:rowOff>95250</xdr:rowOff>
                  </from>
                  <to>
                    <xdr:col>14</xdr:col>
                    <xdr:colOff>200025</xdr:colOff>
                    <xdr:row>126</xdr:row>
                    <xdr:rowOff>104775</xdr:rowOff>
                  </to>
                </anchor>
              </controlPr>
            </control>
          </mc:Choice>
        </mc:AlternateContent>
        <mc:AlternateContent xmlns:mc="http://schemas.openxmlformats.org/markup-compatibility/2006">
          <mc:Choice Requires="x14">
            <control shapeId="6560" r:id="rId49" name="Check Box 416">
              <controlPr defaultSize="0" autoFill="0" autoLine="0" autoPict="0">
                <anchor moveWithCells="1">
                  <from>
                    <xdr:col>14</xdr:col>
                    <xdr:colOff>152400</xdr:colOff>
                    <xdr:row>125</xdr:row>
                    <xdr:rowOff>95250</xdr:rowOff>
                  </from>
                  <to>
                    <xdr:col>16</xdr:col>
                    <xdr:colOff>104775</xdr:colOff>
                    <xdr:row>126</xdr:row>
                    <xdr:rowOff>104775</xdr:rowOff>
                  </to>
                </anchor>
              </controlPr>
            </control>
          </mc:Choice>
        </mc:AlternateContent>
        <mc:AlternateContent xmlns:mc="http://schemas.openxmlformats.org/markup-compatibility/2006">
          <mc:Choice Requires="x14">
            <control shapeId="6561" r:id="rId50" name="Check Box 417">
              <controlPr defaultSize="0" autoFill="0" autoLine="0" autoPict="0">
                <anchor moveWithCells="1">
                  <from>
                    <xdr:col>12</xdr:col>
                    <xdr:colOff>238125</xdr:colOff>
                    <xdr:row>130</xdr:row>
                    <xdr:rowOff>95250</xdr:rowOff>
                  </from>
                  <to>
                    <xdr:col>14</xdr:col>
                    <xdr:colOff>190500</xdr:colOff>
                    <xdr:row>131</xdr:row>
                    <xdr:rowOff>104775</xdr:rowOff>
                  </to>
                </anchor>
              </controlPr>
            </control>
          </mc:Choice>
        </mc:AlternateContent>
        <mc:AlternateContent xmlns:mc="http://schemas.openxmlformats.org/markup-compatibility/2006">
          <mc:Choice Requires="x14">
            <control shapeId="6562" r:id="rId51" name="Check Box 418">
              <controlPr defaultSize="0" autoFill="0" autoLine="0" autoPict="0">
                <anchor moveWithCells="1">
                  <from>
                    <xdr:col>14</xdr:col>
                    <xdr:colOff>152400</xdr:colOff>
                    <xdr:row>130</xdr:row>
                    <xdr:rowOff>95250</xdr:rowOff>
                  </from>
                  <to>
                    <xdr:col>16</xdr:col>
                    <xdr:colOff>104775</xdr:colOff>
                    <xdr:row>131</xdr:row>
                    <xdr:rowOff>104775</xdr:rowOff>
                  </to>
                </anchor>
              </controlPr>
            </control>
          </mc:Choice>
        </mc:AlternateContent>
        <mc:AlternateContent xmlns:mc="http://schemas.openxmlformats.org/markup-compatibility/2006">
          <mc:Choice Requires="x14">
            <control shapeId="6665" r:id="rId52" name="Check Box 521">
              <controlPr defaultSize="0" autoFill="0" autoLine="0" autoPict="0">
                <anchor moveWithCells="1">
                  <from>
                    <xdr:col>12</xdr:col>
                    <xdr:colOff>171450</xdr:colOff>
                    <xdr:row>144</xdr:row>
                    <xdr:rowOff>104775</xdr:rowOff>
                  </from>
                  <to>
                    <xdr:col>14</xdr:col>
                    <xdr:colOff>114300</xdr:colOff>
                    <xdr:row>145</xdr:row>
                    <xdr:rowOff>104775</xdr:rowOff>
                  </to>
                </anchor>
              </controlPr>
            </control>
          </mc:Choice>
        </mc:AlternateContent>
        <mc:AlternateContent xmlns:mc="http://schemas.openxmlformats.org/markup-compatibility/2006">
          <mc:Choice Requires="x14">
            <control shapeId="6666" r:id="rId53" name="Check Box 522">
              <controlPr defaultSize="0" autoFill="0" autoLine="0" autoPict="0">
                <anchor moveWithCells="1">
                  <from>
                    <xdr:col>14</xdr:col>
                    <xdr:colOff>76200</xdr:colOff>
                    <xdr:row>144</xdr:row>
                    <xdr:rowOff>104775</xdr:rowOff>
                  </from>
                  <to>
                    <xdr:col>16</xdr:col>
                    <xdr:colOff>28575</xdr:colOff>
                    <xdr:row>145</xdr:row>
                    <xdr:rowOff>104775</xdr:rowOff>
                  </to>
                </anchor>
              </controlPr>
            </control>
          </mc:Choice>
        </mc:AlternateContent>
        <mc:AlternateContent xmlns:mc="http://schemas.openxmlformats.org/markup-compatibility/2006">
          <mc:Choice Requires="x14">
            <control shapeId="6667" r:id="rId54" name="Check Box 523">
              <controlPr defaultSize="0" autoFill="0" autoLine="0" autoPict="0">
                <anchor moveWithCells="1">
                  <from>
                    <xdr:col>12</xdr:col>
                    <xdr:colOff>209550</xdr:colOff>
                    <xdr:row>149</xdr:row>
                    <xdr:rowOff>104775</xdr:rowOff>
                  </from>
                  <to>
                    <xdr:col>14</xdr:col>
                    <xdr:colOff>171450</xdr:colOff>
                    <xdr:row>150</xdr:row>
                    <xdr:rowOff>114300</xdr:rowOff>
                  </to>
                </anchor>
              </controlPr>
            </control>
          </mc:Choice>
        </mc:AlternateContent>
        <mc:AlternateContent xmlns:mc="http://schemas.openxmlformats.org/markup-compatibility/2006">
          <mc:Choice Requires="x14">
            <control shapeId="6668" r:id="rId55" name="Check Box 524">
              <controlPr defaultSize="0" autoFill="0" autoLine="0" autoPict="0">
                <anchor moveWithCells="1">
                  <from>
                    <xdr:col>14</xdr:col>
                    <xdr:colOff>123825</xdr:colOff>
                    <xdr:row>149</xdr:row>
                    <xdr:rowOff>104775</xdr:rowOff>
                  </from>
                  <to>
                    <xdr:col>16</xdr:col>
                    <xdr:colOff>85725</xdr:colOff>
                    <xdr:row>150</xdr:row>
                    <xdr:rowOff>114300</xdr:rowOff>
                  </to>
                </anchor>
              </controlPr>
            </control>
          </mc:Choice>
        </mc:AlternateContent>
        <mc:AlternateContent xmlns:mc="http://schemas.openxmlformats.org/markup-compatibility/2006">
          <mc:Choice Requires="x14">
            <control shapeId="6669" r:id="rId56" name="Check Box 525">
              <controlPr defaultSize="0" autoFill="0" autoLine="0" autoPict="0">
                <anchor moveWithCells="1">
                  <from>
                    <xdr:col>12</xdr:col>
                    <xdr:colOff>219075</xdr:colOff>
                    <xdr:row>154</xdr:row>
                    <xdr:rowOff>95250</xdr:rowOff>
                  </from>
                  <to>
                    <xdr:col>14</xdr:col>
                    <xdr:colOff>161925</xdr:colOff>
                    <xdr:row>155</xdr:row>
                    <xdr:rowOff>104775</xdr:rowOff>
                  </to>
                </anchor>
              </controlPr>
            </control>
          </mc:Choice>
        </mc:AlternateContent>
        <mc:AlternateContent xmlns:mc="http://schemas.openxmlformats.org/markup-compatibility/2006">
          <mc:Choice Requires="x14">
            <control shapeId="6670" r:id="rId57" name="Check Box 526">
              <controlPr defaultSize="0" autoFill="0" autoLine="0" autoPict="0">
                <anchor moveWithCells="1">
                  <from>
                    <xdr:col>14</xdr:col>
                    <xdr:colOff>123825</xdr:colOff>
                    <xdr:row>154</xdr:row>
                    <xdr:rowOff>95250</xdr:rowOff>
                  </from>
                  <to>
                    <xdr:col>16</xdr:col>
                    <xdr:colOff>76200</xdr:colOff>
                    <xdr:row>155</xdr:row>
                    <xdr:rowOff>104775</xdr:rowOff>
                  </to>
                </anchor>
              </controlPr>
            </control>
          </mc:Choice>
        </mc:AlternateContent>
        <mc:AlternateContent xmlns:mc="http://schemas.openxmlformats.org/markup-compatibility/2006">
          <mc:Choice Requires="x14">
            <control shapeId="6671" r:id="rId58" name="Check Box 527">
              <controlPr defaultSize="0" autoFill="0" autoLine="0" autoPict="0">
                <anchor moveWithCells="1">
                  <from>
                    <xdr:col>12</xdr:col>
                    <xdr:colOff>209550</xdr:colOff>
                    <xdr:row>159</xdr:row>
                    <xdr:rowOff>95250</xdr:rowOff>
                  </from>
                  <to>
                    <xdr:col>14</xdr:col>
                    <xdr:colOff>161925</xdr:colOff>
                    <xdr:row>160</xdr:row>
                    <xdr:rowOff>104775</xdr:rowOff>
                  </to>
                </anchor>
              </controlPr>
            </control>
          </mc:Choice>
        </mc:AlternateContent>
        <mc:AlternateContent xmlns:mc="http://schemas.openxmlformats.org/markup-compatibility/2006">
          <mc:Choice Requires="x14">
            <control shapeId="6672" r:id="rId59" name="Check Box 528">
              <controlPr defaultSize="0" autoFill="0" autoLine="0" autoPict="0">
                <anchor moveWithCells="1">
                  <from>
                    <xdr:col>14</xdr:col>
                    <xdr:colOff>114300</xdr:colOff>
                    <xdr:row>159</xdr:row>
                    <xdr:rowOff>95250</xdr:rowOff>
                  </from>
                  <to>
                    <xdr:col>16</xdr:col>
                    <xdr:colOff>66675</xdr:colOff>
                    <xdr:row>160</xdr:row>
                    <xdr:rowOff>104775</xdr:rowOff>
                  </to>
                </anchor>
              </controlPr>
            </control>
          </mc:Choice>
        </mc:AlternateContent>
        <mc:AlternateContent xmlns:mc="http://schemas.openxmlformats.org/markup-compatibility/2006">
          <mc:Choice Requires="x14">
            <control shapeId="6673" r:id="rId60" name="Check Box 529">
              <controlPr defaultSize="0" autoFill="0" autoLine="0" autoPict="0">
                <anchor moveWithCells="1">
                  <from>
                    <xdr:col>12</xdr:col>
                    <xdr:colOff>228600</xdr:colOff>
                    <xdr:row>164</xdr:row>
                    <xdr:rowOff>95250</xdr:rowOff>
                  </from>
                  <to>
                    <xdr:col>14</xdr:col>
                    <xdr:colOff>180975</xdr:colOff>
                    <xdr:row>165</xdr:row>
                    <xdr:rowOff>104775</xdr:rowOff>
                  </to>
                </anchor>
              </controlPr>
            </control>
          </mc:Choice>
        </mc:AlternateContent>
        <mc:AlternateContent xmlns:mc="http://schemas.openxmlformats.org/markup-compatibility/2006">
          <mc:Choice Requires="x14">
            <control shapeId="6674" r:id="rId61" name="Check Box 530">
              <controlPr defaultSize="0" autoFill="0" autoLine="0" autoPict="0">
                <anchor moveWithCells="1">
                  <from>
                    <xdr:col>14</xdr:col>
                    <xdr:colOff>142875</xdr:colOff>
                    <xdr:row>164</xdr:row>
                    <xdr:rowOff>95250</xdr:rowOff>
                  </from>
                  <to>
                    <xdr:col>16</xdr:col>
                    <xdr:colOff>95250</xdr:colOff>
                    <xdr:row>165</xdr:row>
                    <xdr:rowOff>104775</xdr:rowOff>
                  </to>
                </anchor>
              </controlPr>
            </control>
          </mc:Choice>
        </mc:AlternateContent>
        <mc:AlternateContent xmlns:mc="http://schemas.openxmlformats.org/markup-compatibility/2006">
          <mc:Choice Requires="x14">
            <control shapeId="6675" r:id="rId62" name="Check Box 531">
              <controlPr defaultSize="0" autoFill="0" autoLine="0" autoPict="0">
                <anchor moveWithCells="1">
                  <from>
                    <xdr:col>12</xdr:col>
                    <xdr:colOff>228600</xdr:colOff>
                    <xdr:row>169</xdr:row>
                    <xdr:rowOff>85725</xdr:rowOff>
                  </from>
                  <to>
                    <xdr:col>14</xdr:col>
                    <xdr:colOff>171450</xdr:colOff>
                    <xdr:row>170</xdr:row>
                    <xdr:rowOff>95250</xdr:rowOff>
                  </to>
                </anchor>
              </controlPr>
            </control>
          </mc:Choice>
        </mc:AlternateContent>
        <mc:AlternateContent xmlns:mc="http://schemas.openxmlformats.org/markup-compatibility/2006">
          <mc:Choice Requires="x14">
            <control shapeId="6676" r:id="rId63" name="Check Box 532">
              <controlPr defaultSize="0" autoFill="0" autoLine="0" autoPict="0">
                <anchor moveWithCells="1">
                  <from>
                    <xdr:col>14</xdr:col>
                    <xdr:colOff>133350</xdr:colOff>
                    <xdr:row>169</xdr:row>
                    <xdr:rowOff>85725</xdr:rowOff>
                  </from>
                  <to>
                    <xdr:col>16</xdr:col>
                    <xdr:colOff>85725</xdr:colOff>
                    <xdr:row>170</xdr:row>
                    <xdr:rowOff>95250</xdr:rowOff>
                  </to>
                </anchor>
              </controlPr>
            </control>
          </mc:Choice>
        </mc:AlternateContent>
        <mc:AlternateContent xmlns:mc="http://schemas.openxmlformats.org/markup-compatibility/2006">
          <mc:Choice Requires="x14">
            <control shapeId="6677" r:id="rId64" name="Check Box 533">
              <controlPr defaultSize="0" autoFill="0" autoLine="0" autoPict="0">
                <anchor moveWithCells="1">
                  <from>
                    <xdr:col>12</xdr:col>
                    <xdr:colOff>228600</xdr:colOff>
                    <xdr:row>174</xdr:row>
                    <xdr:rowOff>114300</xdr:rowOff>
                  </from>
                  <to>
                    <xdr:col>14</xdr:col>
                    <xdr:colOff>171450</xdr:colOff>
                    <xdr:row>175</xdr:row>
                    <xdr:rowOff>123825</xdr:rowOff>
                  </to>
                </anchor>
              </controlPr>
            </control>
          </mc:Choice>
        </mc:AlternateContent>
        <mc:AlternateContent xmlns:mc="http://schemas.openxmlformats.org/markup-compatibility/2006">
          <mc:Choice Requires="x14">
            <control shapeId="6678" r:id="rId65" name="Check Box 534">
              <controlPr defaultSize="0" autoFill="0" autoLine="0" autoPict="0">
                <anchor moveWithCells="1">
                  <from>
                    <xdr:col>14</xdr:col>
                    <xdr:colOff>133350</xdr:colOff>
                    <xdr:row>174</xdr:row>
                    <xdr:rowOff>104775</xdr:rowOff>
                  </from>
                  <to>
                    <xdr:col>16</xdr:col>
                    <xdr:colOff>85725</xdr:colOff>
                    <xdr:row>175</xdr:row>
                    <xdr:rowOff>114300</xdr:rowOff>
                  </to>
                </anchor>
              </controlPr>
            </control>
          </mc:Choice>
        </mc:AlternateContent>
        <mc:AlternateContent xmlns:mc="http://schemas.openxmlformats.org/markup-compatibility/2006">
          <mc:Choice Requires="x14">
            <control shapeId="6679" r:id="rId66" name="Check Box 535">
              <controlPr defaultSize="0" autoFill="0" autoLine="0" autoPict="0">
                <anchor moveWithCells="1">
                  <from>
                    <xdr:col>12</xdr:col>
                    <xdr:colOff>228600</xdr:colOff>
                    <xdr:row>179</xdr:row>
                    <xdr:rowOff>76200</xdr:rowOff>
                  </from>
                  <to>
                    <xdr:col>14</xdr:col>
                    <xdr:colOff>180975</xdr:colOff>
                    <xdr:row>180</xdr:row>
                    <xdr:rowOff>85725</xdr:rowOff>
                  </to>
                </anchor>
              </controlPr>
            </control>
          </mc:Choice>
        </mc:AlternateContent>
        <mc:AlternateContent xmlns:mc="http://schemas.openxmlformats.org/markup-compatibility/2006">
          <mc:Choice Requires="x14">
            <control shapeId="6680" r:id="rId67" name="Check Box 536">
              <controlPr defaultSize="0" autoFill="0" autoLine="0" autoPict="0">
                <anchor moveWithCells="1">
                  <from>
                    <xdr:col>14</xdr:col>
                    <xdr:colOff>142875</xdr:colOff>
                    <xdr:row>179</xdr:row>
                    <xdr:rowOff>76200</xdr:rowOff>
                  </from>
                  <to>
                    <xdr:col>16</xdr:col>
                    <xdr:colOff>95250</xdr:colOff>
                    <xdr:row>180</xdr:row>
                    <xdr:rowOff>85725</xdr:rowOff>
                  </to>
                </anchor>
              </controlPr>
            </control>
          </mc:Choice>
        </mc:AlternateContent>
        <mc:AlternateContent xmlns:mc="http://schemas.openxmlformats.org/markup-compatibility/2006">
          <mc:Choice Requires="x14">
            <control shapeId="6681" r:id="rId68" name="Check Box 537">
              <controlPr defaultSize="0" autoFill="0" autoLine="0" autoPict="0">
                <anchor moveWithCells="1">
                  <from>
                    <xdr:col>12</xdr:col>
                    <xdr:colOff>247650</xdr:colOff>
                    <xdr:row>184</xdr:row>
                    <xdr:rowOff>95250</xdr:rowOff>
                  </from>
                  <to>
                    <xdr:col>14</xdr:col>
                    <xdr:colOff>200025</xdr:colOff>
                    <xdr:row>185</xdr:row>
                    <xdr:rowOff>104775</xdr:rowOff>
                  </to>
                </anchor>
              </controlPr>
            </control>
          </mc:Choice>
        </mc:AlternateContent>
        <mc:AlternateContent xmlns:mc="http://schemas.openxmlformats.org/markup-compatibility/2006">
          <mc:Choice Requires="x14">
            <control shapeId="6682" r:id="rId69" name="Check Box 538">
              <controlPr defaultSize="0" autoFill="0" autoLine="0" autoPict="0">
                <anchor moveWithCells="1">
                  <from>
                    <xdr:col>14</xdr:col>
                    <xdr:colOff>152400</xdr:colOff>
                    <xdr:row>184</xdr:row>
                    <xdr:rowOff>95250</xdr:rowOff>
                  </from>
                  <to>
                    <xdr:col>16</xdr:col>
                    <xdr:colOff>104775</xdr:colOff>
                    <xdr:row>185</xdr:row>
                    <xdr:rowOff>104775</xdr:rowOff>
                  </to>
                </anchor>
              </controlPr>
            </control>
          </mc:Choice>
        </mc:AlternateContent>
        <mc:AlternateContent xmlns:mc="http://schemas.openxmlformats.org/markup-compatibility/2006">
          <mc:Choice Requires="x14">
            <control shapeId="6683" r:id="rId70" name="Check Box 539">
              <controlPr defaultSize="0" autoFill="0" autoLine="0" autoPict="0">
                <anchor moveWithCells="1">
                  <from>
                    <xdr:col>12</xdr:col>
                    <xdr:colOff>266700</xdr:colOff>
                    <xdr:row>189</xdr:row>
                    <xdr:rowOff>104775</xdr:rowOff>
                  </from>
                  <to>
                    <xdr:col>14</xdr:col>
                    <xdr:colOff>209550</xdr:colOff>
                    <xdr:row>190</xdr:row>
                    <xdr:rowOff>114300</xdr:rowOff>
                  </to>
                </anchor>
              </controlPr>
            </control>
          </mc:Choice>
        </mc:AlternateContent>
        <mc:AlternateContent xmlns:mc="http://schemas.openxmlformats.org/markup-compatibility/2006">
          <mc:Choice Requires="x14">
            <control shapeId="6684" r:id="rId71" name="Check Box 540">
              <controlPr defaultSize="0" autoFill="0" autoLine="0" autoPict="0">
                <anchor moveWithCells="1">
                  <from>
                    <xdr:col>14</xdr:col>
                    <xdr:colOff>171450</xdr:colOff>
                    <xdr:row>189</xdr:row>
                    <xdr:rowOff>104775</xdr:rowOff>
                  </from>
                  <to>
                    <xdr:col>16</xdr:col>
                    <xdr:colOff>123825</xdr:colOff>
                    <xdr:row>190</xdr:row>
                    <xdr:rowOff>114300</xdr:rowOff>
                  </to>
                </anchor>
              </controlPr>
            </control>
          </mc:Choice>
        </mc:AlternateContent>
        <mc:AlternateContent xmlns:mc="http://schemas.openxmlformats.org/markup-compatibility/2006">
          <mc:Choice Requires="x14">
            <control shapeId="6685" r:id="rId72" name="Check Box 541">
              <controlPr defaultSize="0" autoFill="0" autoLine="0" autoPict="0">
                <anchor moveWithCells="1">
                  <from>
                    <xdr:col>12</xdr:col>
                    <xdr:colOff>247650</xdr:colOff>
                    <xdr:row>194</xdr:row>
                    <xdr:rowOff>95250</xdr:rowOff>
                  </from>
                  <to>
                    <xdr:col>14</xdr:col>
                    <xdr:colOff>200025</xdr:colOff>
                    <xdr:row>195</xdr:row>
                    <xdr:rowOff>104775</xdr:rowOff>
                  </to>
                </anchor>
              </controlPr>
            </control>
          </mc:Choice>
        </mc:AlternateContent>
        <mc:AlternateContent xmlns:mc="http://schemas.openxmlformats.org/markup-compatibility/2006">
          <mc:Choice Requires="x14">
            <control shapeId="6686" r:id="rId73" name="Check Box 542">
              <controlPr defaultSize="0" autoFill="0" autoLine="0" autoPict="0">
                <anchor moveWithCells="1">
                  <from>
                    <xdr:col>14</xdr:col>
                    <xdr:colOff>152400</xdr:colOff>
                    <xdr:row>194</xdr:row>
                    <xdr:rowOff>95250</xdr:rowOff>
                  </from>
                  <to>
                    <xdr:col>16</xdr:col>
                    <xdr:colOff>104775</xdr:colOff>
                    <xdr:row>195</xdr:row>
                    <xdr:rowOff>104775</xdr:rowOff>
                  </to>
                </anchor>
              </controlPr>
            </control>
          </mc:Choice>
        </mc:AlternateContent>
        <mc:AlternateContent xmlns:mc="http://schemas.openxmlformats.org/markup-compatibility/2006">
          <mc:Choice Requires="x14">
            <control shapeId="6687" r:id="rId74" name="Check Box 543">
              <controlPr defaultSize="0" autoFill="0" autoLine="0" autoPict="0">
                <anchor moveWithCells="1">
                  <from>
                    <xdr:col>12</xdr:col>
                    <xdr:colOff>238125</xdr:colOff>
                    <xdr:row>199</xdr:row>
                    <xdr:rowOff>95250</xdr:rowOff>
                  </from>
                  <to>
                    <xdr:col>14</xdr:col>
                    <xdr:colOff>190500</xdr:colOff>
                    <xdr:row>200</xdr:row>
                    <xdr:rowOff>104775</xdr:rowOff>
                  </to>
                </anchor>
              </controlPr>
            </control>
          </mc:Choice>
        </mc:AlternateContent>
        <mc:AlternateContent xmlns:mc="http://schemas.openxmlformats.org/markup-compatibility/2006">
          <mc:Choice Requires="x14">
            <control shapeId="6688" r:id="rId75" name="Check Box 544">
              <controlPr defaultSize="0" autoFill="0" autoLine="0" autoPict="0">
                <anchor moveWithCells="1">
                  <from>
                    <xdr:col>14</xdr:col>
                    <xdr:colOff>152400</xdr:colOff>
                    <xdr:row>199</xdr:row>
                    <xdr:rowOff>95250</xdr:rowOff>
                  </from>
                  <to>
                    <xdr:col>16</xdr:col>
                    <xdr:colOff>104775</xdr:colOff>
                    <xdr:row>200</xdr:row>
                    <xdr:rowOff>104775</xdr:rowOff>
                  </to>
                </anchor>
              </controlPr>
            </control>
          </mc:Choice>
        </mc:AlternateContent>
        <mc:AlternateContent xmlns:mc="http://schemas.openxmlformats.org/markup-compatibility/2006">
          <mc:Choice Requires="x14">
            <control shapeId="6795" r:id="rId76" name="Check Box 651">
              <controlPr defaultSize="0" autoFill="0" autoLine="0" autoPict="0">
                <anchor moveWithCells="1">
                  <from>
                    <xdr:col>17</xdr:col>
                    <xdr:colOff>0</xdr:colOff>
                    <xdr:row>6</xdr:row>
                    <xdr:rowOff>9525</xdr:rowOff>
                  </from>
                  <to>
                    <xdr:col>18</xdr:col>
                    <xdr:colOff>19050</xdr:colOff>
                    <xdr:row>7</xdr:row>
                    <xdr:rowOff>38100</xdr:rowOff>
                  </to>
                </anchor>
              </controlPr>
            </control>
          </mc:Choice>
        </mc:AlternateContent>
        <mc:AlternateContent xmlns:mc="http://schemas.openxmlformats.org/markup-compatibility/2006">
          <mc:Choice Requires="x14">
            <control shapeId="6796" r:id="rId77" name="Check Box 652">
              <controlPr defaultSize="0" autoFill="0" autoLine="0" autoPict="0">
                <anchor moveWithCells="1">
                  <from>
                    <xdr:col>17</xdr:col>
                    <xdr:colOff>9525</xdr:colOff>
                    <xdr:row>6</xdr:row>
                    <xdr:rowOff>190500</xdr:rowOff>
                  </from>
                  <to>
                    <xdr:col>17</xdr:col>
                    <xdr:colOff>257175</xdr:colOff>
                    <xdr:row>8</xdr:row>
                    <xdr:rowOff>19050</xdr:rowOff>
                  </to>
                </anchor>
              </controlPr>
            </control>
          </mc:Choice>
        </mc:AlternateContent>
        <mc:AlternateContent xmlns:mc="http://schemas.openxmlformats.org/markup-compatibility/2006">
          <mc:Choice Requires="x14">
            <control shapeId="6797" r:id="rId78" name="Check Box 653">
              <controlPr defaultSize="0" autoFill="0" autoLine="0" autoPict="0">
                <anchor moveWithCells="1">
                  <from>
                    <xdr:col>20</xdr:col>
                    <xdr:colOff>66675</xdr:colOff>
                    <xdr:row>6</xdr:row>
                    <xdr:rowOff>0</xdr:rowOff>
                  </from>
                  <to>
                    <xdr:col>21</xdr:col>
                    <xdr:colOff>0</xdr:colOff>
                    <xdr:row>7</xdr:row>
                    <xdr:rowOff>28575</xdr:rowOff>
                  </to>
                </anchor>
              </controlPr>
            </control>
          </mc:Choice>
        </mc:AlternateContent>
        <mc:AlternateContent xmlns:mc="http://schemas.openxmlformats.org/markup-compatibility/2006">
          <mc:Choice Requires="x14">
            <control shapeId="6798" r:id="rId79" name="Check Box 654">
              <controlPr defaultSize="0" autoFill="0" autoLine="0" autoPict="0">
                <anchor moveWithCells="1">
                  <from>
                    <xdr:col>20</xdr:col>
                    <xdr:colOff>66675</xdr:colOff>
                    <xdr:row>6</xdr:row>
                    <xdr:rowOff>190500</xdr:rowOff>
                  </from>
                  <to>
                    <xdr:col>21</xdr:col>
                    <xdr:colOff>0</xdr:colOff>
                    <xdr:row>8</xdr:row>
                    <xdr:rowOff>19050</xdr:rowOff>
                  </to>
                </anchor>
              </controlPr>
            </control>
          </mc:Choice>
        </mc:AlternateContent>
        <mc:AlternateContent xmlns:mc="http://schemas.openxmlformats.org/markup-compatibility/2006">
          <mc:Choice Requires="x14">
            <control shapeId="6800" r:id="rId80" name="Check Box 656">
              <controlPr defaultSize="0" autoFill="0" autoLine="0" autoPict="0">
                <anchor moveWithCells="1">
                  <from>
                    <xdr:col>17</xdr:col>
                    <xdr:colOff>0</xdr:colOff>
                    <xdr:row>11</xdr:row>
                    <xdr:rowOff>9525</xdr:rowOff>
                  </from>
                  <to>
                    <xdr:col>18</xdr:col>
                    <xdr:colOff>19050</xdr:colOff>
                    <xdr:row>12</xdr:row>
                    <xdr:rowOff>38100</xdr:rowOff>
                  </to>
                </anchor>
              </controlPr>
            </control>
          </mc:Choice>
        </mc:AlternateContent>
        <mc:AlternateContent xmlns:mc="http://schemas.openxmlformats.org/markup-compatibility/2006">
          <mc:Choice Requires="x14">
            <control shapeId="6801" r:id="rId81" name="Check Box 657">
              <controlPr defaultSize="0" autoFill="0" autoLine="0" autoPict="0">
                <anchor moveWithCells="1">
                  <from>
                    <xdr:col>17</xdr:col>
                    <xdr:colOff>9525</xdr:colOff>
                    <xdr:row>11</xdr:row>
                    <xdr:rowOff>190500</xdr:rowOff>
                  </from>
                  <to>
                    <xdr:col>17</xdr:col>
                    <xdr:colOff>257175</xdr:colOff>
                    <xdr:row>13</xdr:row>
                    <xdr:rowOff>19050</xdr:rowOff>
                  </to>
                </anchor>
              </controlPr>
            </control>
          </mc:Choice>
        </mc:AlternateContent>
        <mc:AlternateContent xmlns:mc="http://schemas.openxmlformats.org/markup-compatibility/2006">
          <mc:Choice Requires="x14">
            <control shapeId="6802" r:id="rId82" name="Check Box 658">
              <controlPr defaultSize="0" autoFill="0" autoLine="0" autoPict="0">
                <anchor moveWithCells="1">
                  <from>
                    <xdr:col>20</xdr:col>
                    <xdr:colOff>66675</xdr:colOff>
                    <xdr:row>11</xdr:row>
                    <xdr:rowOff>0</xdr:rowOff>
                  </from>
                  <to>
                    <xdr:col>21</xdr:col>
                    <xdr:colOff>0</xdr:colOff>
                    <xdr:row>12</xdr:row>
                    <xdr:rowOff>28575</xdr:rowOff>
                  </to>
                </anchor>
              </controlPr>
            </control>
          </mc:Choice>
        </mc:AlternateContent>
        <mc:AlternateContent xmlns:mc="http://schemas.openxmlformats.org/markup-compatibility/2006">
          <mc:Choice Requires="x14">
            <control shapeId="6803" r:id="rId83" name="Check Box 659">
              <controlPr defaultSize="0" autoFill="0" autoLine="0" autoPict="0">
                <anchor moveWithCells="1">
                  <from>
                    <xdr:col>20</xdr:col>
                    <xdr:colOff>66675</xdr:colOff>
                    <xdr:row>11</xdr:row>
                    <xdr:rowOff>190500</xdr:rowOff>
                  </from>
                  <to>
                    <xdr:col>21</xdr:col>
                    <xdr:colOff>0</xdr:colOff>
                    <xdr:row>13</xdr:row>
                    <xdr:rowOff>19050</xdr:rowOff>
                  </to>
                </anchor>
              </controlPr>
            </control>
          </mc:Choice>
        </mc:AlternateContent>
        <mc:AlternateContent xmlns:mc="http://schemas.openxmlformats.org/markup-compatibility/2006">
          <mc:Choice Requires="x14">
            <control shapeId="6804" r:id="rId84" name="Check Box 660">
              <controlPr defaultSize="0" autoFill="0" autoLine="0" autoPict="0">
                <anchor moveWithCells="1">
                  <from>
                    <xdr:col>17</xdr:col>
                    <xdr:colOff>0</xdr:colOff>
                    <xdr:row>16</xdr:row>
                    <xdr:rowOff>9525</xdr:rowOff>
                  </from>
                  <to>
                    <xdr:col>18</xdr:col>
                    <xdr:colOff>19050</xdr:colOff>
                    <xdr:row>17</xdr:row>
                    <xdr:rowOff>38100</xdr:rowOff>
                  </to>
                </anchor>
              </controlPr>
            </control>
          </mc:Choice>
        </mc:AlternateContent>
        <mc:AlternateContent xmlns:mc="http://schemas.openxmlformats.org/markup-compatibility/2006">
          <mc:Choice Requires="x14">
            <control shapeId="6805" r:id="rId85" name="Check Box 661">
              <controlPr defaultSize="0" autoFill="0" autoLine="0" autoPict="0">
                <anchor moveWithCells="1">
                  <from>
                    <xdr:col>17</xdr:col>
                    <xdr:colOff>9525</xdr:colOff>
                    <xdr:row>16</xdr:row>
                    <xdr:rowOff>190500</xdr:rowOff>
                  </from>
                  <to>
                    <xdr:col>17</xdr:col>
                    <xdr:colOff>257175</xdr:colOff>
                    <xdr:row>18</xdr:row>
                    <xdr:rowOff>19050</xdr:rowOff>
                  </to>
                </anchor>
              </controlPr>
            </control>
          </mc:Choice>
        </mc:AlternateContent>
        <mc:AlternateContent xmlns:mc="http://schemas.openxmlformats.org/markup-compatibility/2006">
          <mc:Choice Requires="x14">
            <control shapeId="6806" r:id="rId86" name="Check Box 662">
              <controlPr defaultSize="0" autoFill="0" autoLine="0" autoPict="0">
                <anchor moveWithCells="1">
                  <from>
                    <xdr:col>20</xdr:col>
                    <xdr:colOff>66675</xdr:colOff>
                    <xdr:row>16</xdr:row>
                    <xdr:rowOff>0</xdr:rowOff>
                  </from>
                  <to>
                    <xdr:col>21</xdr:col>
                    <xdr:colOff>0</xdr:colOff>
                    <xdr:row>17</xdr:row>
                    <xdr:rowOff>28575</xdr:rowOff>
                  </to>
                </anchor>
              </controlPr>
            </control>
          </mc:Choice>
        </mc:AlternateContent>
        <mc:AlternateContent xmlns:mc="http://schemas.openxmlformats.org/markup-compatibility/2006">
          <mc:Choice Requires="x14">
            <control shapeId="6807" r:id="rId87" name="Check Box 663">
              <controlPr defaultSize="0" autoFill="0" autoLine="0" autoPict="0">
                <anchor moveWithCells="1">
                  <from>
                    <xdr:col>20</xdr:col>
                    <xdr:colOff>66675</xdr:colOff>
                    <xdr:row>16</xdr:row>
                    <xdr:rowOff>190500</xdr:rowOff>
                  </from>
                  <to>
                    <xdr:col>21</xdr:col>
                    <xdr:colOff>0</xdr:colOff>
                    <xdr:row>18</xdr:row>
                    <xdr:rowOff>19050</xdr:rowOff>
                  </to>
                </anchor>
              </controlPr>
            </control>
          </mc:Choice>
        </mc:AlternateContent>
        <mc:AlternateContent xmlns:mc="http://schemas.openxmlformats.org/markup-compatibility/2006">
          <mc:Choice Requires="x14">
            <control shapeId="6808" r:id="rId88" name="Check Box 664">
              <controlPr defaultSize="0" autoFill="0" autoLine="0" autoPict="0">
                <anchor moveWithCells="1">
                  <from>
                    <xdr:col>17</xdr:col>
                    <xdr:colOff>0</xdr:colOff>
                    <xdr:row>61</xdr:row>
                    <xdr:rowOff>9525</xdr:rowOff>
                  </from>
                  <to>
                    <xdr:col>18</xdr:col>
                    <xdr:colOff>19050</xdr:colOff>
                    <xdr:row>62</xdr:row>
                    <xdr:rowOff>38100</xdr:rowOff>
                  </to>
                </anchor>
              </controlPr>
            </control>
          </mc:Choice>
        </mc:AlternateContent>
        <mc:AlternateContent xmlns:mc="http://schemas.openxmlformats.org/markup-compatibility/2006">
          <mc:Choice Requires="x14">
            <control shapeId="6809" r:id="rId89" name="Check Box 665">
              <controlPr defaultSize="0" autoFill="0" autoLine="0" autoPict="0">
                <anchor moveWithCells="1">
                  <from>
                    <xdr:col>17</xdr:col>
                    <xdr:colOff>9525</xdr:colOff>
                    <xdr:row>61</xdr:row>
                    <xdr:rowOff>190500</xdr:rowOff>
                  </from>
                  <to>
                    <xdr:col>17</xdr:col>
                    <xdr:colOff>257175</xdr:colOff>
                    <xdr:row>63</xdr:row>
                    <xdr:rowOff>19050</xdr:rowOff>
                  </to>
                </anchor>
              </controlPr>
            </control>
          </mc:Choice>
        </mc:AlternateContent>
        <mc:AlternateContent xmlns:mc="http://schemas.openxmlformats.org/markup-compatibility/2006">
          <mc:Choice Requires="x14">
            <control shapeId="6810" r:id="rId90" name="Check Box 666">
              <controlPr defaultSize="0" autoFill="0" autoLine="0" autoPict="0">
                <anchor moveWithCells="1">
                  <from>
                    <xdr:col>20</xdr:col>
                    <xdr:colOff>66675</xdr:colOff>
                    <xdr:row>61</xdr:row>
                    <xdr:rowOff>0</xdr:rowOff>
                  </from>
                  <to>
                    <xdr:col>21</xdr:col>
                    <xdr:colOff>0</xdr:colOff>
                    <xdr:row>62</xdr:row>
                    <xdr:rowOff>28575</xdr:rowOff>
                  </to>
                </anchor>
              </controlPr>
            </control>
          </mc:Choice>
        </mc:AlternateContent>
        <mc:AlternateContent xmlns:mc="http://schemas.openxmlformats.org/markup-compatibility/2006">
          <mc:Choice Requires="x14">
            <control shapeId="6811" r:id="rId91" name="Check Box 667">
              <controlPr defaultSize="0" autoFill="0" autoLine="0" autoPict="0">
                <anchor moveWithCells="1">
                  <from>
                    <xdr:col>20</xdr:col>
                    <xdr:colOff>66675</xdr:colOff>
                    <xdr:row>61</xdr:row>
                    <xdr:rowOff>190500</xdr:rowOff>
                  </from>
                  <to>
                    <xdr:col>21</xdr:col>
                    <xdr:colOff>0</xdr:colOff>
                    <xdr:row>63</xdr:row>
                    <xdr:rowOff>19050</xdr:rowOff>
                  </to>
                </anchor>
              </controlPr>
            </control>
          </mc:Choice>
        </mc:AlternateContent>
        <mc:AlternateContent xmlns:mc="http://schemas.openxmlformats.org/markup-compatibility/2006">
          <mc:Choice Requires="x14">
            <control shapeId="6812" r:id="rId92" name="Check Box 668">
              <controlPr defaultSize="0" autoFill="0" autoLine="0" autoPict="0">
                <anchor moveWithCells="1">
                  <from>
                    <xdr:col>17</xdr:col>
                    <xdr:colOff>0</xdr:colOff>
                    <xdr:row>21</xdr:row>
                    <xdr:rowOff>9525</xdr:rowOff>
                  </from>
                  <to>
                    <xdr:col>18</xdr:col>
                    <xdr:colOff>19050</xdr:colOff>
                    <xdr:row>22</xdr:row>
                    <xdr:rowOff>38100</xdr:rowOff>
                  </to>
                </anchor>
              </controlPr>
            </control>
          </mc:Choice>
        </mc:AlternateContent>
        <mc:AlternateContent xmlns:mc="http://schemas.openxmlformats.org/markup-compatibility/2006">
          <mc:Choice Requires="x14">
            <control shapeId="6813" r:id="rId93" name="Check Box 669">
              <controlPr defaultSize="0" autoFill="0" autoLine="0" autoPict="0">
                <anchor moveWithCells="1">
                  <from>
                    <xdr:col>17</xdr:col>
                    <xdr:colOff>9525</xdr:colOff>
                    <xdr:row>21</xdr:row>
                    <xdr:rowOff>190500</xdr:rowOff>
                  </from>
                  <to>
                    <xdr:col>17</xdr:col>
                    <xdr:colOff>257175</xdr:colOff>
                    <xdr:row>23</xdr:row>
                    <xdr:rowOff>19050</xdr:rowOff>
                  </to>
                </anchor>
              </controlPr>
            </control>
          </mc:Choice>
        </mc:AlternateContent>
        <mc:AlternateContent xmlns:mc="http://schemas.openxmlformats.org/markup-compatibility/2006">
          <mc:Choice Requires="x14">
            <control shapeId="6814" r:id="rId94" name="Check Box 670">
              <controlPr defaultSize="0" autoFill="0" autoLine="0" autoPict="0">
                <anchor moveWithCells="1">
                  <from>
                    <xdr:col>20</xdr:col>
                    <xdr:colOff>66675</xdr:colOff>
                    <xdr:row>21</xdr:row>
                    <xdr:rowOff>0</xdr:rowOff>
                  </from>
                  <to>
                    <xdr:col>21</xdr:col>
                    <xdr:colOff>0</xdr:colOff>
                    <xdr:row>22</xdr:row>
                    <xdr:rowOff>28575</xdr:rowOff>
                  </to>
                </anchor>
              </controlPr>
            </control>
          </mc:Choice>
        </mc:AlternateContent>
        <mc:AlternateContent xmlns:mc="http://schemas.openxmlformats.org/markup-compatibility/2006">
          <mc:Choice Requires="x14">
            <control shapeId="6815" r:id="rId95" name="Check Box 671">
              <controlPr defaultSize="0" autoFill="0" autoLine="0" autoPict="0">
                <anchor moveWithCells="1">
                  <from>
                    <xdr:col>20</xdr:col>
                    <xdr:colOff>66675</xdr:colOff>
                    <xdr:row>21</xdr:row>
                    <xdr:rowOff>190500</xdr:rowOff>
                  </from>
                  <to>
                    <xdr:col>21</xdr:col>
                    <xdr:colOff>0</xdr:colOff>
                    <xdr:row>23</xdr:row>
                    <xdr:rowOff>19050</xdr:rowOff>
                  </to>
                </anchor>
              </controlPr>
            </control>
          </mc:Choice>
        </mc:AlternateContent>
        <mc:AlternateContent xmlns:mc="http://schemas.openxmlformats.org/markup-compatibility/2006">
          <mc:Choice Requires="x14">
            <control shapeId="6816" r:id="rId96" name="Check Box 672">
              <controlPr defaultSize="0" autoFill="0" autoLine="0" autoPict="0">
                <anchor moveWithCells="1">
                  <from>
                    <xdr:col>17</xdr:col>
                    <xdr:colOff>0</xdr:colOff>
                    <xdr:row>26</xdr:row>
                    <xdr:rowOff>9525</xdr:rowOff>
                  </from>
                  <to>
                    <xdr:col>18</xdr:col>
                    <xdr:colOff>19050</xdr:colOff>
                    <xdr:row>27</xdr:row>
                    <xdr:rowOff>38100</xdr:rowOff>
                  </to>
                </anchor>
              </controlPr>
            </control>
          </mc:Choice>
        </mc:AlternateContent>
        <mc:AlternateContent xmlns:mc="http://schemas.openxmlformats.org/markup-compatibility/2006">
          <mc:Choice Requires="x14">
            <control shapeId="6817" r:id="rId97" name="Check Box 673">
              <controlPr defaultSize="0" autoFill="0" autoLine="0" autoPict="0">
                <anchor moveWithCells="1">
                  <from>
                    <xdr:col>17</xdr:col>
                    <xdr:colOff>9525</xdr:colOff>
                    <xdr:row>26</xdr:row>
                    <xdr:rowOff>190500</xdr:rowOff>
                  </from>
                  <to>
                    <xdr:col>17</xdr:col>
                    <xdr:colOff>257175</xdr:colOff>
                    <xdr:row>28</xdr:row>
                    <xdr:rowOff>19050</xdr:rowOff>
                  </to>
                </anchor>
              </controlPr>
            </control>
          </mc:Choice>
        </mc:AlternateContent>
        <mc:AlternateContent xmlns:mc="http://schemas.openxmlformats.org/markup-compatibility/2006">
          <mc:Choice Requires="x14">
            <control shapeId="6818" r:id="rId98" name="Check Box 674">
              <controlPr defaultSize="0" autoFill="0" autoLine="0" autoPict="0">
                <anchor moveWithCells="1">
                  <from>
                    <xdr:col>20</xdr:col>
                    <xdr:colOff>66675</xdr:colOff>
                    <xdr:row>26</xdr:row>
                    <xdr:rowOff>0</xdr:rowOff>
                  </from>
                  <to>
                    <xdr:col>21</xdr:col>
                    <xdr:colOff>0</xdr:colOff>
                    <xdr:row>27</xdr:row>
                    <xdr:rowOff>28575</xdr:rowOff>
                  </to>
                </anchor>
              </controlPr>
            </control>
          </mc:Choice>
        </mc:AlternateContent>
        <mc:AlternateContent xmlns:mc="http://schemas.openxmlformats.org/markup-compatibility/2006">
          <mc:Choice Requires="x14">
            <control shapeId="6819" r:id="rId99" name="Check Box 675">
              <controlPr defaultSize="0" autoFill="0" autoLine="0" autoPict="0">
                <anchor moveWithCells="1">
                  <from>
                    <xdr:col>20</xdr:col>
                    <xdr:colOff>66675</xdr:colOff>
                    <xdr:row>26</xdr:row>
                    <xdr:rowOff>190500</xdr:rowOff>
                  </from>
                  <to>
                    <xdr:col>21</xdr:col>
                    <xdr:colOff>0</xdr:colOff>
                    <xdr:row>28</xdr:row>
                    <xdr:rowOff>19050</xdr:rowOff>
                  </to>
                </anchor>
              </controlPr>
            </control>
          </mc:Choice>
        </mc:AlternateContent>
        <mc:AlternateContent xmlns:mc="http://schemas.openxmlformats.org/markup-compatibility/2006">
          <mc:Choice Requires="x14">
            <control shapeId="6820" r:id="rId100" name="Check Box 676">
              <controlPr defaultSize="0" autoFill="0" autoLine="0" autoPict="0">
                <anchor moveWithCells="1">
                  <from>
                    <xdr:col>17</xdr:col>
                    <xdr:colOff>0</xdr:colOff>
                    <xdr:row>36</xdr:row>
                    <xdr:rowOff>9525</xdr:rowOff>
                  </from>
                  <to>
                    <xdr:col>18</xdr:col>
                    <xdr:colOff>19050</xdr:colOff>
                    <xdr:row>37</xdr:row>
                    <xdr:rowOff>38100</xdr:rowOff>
                  </to>
                </anchor>
              </controlPr>
            </control>
          </mc:Choice>
        </mc:AlternateContent>
        <mc:AlternateContent xmlns:mc="http://schemas.openxmlformats.org/markup-compatibility/2006">
          <mc:Choice Requires="x14">
            <control shapeId="6821" r:id="rId101" name="Check Box 677">
              <controlPr defaultSize="0" autoFill="0" autoLine="0" autoPict="0">
                <anchor moveWithCells="1">
                  <from>
                    <xdr:col>17</xdr:col>
                    <xdr:colOff>9525</xdr:colOff>
                    <xdr:row>36</xdr:row>
                    <xdr:rowOff>190500</xdr:rowOff>
                  </from>
                  <to>
                    <xdr:col>17</xdr:col>
                    <xdr:colOff>257175</xdr:colOff>
                    <xdr:row>38</xdr:row>
                    <xdr:rowOff>19050</xdr:rowOff>
                  </to>
                </anchor>
              </controlPr>
            </control>
          </mc:Choice>
        </mc:AlternateContent>
        <mc:AlternateContent xmlns:mc="http://schemas.openxmlformats.org/markup-compatibility/2006">
          <mc:Choice Requires="x14">
            <control shapeId="6822" r:id="rId102" name="Check Box 678">
              <controlPr defaultSize="0" autoFill="0" autoLine="0" autoPict="0">
                <anchor moveWithCells="1">
                  <from>
                    <xdr:col>20</xdr:col>
                    <xdr:colOff>66675</xdr:colOff>
                    <xdr:row>36</xdr:row>
                    <xdr:rowOff>0</xdr:rowOff>
                  </from>
                  <to>
                    <xdr:col>21</xdr:col>
                    <xdr:colOff>0</xdr:colOff>
                    <xdr:row>37</xdr:row>
                    <xdr:rowOff>28575</xdr:rowOff>
                  </to>
                </anchor>
              </controlPr>
            </control>
          </mc:Choice>
        </mc:AlternateContent>
        <mc:AlternateContent xmlns:mc="http://schemas.openxmlformats.org/markup-compatibility/2006">
          <mc:Choice Requires="x14">
            <control shapeId="6823" r:id="rId103" name="Check Box 679">
              <controlPr defaultSize="0" autoFill="0" autoLine="0" autoPict="0">
                <anchor moveWithCells="1">
                  <from>
                    <xdr:col>20</xdr:col>
                    <xdr:colOff>66675</xdr:colOff>
                    <xdr:row>36</xdr:row>
                    <xdr:rowOff>190500</xdr:rowOff>
                  </from>
                  <to>
                    <xdr:col>21</xdr:col>
                    <xdr:colOff>0</xdr:colOff>
                    <xdr:row>38</xdr:row>
                    <xdr:rowOff>19050</xdr:rowOff>
                  </to>
                </anchor>
              </controlPr>
            </control>
          </mc:Choice>
        </mc:AlternateContent>
        <mc:AlternateContent xmlns:mc="http://schemas.openxmlformats.org/markup-compatibility/2006">
          <mc:Choice Requires="x14">
            <control shapeId="6824" r:id="rId104" name="Check Box 680">
              <controlPr defaultSize="0" autoFill="0" autoLine="0" autoPict="0">
                <anchor moveWithCells="1">
                  <from>
                    <xdr:col>17</xdr:col>
                    <xdr:colOff>0</xdr:colOff>
                    <xdr:row>31</xdr:row>
                    <xdr:rowOff>9525</xdr:rowOff>
                  </from>
                  <to>
                    <xdr:col>18</xdr:col>
                    <xdr:colOff>19050</xdr:colOff>
                    <xdr:row>32</xdr:row>
                    <xdr:rowOff>38100</xdr:rowOff>
                  </to>
                </anchor>
              </controlPr>
            </control>
          </mc:Choice>
        </mc:AlternateContent>
        <mc:AlternateContent xmlns:mc="http://schemas.openxmlformats.org/markup-compatibility/2006">
          <mc:Choice Requires="x14">
            <control shapeId="6825" r:id="rId105" name="Check Box 681">
              <controlPr defaultSize="0" autoFill="0" autoLine="0" autoPict="0">
                <anchor moveWithCells="1">
                  <from>
                    <xdr:col>17</xdr:col>
                    <xdr:colOff>9525</xdr:colOff>
                    <xdr:row>31</xdr:row>
                    <xdr:rowOff>190500</xdr:rowOff>
                  </from>
                  <to>
                    <xdr:col>17</xdr:col>
                    <xdr:colOff>257175</xdr:colOff>
                    <xdr:row>33</xdr:row>
                    <xdr:rowOff>19050</xdr:rowOff>
                  </to>
                </anchor>
              </controlPr>
            </control>
          </mc:Choice>
        </mc:AlternateContent>
        <mc:AlternateContent xmlns:mc="http://schemas.openxmlformats.org/markup-compatibility/2006">
          <mc:Choice Requires="x14">
            <control shapeId="6826" r:id="rId106" name="Check Box 682">
              <controlPr defaultSize="0" autoFill="0" autoLine="0" autoPict="0">
                <anchor moveWithCells="1">
                  <from>
                    <xdr:col>20</xdr:col>
                    <xdr:colOff>66675</xdr:colOff>
                    <xdr:row>31</xdr:row>
                    <xdr:rowOff>0</xdr:rowOff>
                  </from>
                  <to>
                    <xdr:col>21</xdr:col>
                    <xdr:colOff>0</xdr:colOff>
                    <xdr:row>32</xdr:row>
                    <xdr:rowOff>28575</xdr:rowOff>
                  </to>
                </anchor>
              </controlPr>
            </control>
          </mc:Choice>
        </mc:AlternateContent>
        <mc:AlternateContent xmlns:mc="http://schemas.openxmlformats.org/markup-compatibility/2006">
          <mc:Choice Requires="x14">
            <control shapeId="6827" r:id="rId107" name="Check Box 683">
              <controlPr defaultSize="0" autoFill="0" autoLine="0" autoPict="0">
                <anchor moveWithCells="1">
                  <from>
                    <xdr:col>20</xdr:col>
                    <xdr:colOff>66675</xdr:colOff>
                    <xdr:row>31</xdr:row>
                    <xdr:rowOff>190500</xdr:rowOff>
                  </from>
                  <to>
                    <xdr:col>21</xdr:col>
                    <xdr:colOff>0</xdr:colOff>
                    <xdr:row>33</xdr:row>
                    <xdr:rowOff>19050</xdr:rowOff>
                  </to>
                </anchor>
              </controlPr>
            </control>
          </mc:Choice>
        </mc:AlternateContent>
        <mc:AlternateContent xmlns:mc="http://schemas.openxmlformats.org/markup-compatibility/2006">
          <mc:Choice Requires="x14">
            <control shapeId="6828" r:id="rId108" name="Check Box 684">
              <controlPr defaultSize="0" autoFill="0" autoLine="0" autoPict="0">
                <anchor moveWithCells="1">
                  <from>
                    <xdr:col>17</xdr:col>
                    <xdr:colOff>0</xdr:colOff>
                    <xdr:row>41</xdr:row>
                    <xdr:rowOff>9525</xdr:rowOff>
                  </from>
                  <to>
                    <xdr:col>18</xdr:col>
                    <xdr:colOff>19050</xdr:colOff>
                    <xdr:row>42</xdr:row>
                    <xdr:rowOff>38100</xdr:rowOff>
                  </to>
                </anchor>
              </controlPr>
            </control>
          </mc:Choice>
        </mc:AlternateContent>
        <mc:AlternateContent xmlns:mc="http://schemas.openxmlformats.org/markup-compatibility/2006">
          <mc:Choice Requires="x14">
            <control shapeId="6829" r:id="rId109" name="Check Box 685">
              <controlPr defaultSize="0" autoFill="0" autoLine="0" autoPict="0">
                <anchor moveWithCells="1">
                  <from>
                    <xdr:col>17</xdr:col>
                    <xdr:colOff>9525</xdr:colOff>
                    <xdr:row>41</xdr:row>
                    <xdr:rowOff>190500</xdr:rowOff>
                  </from>
                  <to>
                    <xdr:col>17</xdr:col>
                    <xdr:colOff>257175</xdr:colOff>
                    <xdr:row>43</xdr:row>
                    <xdr:rowOff>19050</xdr:rowOff>
                  </to>
                </anchor>
              </controlPr>
            </control>
          </mc:Choice>
        </mc:AlternateContent>
        <mc:AlternateContent xmlns:mc="http://schemas.openxmlformats.org/markup-compatibility/2006">
          <mc:Choice Requires="x14">
            <control shapeId="6830" r:id="rId110" name="Check Box 686">
              <controlPr defaultSize="0" autoFill="0" autoLine="0" autoPict="0">
                <anchor moveWithCells="1">
                  <from>
                    <xdr:col>20</xdr:col>
                    <xdr:colOff>66675</xdr:colOff>
                    <xdr:row>41</xdr:row>
                    <xdr:rowOff>0</xdr:rowOff>
                  </from>
                  <to>
                    <xdr:col>21</xdr:col>
                    <xdr:colOff>0</xdr:colOff>
                    <xdr:row>42</xdr:row>
                    <xdr:rowOff>28575</xdr:rowOff>
                  </to>
                </anchor>
              </controlPr>
            </control>
          </mc:Choice>
        </mc:AlternateContent>
        <mc:AlternateContent xmlns:mc="http://schemas.openxmlformats.org/markup-compatibility/2006">
          <mc:Choice Requires="x14">
            <control shapeId="6831" r:id="rId111" name="Check Box 687">
              <controlPr defaultSize="0" autoFill="0" autoLine="0" autoPict="0">
                <anchor moveWithCells="1">
                  <from>
                    <xdr:col>20</xdr:col>
                    <xdr:colOff>66675</xdr:colOff>
                    <xdr:row>41</xdr:row>
                    <xdr:rowOff>190500</xdr:rowOff>
                  </from>
                  <to>
                    <xdr:col>21</xdr:col>
                    <xdr:colOff>0</xdr:colOff>
                    <xdr:row>43</xdr:row>
                    <xdr:rowOff>19050</xdr:rowOff>
                  </to>
                </anchor>
              </controlPr>
            </control>
          </mc:Choice>
        </mc:AlternateContent>
        <mc:AlternateContent xmlns:mc="http://schemas.openxmlformats.org/markup-compatibility/2006">
          <mc:Choice Requires="x14">
            <control shapeId="6832" r:id="rId112" name="Check Box 688">
              <controlPr defaultSize="0" autoFill="0" autoLine="0" autoPict="0">
                <anchor moveWithCells="1">
                  <from>
                    <xdr:col>17</xdr:col>
                    <xdr:colOff>0</xdr:colOff>
                    <xdr:row>46</xdr:row>
                    <xdr:rowOff>9525</xdr:rowOff>
                  </from>
                  <to>
                    <xdr:col>18</xdr:col>
                    <xdr:colOff>19050</xdr:colOff>
                    <xdr:row>47</xdr:row>
                    <xdr:rowOff>38100</xdr:rowOff>
                  </to>
                </anchor>
              </controlPr>
            </control>
          </mc:Choice>
        </mc:AlternateContent>
        <mc:AlternateContent xmlns:mc="http://schemas.openxmlformats.org/markup-compatibility/2006">
          <mc:Choice Requires="x14">
            <control shapeId="6833" r:id="rId113" name="Check Box 689">
              <controlPr defaultSize="0" autoFill="0" autoLine="0" autoPict="0">
                <anchor moveWithCells="1">
                  <from>
                    <xdr:col>17</xdr:col>
                    <xdr:colOff>9525</xdr:colOff>
                    <xdr:row>46</xdr:row>
                    <xdr:rowOff>190500</xdr:rowOff>
                  </from>
                  <to>
                    <xdr:col>17</xdr:col>
                    <xdr:colOff>257175</xdr:colOff>
                    <xdr:row>48</xdr:row>
                    <xdr:rowOff>19050</xdr:rowOff>
                  </to>
                </anchor>
              </controlPr>
            </control>
          </mc:Choice>
        </mc:AlternateContent>
        <mc:AlternateContent xmlns:mc="http://schemas.openxmlformats.org/markup-compatibility/2006">
          <mc:Choice Requires="x14">
            <control shapeId="6834" r:id="rId114" name="Check Box 690">
              <controlPr defaultSize="0" autoFill="0" autoLine="0" autoPict="0">
                <anchor moveWithCells="1">
                  <from>
                    <xdr:col>20</xdr:col>
                    <xdr:colOff>66675</xdr:colOff>
                    <xdr:row>46</xdr:row>
                    <xdr:rowOff>0</xdr:rowOff>
                  </from>
                  <to>
                    <xdr:col>21</xdr:col>
                    <xdr:colOff>0</xdr:colOff>
                    <xdr:row>47</xdr:row>
                    <xdr:rowOff>28575</xdr:rowOff>
                  </to>
                </anchor>
              </controlPr>
            </control>
          </mc:Choice>
        </mc:AlternateContent>
        <mc:AlternateContent xmlns:mc="http://schemas.openxmlformats.org/markup-compatibility/2006">
          <mc:Choice Requires="x14">
            <control shapeId="6835" r:id="rId115" name="Check Box 691">
              <controlPr defaultSize="0" autoFill="0" autoLine="0" autoPict="0">
                <anchor moveWithCells="1">
                  <from>
                    <xdr:col>20</xdr:col>
                    <xdr:colOff>66675</xdr:colOff>
                    <xdr:row>46</xdr:row>
                    <xdr:rowOff>190500</xdr:rowOff>
                  </from>
                  <to>
                    <xdr:col>21</xdr:col>
                    <xdr:colOff>0</xdr:colOff>
                    <xdr:row>48</xdr:row>
                    <xdr:rowOff>19050</xdr:rowOff>
                  </to>
                </anchor>
              </controlPr>
            </control>
          </mc:Choice>
        </mc:AlternateContent>
        <mc:AlternateContent xmlns:mc="http://schemas.openxmlformats.org/markup-compatibility/2006">
          <mc:Choice Requires="x14">
            <control shapeId="6840" r:id="rId116" name="Check Box 696">
              <controlPr defaultSize="0" autoFill="0" autoLine="0" autoPict="0">
                <anchor moveWithCells="1">
                  <from>
                    <xdr:col>17</xdr:col>
                    <xdr:colOff>0</xdr:colOff>
                    <xdr:row>51</xdr:row>
                    <xdr:rowOff>9525</xdr:rowOff>
                  </from>
                  <to>
                    <xdr:col>18</xdr:col>
                    <xdr:colOff>19050</xdr:colOff>
                    <xdr:row>52</xdr:row>
                    <xdr:rowOff>38100</xdr:rowOff>
                  </to>
                </anchor>
              </controlPr>
            </control>
          </mc:Choice>
        </mc:AlternateContent>
        <mc:AlternateContent xmlns:mc="http://schemas.openxmlformats.org/markup-compatibility/2006">
          <mc:Choice Requires="x14">
            <control shapeId="6841" r:id="rId117" name="Check Box 697">
              <controlPr defaultSize="0" autoFill="0" autoLine="0" autoPict="0">
                <anchor moveWithCells="1">
                  <from>
                    <xdr:col>17</xdr:col>
                    <xdr:colOff>9525</xdr:colOff>
                    <xdr:row>51</xdr:row>
                    <xdr:rowOff>190500</xdr:rowOff>
                  </from>
                  <to>
                    <xdr:col>17</xdr:col>
                    <xdr:colOff>257175</xdr:colOff>
                    <xdr:row>53</xdr:row>
                    <xdr:rowOff>19050</xdr:rowOff>
                  </to>
                </anchor>
              </controlPr>
            </control>
          </mc:Choice>
        </mc:AlternateContent>
        <mc:AlternateContent xmlns:mc="http://schemas.openxmlformats.org/markup-compatibility/2006">
          <mc:Choice Requires="x14">
            <control shapeId="6842" r:id="rId118" name="Check Box 698">
              <controlPr defaultSize="0" autoFill="0" autoLine="0" autoPict="0">
                <anchor moveWithCells="1">
                  <from>
                    <xdr:col>20</xdr:col>
                    <xdr:colOff>66675</xdr:colOff>
                    <xdr:row>51</xdr:row>
                    <xdr:rowOff>0</xdr:rowOff>
                  </from>
                  <to>
                    <xdr:col>21</xdr:col>
                    <xdr:colOff>0</xdr:colOff>
                    <xdr:row>52</xdr:row>
                    <xdr:rowOff>28575</xdr:rowOff>
                  </to>
                </anchor>
              </controlPr>
            </control>
          </mc:Choice>
        </mc:AlternateContent>
        <mc:AlternateContent xmlns:mc="http://schemas.openxmlformats.org/markup-compatibility/2006">
          <mc:Choice Requires="x14">
            <control shapeId="6843" r:id="rId119" name="Check Box 699">
              <controlPr defaultSize="0" autoFill="0" autoLine="0" autoPict="0">
                <anchor moveWithCells="1">
                  <from>
                    <xdr:col>20</xdr:col>
                    <xdr:colOff>66675</xdr:colOff>
                    <xdr:row>51</xdr:row>
                    <xdr:rowOff>190500</xdr:rowOff>
                  </from>
                  <to>
                    <xdr:col>21</xdr:col>
                    <xdr:colOff>0</xdr:colOff>
                    <xdr:row>53</xdr:row>
                    <xdr:rowOff>19050</xdr:rowOff>
                  </to>
                </anchor>
              </controlPr>
            </control>
          </mc:Choice>
        </mc:AlternateContent>
        <mc:AlternateContent xmlns:mc="http://schemas.openxmlformats.org/markup-compatibility/2006">
          <mc:Choice Requires="x14">
            <control shapeId="6844" r:id="rId120" name="Check Box 700">
              <controlPr defaultSize="0" autoFill="0" autoLine="0" autoPict="0">
                <anchor moveWithCells="1">
                  <from>
                    <xdr:col>17</xdr:col>
                    <xdr:colOff>0</xdr:colOff>
                    <xdr:row>56</xdr:row>
                    <xdr:rowOff>9525</xdr:rowOff>
                  </from>
                  <to>
                    <xdr:col>18</xdr:col>
                    <xdr:colOff>19050</xdr:colOff>
                    <xdr:row>57</xdr:row>
                    <xdr:rowOff>38100</xdr:rowOff>
                  </to>
                </anchor>
              </controlPr>
            </control>
          </mc:Choice>
        </mc:AlternateContent>
        <mc:AlternateContent xmlns:mc="http://schemas.openxmlformats.org/markup-compatibility/2006">
          <mc:Choice Requires="x14">
            <control shapeId="6845" r:id="rId121" name="Check Box 701">
              <controlPr defaultSize="0" autoFill="0" autoLine="0" autoPict="0">
                <anchor moveWithCells="1">
                  <from>
                    <xdr:col>17</xdr:col>
                    <xdr:colOff>9525</xdr:colOff>
                    <xdr:row>56</xdr:row>
                    <xdr:rowOff>190500</xdr:rowOff>
                  </from>
                  <to>
                    <xdr:col>17</xdr:col>
                    <xdr:colOff>257175</xdr:colOff>
                    <xdr:row>58</xdr:row>
                    <xdr:rowOff>19050</xdr:rowOff>
                  </to>
                </anchor>
              </controlPr>
            </control>
          </mc:Choice>
        </mc:AlternateContent>
        <mc:AlternateContent xmlns:mc="http://schemas.openxmlformats.org/markup-compatibility/2006">
          <mc:Choice Requires="x14">
            <control shapeId="6846" r:id="rId122" name="Check Box 702">
              <controlPr defaultSize="0" autoFill="0" autoLine="0" autoPict="0">
                <anchor moveWithCells="1">
                  <from>
                    <xdr:col>20</xdr:col>
                    <xdr:colOff>66675</xdr:colOff>
                    <xdr:row>56</xdr:row>
                    <xdr:rowOff>0</xdr:rowOff>
                  </from>
                  <to>
                    <xdr:col>21</xdr:col>
                    <xdr:colOff>0</xdr:colOff>
                    <xdr:row>57</xdr:row>
                    <xdr:rowOff>28575</xdr:rowOff>
                  </to>
                </anchor>
              </controlPr>
            </control>
          </mc:Choice>
        </mc:AlternateContent>
        <mc:AlternateContent xmlns:mc="http://schemas.openxmlformats.org/markup-compatibility/2006">
          <mc:Choice Requires="x14">
            <control shapeId="6847" r:id="rId123" name="Check Box 703">
              <controlPr defaultSize="0" autoFill="0" autoLine="0" autoPict="0">
                <anchor moveWithCells="1">
                  <from>
                    <xdr:col>20</xdr:col>
                    <xdr:colOff>66675</xdr:colOff>
                    <xdr:row>56</xdr:row>
                    <xdr:rowOff>190500</xdr:rowOff>
                  </from>
                  <to>
                    <xdr:col>21</xdr:col>
                    <xdr:colOff>0</xdr:colOff>
                    <xdr:row>58</xdr:row>
                    <xdr:rowOff>19050</xdr:rowOff>
                  </to>
                </anchor>
              </controlPr>
            </control>
          </mc:Choice>
        </mc:AlternateContent>
        <mc:AlternateContent xmlns:mc="http://schemas.openxmlformats.org/markup-compatibility/2006">
          <mc:Choice Requires="x14">
            <control shapeId="6866" r:id="rId124" name="Check Box 722">
              <controlPr defaultSize="0" autoFill="0" autoLine="0" autoPict="0">
                <anchor moveWithCells="1">
                  <from>
                    <xdr:col>23</xdr:col>
                    <xdr:colOff>352425</xdr:colOff>
                    <xdr:row>6</xdr:row>
                    <xdr:rowOff>0</xdr:rowOff>
                  </from>
                  <to>
                    <xdr:col>24</xdr:col>
                    <xdr:colOff>266700</xdr:colOff>
                    <xdr:row>7</xdr:row>
                    <xdr:rowOff>38100</xdr:rowOff>
                  </to>
                </anchor>
              </controlPr>
            </control>
          </mc:Choice>
        </mc:AlternateContent>
        <mc:AlternateContent xmlns:mc="http://schemas.openxmlformats.org/markup-compatibility/2006">
          <mc:Choice Requires="x14">
            <control shapeId="6867" r:id="rId125" name="Check Box 723">
              <controlPr defaultSize="0" autoFill="0" autoLine="0" autoPict="0">
                <anchor moveWithCells="1">
                  <from>
                    <xdr:col>24</xdr:col>
                    <xdr:colOff>9525</xdr:colOff>
                    <xdr:row>7</xdr:row>
                    <xdr:rowOff>38100</xdr:rowOff>
                  </from>
                  <to>
                    <xdr:col>24</xdr:col>
                    <xdr:colOff>257175</xdr:colOff>
                    <xdr:row>8</xdr:row>
                    <xdr:rowOff>66675</xdr:rowOff>
                  </to>
                </anchor>
              </controlPr>
            </control>
          </mc:Choice>
        </mc:AlternateContent>
        <mc:AlternateContent xmlns:mc="http://schemas.openxmlformats.org/markup-compatibility/2006">
          <mc:Choice Requires="x14">
            <control shapeId="6868" r:id="rId126" name="Check Box 724">
              <controlPr defaultSize="0" autoFill="0" autoLine="0" autoPict="0">
                <anchor moveWithCells="1">
                  <from>
                    <xdr:col>24</xdr:col>
                    <xdr:colOff>28575</xdr:colOff>
                    <xdr:row>8</xdr:row>
                    <xdr:rowOff>180975</xdr:rowOff>
                  </from>
                  <to>
                    <xdr:col>24</xdr:col>
                    <xdr:colOff>276225</xdr:colOff>
                    <xdr:row>10</xdr:row>
                    <xdr:rowOff>9525</xdr:rowOff>
                  </to>
                </anchor>
              </controlPr>
            </control>
          </mc:Choice>
        </mc:AlternateContent>
        <mc:AlternateContent xmlns:mc="http://schemas.openxmlformats.org/markup-compatibility/2006">
          <mc:Choice Requires="x14">
            <control shapeId="6869" r:id="rId127" name="Check Box 725">
              <controlPr defaultSize="0" autoFill="0" autoLine="0" autoPict="0">
                <anchor moveWithCells="1">
                  <from>
                    <xdr:col>24</xdr:col>
                    <xdr:colOff>0</xdr:colOff>
                    <xdr:row>21</xdr:row>
                    <xdr:rowOff>0</xdr:rowOff>
                  </from>
                  <to>
                    <xdr:col>24</xdr:col>
                    <xdr:colOff>266700</xdr:colOff>
                    <xdr:row>22</xdr:row>
                    <xdr:rowOff>38100</xdr:rowOff>
                  </to>
                </anchor>
              </controlPr>
            </control>
          </mc:Choice>
        </mc:AlternateContent>
        <mc:AlternateContent xmlns:mc="http://schemas.openxmlformats.org/markup-compatibility/2006">
          <mc:Choice Requires="x14">
            <control shapeId="6870" r:id="rId128" name="Check Box 726">
              <controlPr defaultSize="0" autoFill="0" autoLine="0" autoPict="0">
                <anchor moveWithCells="1">
                  <from>
                    <xdr:col>24</xdr:col>
                    <xdr:colOff>9525</xdr:colOff>
                    <xdr:row>22</xdr:row>
                    <xdr:rowOff>38100</xdr:rowOff>
                  </from>
                  <to>
                    <xdr:col>24</xdr:col>
                    <xdr:colOff>257175</xdr:colOff>
                    <xdr:row>23</xdr:row>
                    <xdr:rowOff>66675</xdr:rowOff>
                  </to>
                </anchor>
              </controlPr>
            </control>
          </mc:Choice>
        </mc:AlternateContent>
        <mc:AlternateContent xmlns:mc="http://schemas.openxmlformats.org/markup-compatibility/2006">
          <mc:Choice Requires="x14">
            <control shapeId="6871" r:id="rId129" name="Check Box 727">
              <controlPr defaultSize="0" autoFill="0" autoLine="0" autoPict="0">
                <anchor moveWithCells="1">
                  <from>
                    <xdr:col>24</xdr:col>
                    <xdr:colOff>28575</xdr:colOff>
                    <xdr:row>23</xdr:row>
                    <xdr:rowOff>180975</xdr:rowOff>
                  </from>
                  <to>
                    <xdr:col>25</xdr:col>
                    <xdr:colOff>0</xdr:colOff>
                    <xdr:row>25</xdr:row>
                    <xdr:rowOff>9525</xdr:rowOff>
                  </to>
                </anchor>
              </controlPr>
            </control>
          </mc:Choice>
        </mc:AlternateContent>
        <mc:AlternateContent xmlns:mc="http://schemas.openxmlformats.org/markup-compatibility/2006">
          <mc:Choice Requires="x14">
            <control shapeId="6872" r:id="rId130" name="Check Box 728">
              <controlPr defaultSize="0" autoFill="0" autoLine="0" autoPict="0">
                <anchor moveWithCells="1">
                  <from>
                    <xdr:col>24</xdr:col>
                    <xdr:colOff>0</xdr:colOff>
                    <xdr:row>11</xdr:row>
                    <xdr:rowOff>0</xdr:rowOff>
                  </from>
                  <to>
                    <xdr:col>24</xdr:col>
                    <xdr:colOff>266700</xdr:colOff>
                    <xdr:row>12</xdr:row>
                    <xdr:rowOff>38100</xdr:rowOff>
                  </to>
                </anchor>
              </controlPr>
            </control>
          </mc:Choice>
        </mc:AlternateContent>
        <mc:AlternateContent xmlns:mc="http://schemas.openxmlformats.org/markup-compatibility/2006">
          <mc:Choice Requires="x14">
            <control shapeId="6873" r:id="rId131" name="Check Box 729">
              <controlPr defaultSize="0" autoFill="0" autoLine="0" autoPict="0">
                <anchor moveWithCells="1">
                  <from>
                    <xdr:col>24</xdr:col>
                    <xdr:colOff>9525</xdr:colOff>
                    <xdr:row>12</xdr:row>
                    <xdr:rowOff>38100</xdr:rowOff>
                  </from>
                  <to>
                    <xdr:col>24</xdr:col>
                    <xdr:colOff>257175</xdr:colOff>
                    <xdr:row>13</xdr:row>
                    <xdr:rowOff>66675</xdr:rowOff>
                  </to>
                </anchor>
              </controlPr>
            </control>
          </mc:Choice>
        </mc:AlternateContent>
        <mc:AlternateContent xmlns:mc="http://schemas.openxmlformats.org/markup-compatibility/2006">
          <mc:Choice Requires="x14">
            <control shapeId="6874" r:id="rId132" name="Check Box 730">
              <controlPr defaultSize="0" autoFill="0" autoLine="0" autoPict="0">
                <anchor moveWithCells="1">
                  <from>
                    <xdr:col>24</xdr:col>
                    <xdr:colOff>28575</xdr:colOff>
                    <xdr:row>13</xdr:row>
                    <xdr:rowOff>180975</xdr:rowOff>
                  </from>
                  <to>
                    <xdr:col>25</xdr:col>
                    <xdr:colOff>0</xdr:colOff>
                    <xdr:row>15</xdr:row>
                    <xdr:rowOff>9525</xdr:rowOff>
                  </to>
                </anchor>
              </controlPr>
            </control>
          </mc:Choice>
        </mc:AlternateContent>
        <mc:AlternateContent xmlns:mc="http://schemas.openxmlformats.org/markup-compatibility/2006">
          <mc:Choice Requires="x14">
            <control shapeId="6875" r:id="rId133" name="Check Box 731">
              <controlPr defaultSize="0" autoFill="0" autoLine="0" autoPict="0">
                <anchor moveWithCells="1">
                  <from>
                    <xdr:col>24</xdr:col>
                    <xdr:colOff>0</xdr:colOff>
                    <xdr:row>16</xdr:row>
                    <xdr:rowOff>0</xdr:rowOff>
                  </from>
                  <to>
                    <xdr:col>24</xdr:col>
                    <xdr:colOff>266700</xdr:colOff>
                    <xdr:row>17</xdr:row>
                    <xdr:rowOff>38100</xdr:rowOff>
                  </to>
                </anchor>
              </controlPr>
            </control>
          </mc:Choice>
        </mc:AlternateContent>
        <mc:AlternateContent xmlns:mc="http://schemas.openxmlformats.org/markup-compatibility/2006">
          <mc:Choice Requires="x14">
            <control shapeId="6876" r:id="rId134" name="Check Box 732">
              <controlPr defaultSize="0" autoFill="0" autoLine="0" autoPict="0">
                <anchor moveWithCells="1">
                  <from>
                    <xdr:col>24</xdr:col>
                    <xdr:colOff>9525</xdr:colOff>
                    <xdr:row>17</xdr:row>
                    <xdr:rowOff>38100</xdr:rowOff>
                  </from>
                  <to>
                    <xdr:col>24</xdr:col>
                    <xdr:colOff>257175</xdr:colOff>
                    <xdr:row>18</xdr:row>
                    <xdr:rowOff>66675</xdr:rowOff>
                  </to>
                </anchor>
              </controlPr>
            </control>
          </mc:Choice>
        </mc:AlternateContent>
        <mc:AlternateContent xmlns:mc="http://schemas.openxmlformats.org/markup-compatibility/2006">
          <mc:Choice Requires="x14">
            <control shapeId="6877" r:id="rId135" name="Check Box 733">
              <controlPr defaultSize="0" autoFill="0" autoLine="0" autoPict="0">
                <anchor moveWithCells="1">
                  <from>
                    <xdr:col>24</xdr:col>
                    <xdr:colOff>28575</xdr:colOff>
                    <xdr:row>18</xdr:row>
                    <xdr:rowOff>180975</xdr:rowOff>
                  </from>
                  <to>
                    <xdr:col>25</xdr:col>
                    <xdr:colOff>0</xdr:colOff>
                    <xdr:row>20</xdr:row>
                    <xdr:rowOff>9525</xdr:rowOff>
                  </to>
                </anchor>
              </controlPr>
            </control>
          </mc:Choice>
        </mc:AlternateContent>
        <mc:AlternateContent xmlns:mc="http://schemas.openxmlformats.org/markup-compatibility/2006">
          <mc:Choice Requires="x14">
            <control shapeId="6881" r:id="rId136" name="Check Box 737">
              <controlPr defaultSize="0" autoFill="0" autoLine="0" autoPict="0">
                <anchor moveWithCells="1">
                  <from>
                    <xdr:col>24</xdr:col>
                    <xdr:colOff>0</xdr:colOff>
                    <xdr:row>26</xdr:row>
                    <xdr:rowOff>0</xdr:rowOff>
                  </from>
                  <to>
                    <xdr:col>24</xdr:col>
                    <xdr:colOff>266700</xdr:colOff>
                    <xdr:row>27</xdr:row>
                    <xdr:rowOff>38100</xdr:rowOff>
                  </to>
                </anchor>
              </controlPr>
            </control>
          </mc:Choice>
        </mc:AlternateContent>
        <mc:AlternateContent xmlns:mc="http://schemas.openxmlformats.org/markup-compatibility/2006">
          <mc:Choice Requires="x14">
            <control shapeId="6882" r:id="rId137" name="Check Box 738">
              <controlPr defaultSize="0" autoFill="0" autoLine="0" autoPict="0">
                <anchor moveWithCells="1">
                  <from>
                    <xdr:col>24</xdr:col>
                    <xdr:colOff>9525</xdr:colOff>
                    <xdr:row>27</xdr:row>
                    <xdr:rowOff>38100</xdr:rowOff>
                  </from>
                  <to>
                    <xdr:col>24</xdr:col>
                    <xdr:colOff>257175</xdr:colOff>
                    <xdr:row>28</xdr:row>
                    <xdr:rowOff>66675</xdr:rowOff>
                  </to>
                </anchor>
              </controlPr>
            </control>
          </mc:Choice>
        </mc:AlternateContent>
        <mc:AlternateContent xmlns:mc="http://schemas.openxmlformats.org/markup-compatibility/2006">
          <mc:Choice Requires="x14">
            <control shapeId="6883" r:id="rId138" name="Check Box 739">
              <controlPr defaultSize="0" autoFill="0" autoLine="0" autoPict="0">
                <anchor moveWithCells="1">
                  <from>
                    <xdr:col>24</xdr:col>
                    <xdr:colOff>28575</xdr:colOff>
                    <xdr:row>28</xdr:row>
                    <xdr:rowOff>180975</xdr:rowOff>
                  </from>
                  <to>
                    <xdr:col>25</xdr:col>
                    <xdr:colOff>0</xdr:colOff>
                    <xdr:row>30</xdr:row>
                    <xdr:rowOff>9525</xdr:rowOff>
                  </to>
                </anchor>
              </controlPr>
            </control>
          </mc:Choice>
        </mc:AlternateContent>
        <mc:AlternateContent xmlns:mc="http://schemas.openxmlformats.org/markup-compatibility/2006">
          <mc:Choice Requires="x14">
            <control shapeId="6884" r:id="rId139" name="Check Box 740">
              <controlPr defaultSize="0" autoFill="0" autoLine="0" autoPict="0">
                <anchor moveWithCells="1">
                  <from>
                    <xdr:col>24</xdr:col>
                    <xdr:colOff>0</xdr:colOff>
                    <xdr:row>31</xdr:row>
                    <xdr:rowOff>0</xdr:rowOff>
                  </from>
                  <to>
                    <xdr:col>24</xdr:col>
                    <xdr:colOff>266700</xdr:colOff>
                    <xdr:row>32</xdr:row>
                    <xdr:rowOff>38100</xdr:rowOff>
                  </to>
                </anchor>
              </controlPr>
            </control>
          </mc:Choice>
        </mc:AlternateContent>
        <mc:AlternateContent xmlns:mc="http://schemas.openxmlformats.org/markup-compatibility/2006">
          <mc:Choice Requires="x14">
            <control shapeId="6885" r:id="rId140" name="Check Box 741">
              <controlPr defaultSize="0" autoFill="0" autoLine="0" autoPict="0">
                <anchor moveWithCells="1">
                  <from>
                    <xdr:col>24</xdr:col>
                    <xdr:colOff>9525</xdr:colOff>
                    <xdr:row>32</xdr:row>
                    <xdr:rowOff>38100</xdr:rowOff>
                  </from>
                  <to>
                    <xdr:col>24</xdr:col>
                    <xdr:colOff>257175</xdr:colOff>
                    <xdr:row>33</xdr:row>
                    <xdr:rowOff>66675</xdr:rowOff>
                  </to>
                </anchor>
              </controlPr>
            </control>
          </mc:Choice>
        </mc:AlternateContent>
        <mc:AlternateContent xmlns:mc="http://schemas.openxmlformats.org/markup-compatibility/2006">
          <mc:Choice Requires="x14">
            <control shapeId="6886" r:id="rId141" name="Check Box 742">
              <controlPr defaultSize="0" autoFill="0" autoLine="0" autoPict="0">
                <anchor moveWithCells="1">
                  <from>
                    <xdr:col>24</xdr:col>
                    <xdr:colOff>28575</xdr:colOff>
                    <xdr:row>33</xdr:row>
                    <xdr:rowOff>180975</xdr:rowOff>
                  </from>
                  <to>
                    <xdr:col>25</xdr:col>
                    <xdr:colOff>0</xdr:colOff>
                    <xdr:row>35</xdr:row>
                    <xdr:rowOff>9525</xdr:rowOff>
                  </to>
                </anchor>
              </controlPr>
            </control>
          </mc:Choice>
        </mc:AlternateContent>
        <mc:AlternateContent xmlns:mc="http://schemas.openxmlformats.org/markup-compatibility/2006">
          <mc:Choice Requires="x14">
            <control shapeId="6887" r:id="rId142" name="Check Box 743">
              <controlPr defaultSize="0" autoFill="0" autoLine="0" autoPict="0">
                <anchor moveWithCells="1">
                  <from>
                    <xdr:col>24</xdr:col>
                    <xdr:colOff>0</xdr:colOff>
                    <xdr:row>36</xdr:row>
                    <xdr:rowOff>0</xdr:rowOff>
                  </from>
                  <to>
                    <xdr:col>24</xdr:col>
                    <xdr:colOff>266700</xdr:colOff>
                    <xdr:row>37</xdr:row>
                    <xdr:rowOff>38100</xdr:rowOff>
                  </to>
                </anchor>
              </controlPr>
            </control>
          </mc:Choice>
        </mc:AlternateContent>
        <mc:AlternateContent xmlns:mc="http://schemas.openxmlformats.org/markup-compatibility/2006">
          <mc:Choice Requires="x14">
            <control shapeId="6888" r:id="rId143" name="Check Box 744">
              <controlPr defaultSize="0" autoFill="0" autoLine="0" autoPict="0">
                <anchor moveWithCells="1">
                  <from>
                    <xdr:col>24</xdr:col>
                    <xdr:colOff>9525</xdr:colOff>
                    <xdr:row>37</xdr:row>
                    <xdr:rowOff>38100</xdr:rowOff>
                  </from>
                  <to>
                    <xdr:col>24</xdr:col>
                    <xdr:colOff>257175</xdr:colOff>
                    <xdr:row>38</xdr:row>
                    <xdr:rowOff>66675</xdr:rowOff>
                  </to>
                </anchor>
              </controlPr>
            </control>
          </mc:Choice>
        </mc:AlternateContent>
        <mc:AlternateContent xmlns:mc="http://schemas.openxmlformats.org/markup-compatibility/2006">
          <mc:Choice Requires="x14">
            <control shapeId="6889" r:id="rId144" name="Check Box 745">
              <controlPr defaultSize="0" autoFill="0" autoLine="0" autoPict="0">
                <anchor moveWithCells="1">
                  <from>
                    <xdr:col>24</xdr:col>
                    <xdr:colOff>28575</xdr:colOff>
                    <xdr:row>38</xdr:row>
                    <xdr:rowOff>180975</xdr:rowOff>
                  </from>
                  <to>
                    <xdr:col>25</xdr:col>
                    <xdr:colOff>0</xdr:colOff>
                    <xdr:row>40</xdr:row>
                    <xdr:rowOff>9525</xdr:rowOff>
                  </to>
                </anchor>
              </controlPr>
            </control>
          </mc:Choice>
        </mc:AlternateContent>
        <mc:AlternateContent xmlns:mc="http://schemas.openxmlformats.org/markup-compatibility/2006">
          <mc:Choice Requires="x14">
            <control shapeId="6890" r:id="rId145" name="Check Box 746">
              <controlPr defaultSize="0" autoFill="0" autoLine="0" autoPict="0">
                <anchor moveWithCells="1">
                  <from>
                    <xdr:col>24</xdr:col>
                    <xdr:colOff>0</xdr:colOff>
                    <xdr:row>41</xdr:row>
                    <xdr:rowOff>0</xdr:rowOff>
                  </from>
                  <to>
                    <xdr:col>24</xdr:col>
                    <xdr:colOff>266700</xdr:colOff>
                    <xdr:row>42</xdr:row>
                    <xdr:rowOff>38100</xdr:rowOff>
                  </to>
                </anchor>
              </controlPr>
            </control>
          </mc:Choice>
        </mc:AlternateContent>
        <mc:AlternateContent xmlns:mc="http://schemas.openxmlformats.org/markup-compatibility/2006">
          <mc:Choice Requires="x14">
            <control shapeId="6891" r:id="rId146" name="Check Box 747">
              <controlPr defaultSize="0" autoFill="0" autoLine="0" autoPict="0">
                <anchor moveWithCells="1">
                  <from>
                    <xdr:col>24</xdr:col>
                    <xdr:colOff>9525</xdr:colOff>
                    <xdr:row>42</xdr:row>
                    <xdr:rowOff>38100</xdr:rowOff>
                  </from>
                  <to>
                    <xdr:col>24</xdr:col>
                    <xdr:colOff>257175</xdr:colOff>
                    <xdr:row>43</xdr:row>
                    <xdr:rowOff>66675</xdr:rowOff>
                  </to>
                </anchor>
              </controlPr>
            </control>
          </mc:Choice>
        </mc:AlternateContent>
        <mc:AlternateContent xmlns:mc="http://schemas.openxmlformats.org/markup-compatibility/2006">
          <mc:Choice Requires="x14">
            <control shapeId="6892" r:id="rId147" name="Check Box 748">
              <controlPr defaultSize="0" autoFill="0" autoLine="0" autoPict="0">
                <anchor moveWithCells="1">
                  <from>
                    <xdr:col>24</xdr:col>
                    <xdr:colOff>28575</xdr:colOff>
                    <xdr:row>43</xdr:row>
                    <xdr:rowOff>180975</xdr:rowOff>
                  </from>
                  <to>
                    <xdr:col>25</xdr:col>
                    <xdr:colOff>0</xdr:colOff>
                    <xdr:row>45</xdr:row>
                    <xdr:rowOff>9525</xdr:rowOff>
                  </to>
                </anchor>
              </controlPr>
            </control>
          </mc:Choice>
        </mc:AlternateContent>
        <mc:AlternateContent xmlns:mc="http://schemas.openxmlformats.org/markup-compatibility/2006">
          <mc:Choice Requires="x14">
            <control shapeId="6893" r:id="rId148" name="Check Box 749">
              <controlPr defaultSize="0" autoFill="0" autoLine="0" autoPict="0">
                <anchor moveWithCells="1">
                  <from>
                    <xdr:col>24</xdr:col>
                    <xdr:colOff>0</xdr:colOff>
                    <xdr:row>46</xdr:row>
                    <xdr:rowOff>0</xdr:rowOff>
                  </from>
                  <to>
                    <xdr:col>24</xdr:col>
                    <xdr:colOff>266700</xdr:colOff>
                    <xdr:row>47</xdr:row>
                    <xdr:rowOff>38100</xdr:rowOff>
                  </to>
                </anchor>
              </controlPr>
            </control>
          </mc:Choice>
        </mc:AlternateContent>
        <mc:AlternateContent xmlns:mc="http://schemas.openxmlformats.org/markup-compatibility/2006">
          <mc:Choice Requires="x14">
            <control shapeId="6894" r:id="rId149" name="Check Box 750">
              <controlPr defaultSize="0" autoFill="0" autoLine="0" autoPict="0">
                <anchor moveWithCells="1">
                  <from>
                    <xdr:col>24</xdr:col>
                    <xdr:colOff>9525</xdr:colOff>
                    <xdr:row>47</xdr:row>
                    <xdr:rowOff>38100</xdr:rowOff>
                  </from>
                  <to>
                    <xdr:col>24</xdr:col>
                    <xdr:colOff>257175</xdr:colOff>
                    <xdr:row>48</xdr:row>
                    <xdr:rowOff>66675</xdr:rowOff>
                  </to>
                </anchor>
              </controlPr>
            </control>
          </mc:Choice>
        </mc:AlternateContent>
        <mc:AlternateContent xmlns:mc="http://schemas.openxmlformats.org/markup-compatibility/2006">
          <mc:Choice Requires="x14">
            <control shapeId="6895" r:id="rId150" name="Check Box 751">
              <controlPr defaultSize="0" autoFill="0" autoLine="0" autoPict="0">
                <anchor moveWithCells="1">
                  <from>
                    <xdr:col>24</xdr:col>
                    <xdr:colOff>28575</xdr:colOff>
                    <xdr:row>48</xdr:row>
                    <xdr:rowOff>180975</xdr:rowOff>
                  </from>
                  <to>
                    <xdr:col>25</xdr:col>
                    <xdr:colOff>0</xdr:colOff>
                    <xdr:row>50</xdr:row>
                    <xdr:rowOff>9525</xdr:rowOff>
                  </to>
                </anchor>
              </controlPr>
            </control>
          </mc:Choice>
        </mc:AlternateContent>
        <mc:AlternateContent xmlns:mc="http://schemas.openxmlformats.org/markup-compatibility/2006">
          <mc:Choice Requires="x14">
            <control shapeId="6896" r:id="rId151" name="Check Box 752">
              <controlPr defaultSize="0" autoFill="0" autoLine="0" autoPict="0">
                <anchor moveWithCells="1">
                  <from>
                    <xdr:col>24</xdr:col>
                    <xdr:colOff>0</xdr:colOff>
                    <xdr:row>51</xdr:row>
                    <xdr:rowOff>0</xdr:rowOff>
                  </from>
                  <to>
                    <xdr:col>24</xdr:col>
                    <xdr:colOff>266700</xdr:colOff>
                    <xdr:row>52</xdr:row>
                    <xdr:rowOff>38100</xdr:rowOff>
                  </to>
                </anchor>
              </controlPr>
            </control>
          </mc:Choice>
        </mc:AlternateContent>
        <mc:AlternateContent xmlns:mc="http://schemas.openxmlformats.org/markup-compatibility/2006">
          <mc:Choice Requires="x14">
            <control shapeId="6897" r:id="rId152" name="Check Box 753">
              <controlPr defaultSize="0" autoFill="0" autoLine="0" autoPict="0">
                <anchor moveWithCells="1">
                  <from>
                    <xdr:col>24</xdr:col>
                    <xdr:colOff>9525</xdr:colOff>
                    <xdr:row>52</xdr:row>
                    <xdr:rowOff>38100</xdr:rowOff>
                  </from>
                  <to>
                    <xdr:col>24</xdr:col>
                    <xdr:colOff>257175</xdr:colOff>
                    <xdr:row>53</xdr:row>
                    <xdr:rowOff>66675</xdr:rowOff>
                  </to>
                </anchor>
              </controlPr>
            </control>
          </mc:Choice>
        </mc:AlternateContent>
        <mc:AlternateContent xmlns:mc="http://schemas.openxmlformats.org/markup-compatibility/2006">
          <mc:Choice Requires="x14">
            <control shapeId="6898" r:id="rId153" name="Check Box 754">
              <controlPr defaultSize="0" autoFill="0" autoLine="0" autoPict="0">
                <anchor moveWithCells="1">
                  <from>
                    <xdr:col>24</xdr:col>
                    <xdr:colOff>28575</xdr:colOff>
                    <xdr:row>53</xdr:row>
                    <xdr:rowOff>180975</xdr:rowOff>
                  </from>
                  <to>
                    <xdr:col>25</xdr:col>
                    <xdr:colOff>0</xdr:colOff>
                    <xdr:row>55</xdr:row>
                    <xdr:rowOff>9525</xdr:rowOff>
                  </to>
                </anchor>
              </controlPr>
            </control>
          </mc:Choice>
        </mc:AlternateContent>
        <mc:AlternateContent xmlns:mc="http://schemas.openxmlformats.org/markup-compatibility/2006">
          <mc:Choice Requires="x14">
            <control shapeId="6899" r:id="rId154" name="Check Box 755">
              <controlPr defaultSize="0" autoFill="0" autoLine="0" autoPict="0">
                <anchor moveWithCells="1">
                  <from>
                    <xdr:col>24</xdr:col>
                    <xdr:colOff>0</xdr:colOff>
                    <xdr:row>56</xdr:row>
                    <xdr:rowOff>0</xdr:rowOff>
                  </from>
                  <to>
                    <xdr:col>24</xdr:col>
                    <xdr:colOff>266700</xdr:colOff>
                    <xdr:row>57</xdr:row>
                    <xdr:rowOff>38100</xdr:rowOff>
                  </to>
                </anchor>
              </controlPr>
            </control>
          </mc:Choice>
        </mc:AlternateContent>
        <mc:AlternateContent xmlns:mc="http://schemas.openxmlformats.org/markup-compatibility/2006">
          <mc:Choice Requires="x14">
            <control shapeId="6900" r:id="rId155" name="Check Box 756">
              <controlPr defaultSize="0" autoFill="0" autoLine="0" autoPict="0">
                <anchor moveWithCells="1">
                  <from>
                    <xdr:col>24</xdr:col>
                    <xdr:colOff>9525</xdr:colOff>
                    <xdr:row>57</xdr:row>
                    <xdr:rowOff>38100</xdr:rowOff>
                  </from>
                  <to>
                    <xdr:col>24</xdr:col>
                    <xdr:colOff>257175</xdr:colOff>
                    <xdr:row>58</xdr:row>
                    <xdr:rowOff>66675</xdr:rowOff>
                  </to>
                </anchor>
              </controlPr>
            </control>
          </mc:Choice>
        </mc:AlternateContent>
        <mc:AlternateContent xmlns:mc="http://schemas.openxmlformats.org/markup-compatibility/2006">
          <mc:Choice Requires="x14">
            <control shapeId="6901" r:id="rId156" name="Check Box 757">
              <controlPr defaultSize="0" autoFill="0" autoLine="0" autoPict="0">
                <anchor moveWithCells="1">
                  <from>
                    <xdr:col>24</xdr:col>
                    <xdr:colOff>28575</xdr:colOff>
                    <xdr:row>58</xdr:row>
                    <xdr:rowOff>180975</xdr:rowOff>
                  </from>
                  <to>
                    <xdr:col>25</xdr:col>
                    <xdr:colOff>0</xdr:colOff>
                    <xdr:row>60</xdr:row>
                    <xdr:rowOff>9525</xdr:rowOff>
                  </to>
                </anchor>
              </controlPr>
            </control>
          </mc:Choice>
        </mc:AlternateContent>
        <mc:AlternateContent xmlns:mc="http://schemas.openxmlformats.org/markup-compatibility/2006">
          <mc:Choice Requires="x14">
            <control shapeId="6905" r:id="rId157" name="Check Box 761">
              <controlPr defaultSize="0" autoFill="0" autoLine="0" autoPict="0">
                <anchor moveWithCells="1">
                  <from>
                    <xdr:col>24</xdr:col>
                    <xdr:colOff>0</xdr:colOff>
                    <xdr:row>61</xdr:row>
                    <xdr:rowOff>0</xdr:rowOff>
                  </from>
                  <to>
                    <xdr:col>24</xdr:col>
                    <xdr:colOff>266700</xdr:colOff>
                    <xdr:row>62</xdr:row>
                    <xdr:rowOff>38100</xdr:rowOff>
                  </to>
                </anchor>
              </controlPr>
            </control>
          </mc:Choice>
        </mc:AlternateContent>
        <mc:AlternateContent xmlns:mc="http://schemas.openxmlformats.org/markup-compatibility/2006">
          <mc:Choice Requires="x14">
            <control shapeId="6906" r:id="rId158" name="Check Box 762">
              <controlPr defaultSize="0" autoFill="0" autoLine="0" autoPict="0">
                <anchor moveWithCells="1">
                  <from>
                    <xdr:col>24</xdr:col>
                    <xdr:colOff>9525</xdr:colOff>
                    <xdr:row>62</xdr:row>
                    <xdr:rowOff>38100</xdr:rowOff>
                  </from>
                  <to>
                    <xdr:col>24</xdr:col>
                    <xdr:colOff>257175</xdr:colOff>
                    <xdr:row>63</xdr:row>
                    <xdr:rowOff>66675</xdr:rowOff>
                  </to>
                </anchor>
              </controlPr>
            </control>
          </mc:Choice>
        </mc:AlternateContent>
        <mc:AlternateContent xmlns:mc="http://schemas.openxmlformats.org/markup-compatibility/2006">
          <mc:Choice Requires="x14">
            <control shapeId="6907" r:id="rId159" name="Check Box 763">
              <controlPr defaultSize="0" autoFill="0" autoLine="0" autoPict="0">
                <anchor moveWithCells="1">
                  <from>
                    <xdr:col>24</xdr:col>
                    <xdr:colOff>28575</xdr:colOff>
                    <xdr:row>63</xdr:row>
                    <xdr:rowOff>180975</xdr:rowOff>
                  </from>
                  <to>
                    <xdr:col>25</xdr:col>
                    <xdr:colOff>0</xdr:colOff>
                    <xdr:row>65</xdr:row>
                    <xdr:rowOff>9525</xdr:rowOff>
                  </to>
                </anchor>
              </controlPr>
            </control>
          </mc:Choice>
        </mc:AlternateContent>
        <mc:AlternateContent xmlns:mc="http://schemas.openxmlformats.org/markup-compatibility/2006">
          <mc:Choice Requires="x14">
            <control shapeId="6908" r:id="rId160" name="Check Box 764">
              <controlPr defaultSize="0" autoFill="0" autoLine="0" autoPict="0">
                <anchor moveWithCells="1">
                  <from>
                    <xdr:col>17</xdr:col>
                    <xdr:colOff>0</xdr:colOff>
                    <xdr:row>75</xdr:row>
                    <xdr:rowOff>9525</xdr:rowOff>
                  </from>
                  <to>
                    <xdr:col>18</xdr:col>
                    <xdr:colOff>19050</xdr:colOff>
                    <xdr:row>76</xdr:row>
                    <xdr:rowOff>38100</xdr:rowOff>
                  </to>
                </anchor>
              </controlPr>
            </control>
          </mc:Choice>
        </mc:AlternateContent>
        <mc:AlternateContent xmlns:mc="http://schemas.openxmlformats.org/markup-compatibility/2006">
          <mc:Choice Requires="x14">
            <control shapeId="6909" r:id="rId161" name="Check Box 765">
              <controlPr defaultSize="0" autoFill="0" autoLine="0" autoPict="0">
                <anchor moveWithCells="1">
                  <from>
                    <xdr:col>17</xdr:col>
                    <xdr:colOff>9525</xdr:colOff>
                    <xdr:row>75</xdr:row>
                    <xdr:rowOff>190500</xdr:rowOff>
                  </from>
                  <to>
                    <xdr:col>17</xdr:col>
                    <xdr:colOff>257175</xdr:colOff>
                    <xdr:row>77</xdr:row>
                    <xdr:rowOff>19050</xdr:rowOff>
                  </to>
                </anchor>
              </controlPr>
            </control>
          </mc:Choice>
        </mc:AlternateContent>
        <mc:AlternateContent xmlns:mc="http://schemas.openxmlformats.org/markup-compatibility/2006">
          <mc:Choice Requires="x14">
            <control shapeId="6910" r:id="rId162" name="Check Box 766">
              <controlPr defaultSize="0" autoFill="0" autoLine="0" autoPict="0">
                <anchor moveWithCells="1">
                  <from>
                    <xdr:col>20</xdr:col>
                    <xdr:colOff>66675</xdr:colOff>
                    <xdr:row>75</xdr:row>
                    <xdr:rowOff>0</xdr:rowOff>
                  </from>
                  <to>
                    <xdr:col>21</xdr:col>
                    <xdr:colOff>0</xdr:colOff>
                    <xdr:row>76</xdr:row>
                    <xdr:rowOff>28575</xdr:rowOff>
                  </to>
                </anchor>
              </controlPr>
            </control>
          </mc:Choice>
        </mc:AlternateContent>
        <mc:AlternateContent xmlns:mc="http://schemas.openxmlformats.org/markup-compatibility/2006">
          <mc:Choice Requires="x14">
            <control shapeId="6911" r:id="rId163" name="Check Box 767">
              <controlPr defaultSize="0" autoFill="0" autoLine="0" autoPict="0">
                <anchor moveWithCells="1">
                  <from>
                    <xdr:col>20</xdr:col>
                    <xdr:colOff>66675</xdr:colOff>
                    <xdr:row>75</xdr:row>
                    <xdr:rowOff>190500</xdr:rowOff>
                  </from>
                  <to>
                    <xdr:col>21</xdr:col>
                    <xdr:colOff>0</xdr:colOff>
                    <xdr:row>77</xdr:row>
                    <xdr:rowOff>19050</xdr:rowOff>
                  </to>
                </anchor>
              </controlPr>
            </control>
          </mc:Choice>
        </mc:AlternateContent>
        <mc:AlternateContent xmlns:mc="http://schemas.openxmlformats.org/markup-compatibility/2006">
          <mc:Choice Requires="x14">
            <control shapeId="6912" r:id="rId164" name="Check Box 768">
              <controlPr defaultSize="0" autoFill="0" autoLine="0" autoPict="0">
                <anchor moveWithCells="1">
                  <from>
                    <xdr:col>17</xdr:col>
                    <xdr:colOff>0</xdr:colOff>
                    <xdr:row>80</xdr:row>
                    <xdr:rowOff>9525</xdr:rowOff>
                  </from>
                  <to>
                    <xdr:col>18</xdr:col>
                    <xdr:colOff>19050</xdr:colOff>
                    <xdr:row>81</xdr:row>
                    <xdr:rowOff>38100</xdr:rowOff>
                  </to>
                </anchor>
              </controlPr>
            </control>
          </mc:Choice>
        </mc:AlternateContent>
        <mc:AlternateContent xmlns:mc="http://schemas.openxmlformats.org/markup-compatibility/2006">
          <mc:Choice Requires="x14">
            <control shapeId="6913" r:id="rId165" name="Check Box 769">
              <controlPr defaultSize="0" autoFill="0" autoLine="0" autoPict="0">
                <anchor moveWithCells="1">
                  <from>
                    <xdr:col>17</xdr:col>
                    <xdr:colOff>9525</xdr:colOff>
                    <xdr:row>80</xdr:row>
                    <xdr:rowOff>190500</xdr:rowOff>
                  </from>
                  <to>
                    <xdr:col>17</xdr:col>
                    <xdr:colOff>257175</xdr:colOff>
                    <xdr:row>82</xdr:row>
                    <xdr:rowOff>19050</xdr:rowOff>
                  </to>
                </anchor>
              </controlPr>
            </control>
          </mc:Choice>
        </mc:AlternateContent>
        <mc:AlternateContent xmlns:mc="http://schemas.openxmlformats.org/markup-compatibility/2006">
          <mc:Choice Requires="x14">
            <control shapeId="6914" r:id="rId166" name="Check Box 770">
              <controlPr defaultSize="0" autoFill="0" autoLine="0" autoPict="0">
                <anchor moveWithCells="1">
                  <from>
                    <xdr:col>20</xdr:col>
                    <xdr:colOff>66675</xdr:colOff>
                    <xdr:row>80</xdr:row>
                    <xdr:rowOff>0</xdr:rowOff>
                  </from>
                  <to>
                    <xdr:col>21</xdr:col>
                    <xdr:colOff>0</xdr:colOff>
                    <xdr:row>81</xdr:row>
                    <xdr:rowOff>28575</xdr:rowOff>
                  </to>
                </anchor>
              </controlPr>
            </control>
          </mc:Choice>
        </mc:AlternateContent>
        <mc:AlternateContent xmlns:mc="http://schemas.openxmlformats.org/markup-compatibility/2006">
          <mc:Choice Requires="x14">
            <control shapeId="6915" r:id="rId167" name="Check Box 771">
              <controlPr defaultSize="0" autoFill="0" autoLine="0" autoPict="0">
                <anchor moveWithCells="1">
                  <from>
                    <xdr:col>20</xdr:col>
                    <xdr:colOff>66675</xdr:colOff>
                    <xdr:row>80</xdr:row>
                    <xdr:rowOff>190500</xdr:rowOff>
                  </from>
                  <to>
                    <xdr:col>21</xdr:col>
                    <xdr:colOff>0</xdr:colOff>
                    <xdr:row>82</xdr:row>
                    <xdr:rowOff>19050</xdr:rowOff>
                  </to>
                </anchor>
              </controlPr>
            </control>
          </mc:Choice>
        </mc:AlternateContent>
        <mc:AlternateContent xmlns:mc="http://schemas.openxmlformats.org/markup-compatibility/2006">
          <mc:Choice Requires="x14">
            <control shapeId="6916" r:id="rId168" name="Check Box 772">
              <controlPr defaultSize="0" autoFill="0" autoLine="0" autoPict="0">
                <anchor moveWithCells="1">
                  <from>
                    <xdr:col>17</xdr:col>
                    <xdr:colOff>0</xdr:colOff>
                    <xdr:row>85</xdr:row>
                    <xdr:rowOff>9525</xdr:rowOff>
                  </from>
                  <to>
                    <xdr:col>18</xdr:col>
                    <xdr:colOff>19050</xdr:colOff>
                    <xdr:row>86</xdr:row>
                    <xdr:rowOff>38100</xdr:rowOff>
                  </to>
                </anchor>
              </controlPr>
            </control>
          </mc:Choice>
        </mc:AlternateContent>
        <mc:AlternateContent xmlns:mc="http://schemas.openxmlformats.org/markup-compatibility/2006">
          <mc:Choice Requires="x14">
            <control shapeId="6917" r:id="rId169" name="Check Box 773">
              <controlPr defaultSize="0" autoFill="0" autoLine="0" autoPict="0">
                <anchor moveWithCells="1">
                  <from>
                    <xdr:col>17</xdr:col>
                    <xdr:colOff>9525</xdr:colOff>
                    <xdr:row>85</xdr:row>
                    <xdr:rowOff>190500</xdr:rowOff>
                  </from>
                  <to>
                    <xdr:col>17</xdr:col>
                    <xdr:colOff>257175</xdr:colOff>
                    <xdr:row>87</xdr:row>
                    <xdr:rowOff>19050</xdr:rowOff>
                  </to>
                </anchor>
              </controlPr>
            </control>
          </mc:Choice>
        </mc:AlternateContent>
        <mc:AlternateContent xmlns:mc="http://schemas.openxmlformats.org/markup-compatibility/2006">
          <mc:Choice Requires="x14">
            <control shapeId="6918" r:id="rId170" name="Check Box 774">
              <controlPr defaultSize="0" autoFill="0" autoLine="0" autoPict="0">
                <anchor moveWithCells="1">
                  <from>
                    <xdr:col>20</xdr:col>
                    <xdr:colOff>66675</xdr:colOff>
                    <xdr:row>85</xdr:row>
                    <xdr:rowOff>0</xdr:rowOff>
                  </from>
                  <to>
                    <xdr:col>21</xdr:col>
                    <xdr:colOff>0</xdr:colOff>
                    <xdr:row>86</xdr:row>
                    <xdr:rowOff>28575</xdr:rowOff>
                  </to>
                </anchor>
              </controlPr>
            </control>
          </mc:Choice>
        </mc:AlternateContent>
        <mc:AlternateContent xmlns:mc="http://schemas.openxmlformats.org/markup-compatibility/2006">
          <mc:Choice Requires="x14">
            <control shapeId="6919" r:id="rId171" name="Check Box 775">
              <controlPr defaultSize="0" autoFill="0" autoLine="0" autoPict="0">
                <anchor moveWithCells="1">
                  <from>
                    <xdr:col>20</xdr:col>
                    <xdr:colOff>66675</xdr:colOff>
                    <xdr:row>85</xdr:row>
                    <xdr:rowOff>190500</xdr:rowOff>
                  </from>
                  <to>
                    <xdr:col>21</xdr:col>
                    <xdr:colOff>0</xdr:colOff>
                    <xdr:row>87</xdr:row>
                    <xdr:rowOff>19050</xdr:rowOff>
                  </to>
                </anchor>
              </controlPr>
            </control>
          </mc:Choice>
        </mc:AlternateContent>
        <mc:AlternateContent xmlns:mc="http://schemas.openxmlformats.org/markup-compatibility/2006">
          <mc:Choice Requires="x14">
            <control shapeId="6920" r:id="rId172" name="Check Box 776">
              <controlPr defaultSize="0" autoFill="0" autoLine="0" autoPict="0">
                <anchor moveWithCells="1">
                  <from>
                    <xdr:col>17</xdr:col>
                    <xdr:colOff>0</xdr:colOff>
                    <xdr:row>90</xdr:row>
                    <xdr:rowOff>9525</xdr:rowOff>
                  </from>
                  <to>
                    <xdr:col>18</xdr:col>
                    <xdr:colOff>19050</xdr:colOff>
                    <xdr:row>91</xdr:row>
                    <xdr:rowOff>38100</xdr:rowOff>
                  </to>
                </anchor>
              </controlPr>
            </control>
          </mc:Choice>
        </mc:AlternateContent>
        <mc:AlternateContent xmlns:mc="http://schemas.openxmlformats.org/markup-compatibility/2006">
          <mc:Choice Requires="x14">
            <control shapeId="6921" r:id="rId173" name="Check Box 777">
              <controlPr defaultSize="0" autoFill="0" autoLine="0" autoPict="0">
                <anchor moveWithCells="1">
                  <from>
                    <xdr:col>17</xdr:col>
                    <xdr:colOff>9525</xdr:colOff>
                    <xdr:row>90</xdr:row>
                    <xdr:rowOff>190500</xdr:rowOff>
                  </from>
                  <to>
                    <xdr:col>17</xdr:col>
                    <xdr:colOff>257175</xdr:colOff>
                    <xdr:row>92</xdr:row>
                    <xdr:rowOff>19050</xdr:rowOff>
                  </to>
                </anchor>
              </controlPr>
            </control>
          </mc:Choice>
        </mc:AlternateContent>
        <mc:AlternateContent xmlns:mc="http://schemas.openxmlformats.org/markup-compatibility/2006">
          <mc:Choice Requires="x14">
            <control shapeId="6922" r:id="rId174" name="Check Box 778">
              <controlPr defaultSize="0" autoFill="0" autoLine="0" autoPict="0">
                <anchor moveWithCells="1">
                  <from>
                    <xdr:col>20</xdr:col>
                    <xdr:colOff>66675</xdr:colOff>
                    <xdr:row>90</xdr:row>
                    <xdr:rowOff>0</xdr:rowOff>
                  </from>
                  <to>
                    <xdr:col>21</xdr:col>
                    <xdr:colOff>0</xdr:colOff>
                    <xdr:row>91</xdr:row>
                    <xdr:rowOff>28575</xdr:rowOff>
                  </to>
                </anchor>
              </controlPr>
            </control>
          </mc:Choice>
        </mc:AlternateContent>
        <mc:AlternateContent xmlns:mc="http://schemas.openxmlformats.org/markup-compatibility/2006">
          <mc:Choice Requires="x14">
            <control shapeId="6923" r:id="rId175" name="Check Box 779">
              <controlPr defaultSize="0" autoFill="0" autoLine="0" autoPict="0">
                <anchor moveWithCells="1">
                  <from>
                    <xdr:col>20</xdr:col>
                    <xdr:colOff>66675</xdr:colOff>
                    <xdr:row>90</xdr:row>
                    <xdr:rowOff>190500</xdr:rowOff>
                  </from>
                  <to>
                    <xdr:col>21</xdr:col>
                    <xdr:colOff>0</xdr:colOff>
                    <xdr:row>92</xdr:row>
                    <xdr:rowOff>19050</xdr:rowOff>
                  </to>
                </anchor>
              </controlPr>
            </control>
          </mc:Choice>
        </mc:AlternateContent>
        <mc:AlternateContent xmlns:mc="http://schemas.openxmlformats.org/markup-compatibility/2006">
          <mc:Choice Requires="x14">
            <control shapeId="6924" r:id="rId176" name="Check Box 780">
              <controlPr defaultSize="0" autoFill="0" autoLine="0" autoPict="0">
                <anchor moveWithCells="1">
                  <from>
                    <xdr:col>17</xdr:col>
                    <xdr:colOff>0</xdr:colOff>
                    <xdr:row>95</xdr:row>
                    <xdr:rowOff>9525</xdr:rowOff>
                  </from>
                  <to>
                    <xdr:col>18</xdr:col>
                    <xdr:colOff>19050</xdr:colOff>
                    <xdr:row>96</xdr:row>
                    <xdr:rowOff>38100</xdr:rowOff>
                  </to>
                </anchor>
              </controlPr>
            </control>
          </mc:Choice>
        </mc:AlternateContent>
        <mc:AlternateContent xmlns:mc="http://schemas.openxmlformats.org/markup-compatibility/2006">
          <mc:Choice Requires="x14">
            <control shapeId="6925" r:id="rId177" name="Check Box 781">
              <controlPr defaultSize="0" autoFill="0" autoLine="0" autoPict="0">
                <anchor moveWithCells="1">
                  <from>
                    <xdr:col>17</xdr:col>
                    <xdr:colOff>9525</xdr:colOff>
                    <xdr:row>95</xdr:row>
                    <xdr:rowOff>190500</xdr:rowOff>
                  </from>
                  <to>
                    <xdr:col>17</xdr:col>
                    <xdr:colOff>257175</xdr:colOff>
                    <xdr:row>97</xdr:row>
                    <xdr:rowOff>19050</xdr:rowOff>
                  </to>
                </anchor>
              </controlPr>
            </control>
          </mc:Choice>
        </mc:AlternateContent>
        <mc:AlternateContent xmlns:mc="http://schemas.openxmlformats.org/markup-compatibility/2006">
          <mc:Choice Requires="x14">
            <control shapeId="6926" r:id="rId178" name="Check Box 782">
              <controlPr defaultSize="0" autoFill="0" autoLine="0" autoPict="0">
                <anchor moveWithCells="1">
                  <from>
                    <xdr:col>20</xdr:col>
                    <xdr:colOff>66675</xdr:colOff>
                    <xdr:row>95</xdr:row>
                    <xdr:rowOff>0</xdr:rowOff>
                  </from>
                  <to>
                    <xdr:col>21</xdr:col>
                    <xdr:colOff>0</xdr:colOff>
                    <xdr:row>96</xdr:row>
                    <xdr:rowOff>28575</xdr:rowOff>
                  </to>
                </anchor>
              </controlPr>
            </control>
          </mc:Choice>
        </mc:AlternateContent>
        <mc:AlternateContent xmlns:mc="http://schemas.openxmlformats.org/markup-compatibility/2006">
          <mc:Choice Requires="x14">
            <control shapeId="6927" r:id="rId179" name="Check Box 783">
              <controlPr defaultSize="0" autoFill="0" autoLine="0" autoPict="0">
                <anchor moveWithCells="1">
                  <from>
                    <xdr:col>20</xdr:col>
                    <xdr:colOff>66675</xdr:colOff>
                    <xdr:row>95</xdr:row>
                    <xdr:rowOff>190500</xdr:rowOff>
                  </from>
                  <to>
                    <xdr:col>21</xdr:col>
                    <xdr:colOff>0</xdr:colOff>
                    <xdr:row>97</xdr:row>
                    <xdr:rowOff>19050</xdr:rowOff>
                  </to>
                </anchor>
              </controlPr>
            </control>
          </mc:Choice>
        </mc:AlternateContent>
        <mc:AlternateContent xmlns:mc="http://schemas.openxmlformats.org/markup-compatibility/2006">
          <mc:Choice Requires="x14">
            <control shapeId="6928" r:id="rId180" name="Check Box 784">
              <controlPr defaultSize="0" autoFill="0" autoLine="0" autoPict="0">
                <anchor moveWithCells="1">
                  <from>
                    <xdr:col>17</xdr:col>
                    <xdr:colOff>0</xdr:colOff>
                    <xdr:row>100</xdr:row>
                    <xdr:rowOff>9525</xdr:rowOff>
                  </from>
                  <to>
                    <xdr:col>18</xdr:col>
                    <xdr:colOff>19050</xdr:colOff>
                    <xdr:row>101</xdr:row>
                    <xdr:rowOff>38100</xdr:rowOff>
                  </to>
                </anchor>
              </controlPr>
            </control>
          </mc:Choice>
        </mc:AlternateContent>
        <mc:AlternateContent xmlns:mc="http://schemas.openxmlformats.org/markup-compatibility/2006">
          <mc:Choice Requires="x14">
            <control shapeId="6929" r:id="rId181" name="Check Box 785">
              <controlPr defaultSize="0" autoFill="0" autoLine="0" autoPict="0">
                <anchor moveWithCells="1">
                  <from>
                    <xdr:col>17</xdr:col>
                    <xdr:colOff>9525</xdr:colOff>
                    <xdr:row>100</xdr:row>
                    <xdr:rowOff>190500</xdr:rowOff>
                  </from>
                  <to>
                    <xdr:col>17</xdr:col>
                    <xdr:colOff>257175</xdr:colOff>
                    <xdr:row>102</xdr:row>
                    <xdr:rowOff>19050</xdr:rowOff>
                  </to>
                </anchor>
              </controlPr>
            </control>
          </mc:Choice>
        </mc:AlternateContent>
        <mc:AlternateContent xmlns:mc="http://schemas.openxmlformats.org/markup-compatibility/2006">
          <mc:Choice Requires="x14">
            <control shapeId="6930" r:id="rId182" name="Check Box 786">
              <controlPr defaultSize="0" autoFill="0" autoLine="0" autoPict="0">
                <anchor moveWithCells="1">
                  <from>
                    <xdr:col>20</xdr:col>
                    <xdr:colOff>66675</xdr:colOff>
                    <xdr:row>100</xdr:row>
                    <xdr:rowOff>0</xdr:rowOff>
                  </from>
                  <to>
                    <xdr:col>21</xdr:col>
                    <xdr:colOff>0</xdr:colOff>
                    <xdr:row>101</xdr:row>
                    <xdr:rowOff>28575</xdr:rowOff>
                  </to>
                </anchor>
              </controlPr>
            </control>
          </mc:Choice>
        </mc:AlternateContent>
        <mc:AlternateContent xmlns:mc="http://schemas.openxmlformats.org/markup-compatibility/2006">
          <mc:Choice Requires="x14">
            <control shapeId="6931" r:id="rId183" name="Check Box 787">
              <controlPr defaultSize="0" autoFill="0" autoLine="0" autoPict="0">
                <anchor moveWithCells="1">
                  <from>
                    <xdr:col>20</xdr:col>
                    <xdr:colOff>66675</xdr:colOff>
                    <xdr:row>100</xdr:row>
                    <xdr:rowOff>190500</xdr:rowOff>
                  </from>
                  <to>
                    <xdr:col>21</xdr:col>
                    <xdr:colOff>0</xdr:colOff>
                    <xdr:row>102</xdr:row>
                    <xdr:rowOff>19050</xdr:rowOff>
                  </to>
                </anchor>
              </controlPr>
            </control>
          </mc:Choice>
        </mc:AlternateContent>
        <mc:AlternateContent xmlns:mc="http://schemas.openxmlformats.org/markup-compatibility/2006">
          <mc:Choice Requires="x14">
            <control shapeId="6932" r:id="rId184" name="Check Box 788">
              <controlPr defaultSize="0" autoFill="0" autoLine="0" autoPict="0">
                <anchor moveWithCells="1">
                  <from>
                    <xdr:col>17</xdr:col>
                    <xdr:colOff>0</xdr:colOff>
                    <xdr:row>105</xdr:row>
                    <xdr:rowOff>9525</xdr:rowOff>
                  </from>
                  <to>
                    <xdr:col>18</xdr:col>
                    <xdr:colOff>19050</xdr:colOff>
                    <xdr:row>106</xdr:row>
                    <xdr:rowOff>38100</xdr:rowOff>
                  </to>
                </anchor>
              </controlPr>
            </control>
          </mc:Choice>
        </mc:AlternateContent>
        <mc:AlternateContent xmlns:mc="http://schemas.openxmlformats.org/markup-compatibility/2006">
          <mc:Choice Requires="x14">
            <control shapeId="6933" r:id="rId185" name="Check Box 789">
              <controlPr defaultSize="0" autoFill="0" autoLine="0" autoPict="0">
                <anchor moveWithCells="1">
                  <from>
                    <xdr:col>17</xdr:col>
                    <xdr:colOff>9525</xdr:colOff>
                    <xdr:row>105</xdr:row>
                    <xdr:rowOff>190500</xdr:rowOff>
                  </from>
                  <to>
                    <xdr:col>17</xdr:col>
                    <xdr:colOff>257175</xdr:colOff>
                    <xdr:row>107</xdr:row>
                    <xdr:rowOff>19050</xdr:rowOff>
                  </to>
                </anchor>
              </controlPr>
            </control>
          </mc:Choice>
        </mc:AlternateContent>
        <mc:AlternateContent xmlns:mc="http://schemas.openxmlformats.org/markup-compatibility/2006">
          <mc:Choice Requires="x14">
            <control shapeId="6934" r:id="rId186" name="Check Box 790">
              <controlPr defaultSize="0" autoFill="0" autoLine="0" autoPict="0">
                <anchor moveWithCells="1">
                  <from>
                    <xdr:col>20</xdr:col>
                    <xdr:colOff>66675</xdr:colOff>
                    <xdr:row>105</xdr:row>
                    <xdr:rowOff>0</xdr:rowOff>
                  </from>
                  <to>
                    <xdr:col>21</xdr:col>
                    <xdr:colOff>0</xdr:colOff>
                    <xdr:row>106</xdr:row>
                    <xdr:rowOff>28575</xdr:rowOff>
                  </to>
                </anchor>
              </controlPr>
            </control>
          </mc:Choice>
        </mc:AlternateContent>
        <mc:AlternateContent xmlns:mc="http://schemas.openxmlformats.org/markup-compatibility/2006">
          <mc:Choice Requires="x14">
            <control shapeId="6935" r:id="rId187" name="Check Box 791">
              <controlPr defaultSize="0" autoFill="0" autoLine="0" autoPict="0">
                <anchor moveWithCells="1">
                  <from>
                    <xdr:col>20</xdr:col>
                    <xdr:colOff>66675</xdr:colOff>
                    <xdr:row>105</xdr:row>
                    <xdr:rowOff>190500</xdr:rowOff>
                  </from>
                  <to>
                    <xdr:col>21</xdr:col>
                    <xdr:colOff>0</xdr:colOff>
                    <xdr:row>107</xdr:row>
                    <xdr:rowOff>19050</xdr:rowOff>
                  </to>
                </anchor>
              </controlPr>
            </control>
          </mc:Choice>
        </mc:AlternateContent>
        <mc:AlternateContent xmlns:mc="http://schemas.openxmlformats.org/markup-compatibility/2006">
          <mc:Choice Requires="x14">
            <control shapeId="6940" r:id="rId188" name="Check Box 796">
              <controlPr defaultSize="0" autoFill="0" autoLine="0" autoPict="0">
                <anchor moveWithCells="1">
                  <from>
                    <xdr:col>17</xdr:col>
                    <xdr:colOff>0</xdr:colOff>
                    <xdr:row>110</xdr:row>
                    <xdr:rowOff>9525</xdr:rowOff>
                  </from>
                  <to>
                    <xdr:col>18</xdr:col>
                    <xdr:colOff>19050</xdr:colOff>
                    <xdr:row>111</xdr:row>
                    <xdr:rowOff>38100</xdr:rowOff>
                  </to>
                </anchor>
              </controlPr>
            </control>
          </mc:Choice>
        </mc:AlternateContent>
        <mc:AlternateContent xmlns:mc="http://schemas.openxmlformats.org/markup-compatibility/2006">
          <mc:Choice Requires="x14">
            <control shapeId="6941" r:id="rId189" name="Check Box 797">
              <controlPr defaultSize="0" autoFill="0" autoLine="0" autoPict="0">
                <anchor moveWithCells="1">
                  <from>
                    <xdr:col>17</xdr:col>
                    <xdr:colOff>9525</xdr:colOff>
                    <xdr:row>110</xdr:row>
                    <xdr:rowOff>190500</xdr:rowOff>
                  </from>
                  <to>
                    <xdr:col>17</xdr:col>
                    <xdr:colOff>257175</xdr:colOff>
                    <xdr:row>112</xdr:row>
                    <xdr:rowOff>19050</xdr:rowOff>
                  </to>
                </anchor>
              </controlPr>
            </control>
          </mc:Choice>
        </mc:AlternateContent>
        <mc:AlternateContent xmlns:mc="http://schemas.openxmlformats.org/markup-compatibility/2006">
          <mc:Choice Requires="x14">
            <control shapeId="6942" r:id="rId190" name="Check Box 798">
              <controlPr defaultSize="0" autoFill="0" autoLine="0" autoPict="0">
                <anchor moveWithCells="1">
                  <from>
                    <xdr:col>20</xdr:col>
                    <xdr:colOff>66675</xdr:colOff>
                    <xdr:row>110</xdr:row>
                    <xdr:rowOff>0</xdr:rowOff>
                  </from>
                  <to>
                    <xdr:col>21</xdr:col>
                    <xdr:colOff>0</xdr:colOff>
                    <xdr:row>111</xdr:row>
                    <xdr:rowOff>28575</xdr:rowOff>
                  </to>
                </anchor>
              </controlPr>
            </control>
          </mc:Choice>
        </mc:AlternateContent>
        <mc:AlternateContent xmlns:mc="http://schemas.openxmlformats.org/markup-compatibility/2006">
          <mc:Choice Requires="x14">
            <control shapeId="6943" r:id="rId191" name="Check Box 799">
              <controlPr defaultSize="0" autoFill="0" autoLine="0" autoPict="0">
                <anchor moveWithCells="1">
                  <from>
                    <xdr:col>20</xdr:col>
                    <xdr:colOff>66675</xdr:colOff>
                    <xdr:row>110</xdr:row>
                    <xdr:rowOff>190500</xdr:rowOff>
                  </from>
                  <to>
                    <xdr:col>21</xdr:col>
                    <xdr:colOff>0</xdr:colOff>
                    <xdr:row>112</xdr:row>
                    <xdr:rowOff>19050</xdr:rowOff>
                  </to>
                </anchor>
              </controlPr>
            </control>
          </mc:Choice>
        </mc:AlternateContent>
        <mc:AlternateContent xmlns:mc="http://schemas.openxmlformats.org/markup-compatibility/2006">
          <mc:Choice Requires="x14">
            <control shapeId="6944" r:id="rId192" name="Check Box 800">
              <controlPr defaultSize="0" autoFill="0" autoLine="0" autoPict="0">
                <anchor moveWithCells="1">
                  <from>
                    <xdr:col>17</xdr:col>
                    <xdr:colOff>0</xdr:colOff>
                    <xdr:row>115</xdr:row>
                    <xdr:rowOff>9525</xdr:rowOff>
                  </from>
                  <to>
                    <xdr:col>18</xdr:col>
                    <xdr:colOff>19050</xdr:colOff>
                    <xdr:row>116</xdr:row>
                    <xdr:rowOff>38100</xdr:rowOff>
                  </to>
                </anchor>
              </controlPr>
            </control>
          </mc:Choice>
        </mc:AlternateContent>
        <mc:AlternateContent xmlns:mc="http://schemas.openxmlformats.org/markup-compatibility/2006">
          <mc:Choice Requires="x14">
            <control shapeId="6945" r:id="rId193" name="Check Box 801">
              <controlPr defaultSize="0" autoFill="0" autoLine="0" autoPict="0">
                <anchor moveWithCells="1">
                  <from>
                    <xdr:col>17</xdr:col>
                    <xdr:colOff>9525</xdr:colOff>
                    <xdr:row>115</xdr:row>
                    <xdr:rowOff>190500</xdr:rowOff>
                  </from>
                  <to>
                    <xdr:col>17</xdr:col>
                    <xdr:colOff>257175</xdr:colOff>
                    <xdr:row>117</xdr:row>
                    <xdr:rowOff>19050</xdr:rowOff>
                  </to>
                </anchor>
              </controlPr>
            </control>
          </mc:Choice>
        </mc:AlternateContent>
        <mc:AlternateContent xmlns:mc="http://schemas.openxmlformats.org/markup-compatibility/2006">
          <mc:Choice Requires="x14">
            <control shapeId="6946" r:id="rId194" name="Check Box 802">
              <controlPr defaultSize="0" autoFill="0" autoLine="0" autoPict="0">
                <anchor moveWithCells="1">
                  <from>
                    <xdr:col>20</xdr:col>
                    <xdr:colOff>66675</xdr:colOff>
                    <xdr:row>115</xdr:row>
                    <xdr:rowOff>0</xdr:rowOff>
                  </from>
                  <to>
                    <xdr:col>21</xdr:col>
                    <xdr:colOff>0</xdr:colOff>
                    <xdr:row>116</xdr:row>
                    <xdr:rowOff>28575</xdr:rowOff>
                  </to>
                </anchor>
              </controlPr>
            </control>
          </mc:Choice>
        </mc:AlternateContent>
        <mc:AlternateContent xmlns:mc="http://schemas.openxmlformats.org/markup-compatibility/2006">
          <mc:Choice Requires="x14">
            <control shapeId="6947" r:id="rId195" name="Check Box 803">
              <controlPr defaultSize="0" autoFill="0" autoLine="0" autoPict="0">
                <anchor moveWithCells="1">
                  <from>
                    <xdr:col>20</xdr:col>
                    <xdr:colOff>66675</xdr:colOff>
                    <xdr:row>115</xdr:row>
                    <xdr:rowOff>190500</xdr:rowOff>
                  </from>
                  <to>
                    <xdr:col>21</xdr:col>
                    <xdr:colOff>0</xdr:colOff>
                    <xdr:row>117</xdr:row>
                    <xdr:rowOff>19050</xdr:rowOff>
                  </to>
                </anchor>
              </controlPr>
            </control>
          </mc:Choice>
        </mc:AlternateContent>
        <mc:AlternateContent xmlns:mc="http://schemas.openxmlformats.org/markup-compatibility/2006">
          <mc:Choice Requires="x14">
            <control shapeId="6948" r:id="rId196" name="Check Box 804">
              <controlPr defaultSize="0" autoFill="0" autoLine="0" autoPict="0">
                <anchor moveWithCells="1">
                  <from>
                    <xdr:col>17</xdr:col>
                    <xdr:colOff>0</xdr:colOff>
                    <xdr:row>120</xdr:row>
                    <xdr:rowOff>9525</xdr:rowOff>
                  </from>
                  <to>
                    <xdr:col>18</xdr:col>
                    <xdr:colOff>19050</xdr:colOff>
                    <xdr:row>121</xdr:row>
                    <xdr:rowOff>38100</xdr:rowOff>
                  </to>
                </anchor>
              </controlPr>
            </control>
          </mc:Choice>
        </mc:AlternateContent>
        <mc:AlternateContent xmlns:mc="http://schemas.openxmlformats.org/markup-compatibility/2006">
          <mc:Choice Requires="x14">
            <control shapeId="6949" r:id="rId197" name="Check Box 805">
              <controlPr defaultSize="0" autoFill="0" autoLine="0" autoPict="0">
                <anchor moveWithCells="1">
                  <from>
                    <xdr:col>17</xdr:col>
                    <xdr:colOff>9525</xdr:colOff>
                    <xdr:row>120</xdr:row>
                    <xdr:rowOff>190500</xdr:rowOff>
                  </from>
                  <to>
                    <xdr:col>17</xdr:col>
                    <xdr:colOff>257175</xdr:colOff>
                    <xdr:row>122</xdr:row>
                    <xdr:rowOff>19050</xdr:rowOff>
                  </to>
                </anchor>
              </controlPr>
            </control>
          </mc:Choice>
        </mc:AlternateContent>
        <mc:AlternateContent xmlns:mc="http://schemas.openxmlformats.org/markup-compatibility/2006">
          <mc:Choice Requires="x14">
            <control shapeId="6950" r:id="rId198" name="Check Box 806">
              <controlPr defaultSize="0" autoFill="0" autoLine="0" autoPict="0">
                <anchor moveWithCells="1">
                  <from>
                    <xdr:col>20</xdr:col>
                    <xdr:colOff>66675</xdr:colOff>
                    <xdr:row>120</xdr:row>
                    <xdr:rowOff>0</xdr:rowOff>
                  </from>
                  <to>
                    <xdr:col>21</xdr:col>
                    <xdr:colOff>0</xdr:colOff>
                    <xdr:row>121</xdr:row>
                    <xdr:rowOff>28575</xdr:rowOff>
                  </to>
                </anchor>
              </controlPr>
            </control>
          </mc:Choice>
        </mc:AlternateContent>
        <mc:AlternateContent xmlns:mc="http://schemas.openxmlformats.org/markup-compatibility/2006">
          <mc:Choice Requires="x14">
            <control shapeId="6951" r:id="rId199" name="Check Box 807">
              <controlPr defaultSize="0" autoFill="0" autoLine="0" autoPict="0">
                <anchor moveWithCells="1">
                  <from>
                    <xdr:col>20</xdr:col>
                    <xdr:colOff>66675</xdr:colOff>
                    <xdr:row>120</xdr:row>
                    <xdr:rowOff>190500</xdr:rowOff>
                  </from>
                  <to>
                    <xdr:col>21</xdr:col>
                    <xdr:colOff>0</xdr:colOff>
                    <xdr:row>122</xdr:row>
                    <xdr:rowOff>19050</xdr:rowOff>
                  </to>
                </anchor>
              </controlPr>
            </control>
          </mc:Choice>
        </mc:AlternateContent>
        <mc:AlternateContent xmlns:mc="http://schemas.openxmlformats.org/markup-compatibility/2006">
          <mc:Choice Requires="x14">
            <control shapeId="6952" r:id="rId200" name="Check Box 808">
              <controlPr defaultSize="0" autoFill="0" autoLine="0" autoPict="0">
                <anchor moveWithCells="1">
                  <from>
                    <xdr:col>17</xdr:col>
                    <xdr:colOff>0</xdr:colOff>
                    <xdr:row>125</xdr:row>
                    <xdr:rowOff>9525</xdr:rowOff>
                  </from>
                  <to>
                    <xdr:col>18</xdr:col>
                    <xdr:colOff>19050</xdr:colOff>
                    <xdr:row>126</xdr:row>
                    <xdr:rowOff>38100</xdr:rowOff>
                  </to>
                </anchor>
              </controlPr>
            </control>
          </mc:Choice>
        </mc:AlternateContent>
        <mc:AlternateContent xmlns:mc="http://schemas.openxmlformats.org/markup-compatibility/2006">
          <mc:Choice Requires="x14">
            <control shapeId="6953" r:id="rId201" name="Check Box 809">
              <controlPr defaultSize="0" autoFill="0" autoLine="0" autoPict="0">
                <anchor moveWithCells="1">
                  <from>
                    <xdr:col>17</xdr:col>
                    <xdr:colOff>9525</xdr:colOff>
                    <xdr:row>125</xdr:row>
                    <xdr:rowOff>190500</xdr:rowOff>
                  </from>
                  <to>
                    <xdr:col>17</xdr:col>
                    <xdr:colOff>257175</xdr:colOff>
                    <xdr:row>127</xdr:row>
                    <xdr:rowOff>19050</xdr:rowOff>
                  </to>
                </anchor>
              </controlPr>
            </control>
          </mc:Choice>
        </mc:AlternateContent>
        <mc:AlternateContent xmlns:mc="http://schemas.openxmlformats.org/markup-compatibility/2006">
          <mc:Choice Requires="x14">
            <control shapeId="6954" r:id="rId202" name="Check Box 810">
              <controlPr defaultSize="0" autoFill="0" autoLine="0" autoPict="0">
                <anchor moveWithCells="1">
                  <from>
                    <xdr:col>20</xdr:col>
                    <xdr:colOff>66675</xdr:colOff>
                    <xdr:row>125</xdr:row>
                    <xdr:rowOff>0</xdr:rowOff>
                  </from>
                  <to>
                    <xdr:col>21</xdr:col>
                    <xdr:colOff>0</xdr:colOff>
                    <xdr:row>126</xdr:row>
                    <xdr:rowOff>28575</xdr:rowOff>
                  </to>
                </anchor>
              </controlPr>
            </control>
          </mc:Choice>
        </mc:AlternateContent>
        <mc:AlternateContent xmlns:mc="http://schemas.openxmlformats.org/markup-compatibility/2006">
          <mc:Choice Requires="x14">
            <control shapeId="6955" r:id="rId203" name="Check Box 811">
              <controlPr defaultSize="0" autoFill="0" autoLine="0" autoPict="0">
                <anchor moveWithCells="1">
                  <from>
                    <xdr:col>20</xdr:col>
                    <xdr:colOff>66675</xdr:colOff>
                    <xdr:row>125</xdr:row>
                    <xdr:rowOff>190500</xdr:rowOff>
                  </from>
                  <to>
                    <xdr:col>21</xdr:col>
                    <xdr:colOff>0</xdr:colOff>
                    <xdr:row>127</xdr:row>
                    <xdr:rowOff>19050</xdr:rowOff>
                  </to>
                </anchor>
              </controlPr>
            </control>
          </mc:Choice>
        </mc:AlternateContent>
        <mc:AlternateContent xmlns:mc="http://schemas.openxmlformats.org/markup-compatibility/2006">
          <mc:Choice Requires="x14">
            <control shapeId="6956" r:id="rId204" name="Check Box 812">
              <controlPr defaultSize="0" autoFill="0" autoLine="0" autoPict="0">
                <anchor moveWithCells="1">
                  <from>
                    <xdr:col>17</xdr:col>
                    <xdr:colOff>0</xdr:colOff>
                    <xdr:row>130</xdr:row>
                    <xdr:rowOff>9525</xdr:rowOff>
                  </from>
                  <to>
                    <xdr:col>18</xdr:col>
                    <xdr:colOff>19050</xdr:colOff>
                    <xdr:row>131</xdr:row>
                    <xdr:rowOff>38100</xdr:rowOff>
                  </to>
                </anchor>
              </controlPr>
            </control>
          </mc:Choice>
        </mc:AlternateContent>
        <mc:AlternateContent xmlns:mc="http://schemas.openxmlformats.org/markup-compatibility/2006">
          <mc:Choice Requires="x14">
            <control shapeId="6957" r:id="rId205" name="Check Box 813">
              <controlPr defaultSize="0" autoFill="0" autoLine="0" autoPict="0">
                <anchor moveWithCells="1">
                  <from>
                    <xdr:col>17</xdr:col>
                    <xdr:colOff>9525</xdr:colOff>
                    <xdr:row>130</xdr:row>
                    <xdr:rowOff>190500</xdr:rowOff>
                  </from>
                  <to>
                    <xdr:col>17</xdr:col>
                    <xdr:colOff>257175</xdr:colOff>
                    <xdr:row>132</xdr:row>
                    <xdr:rowOff>19050</xdr:rowOff>
                  </to>
                </anchor>
              </controlPr>
            </control>
          </mc:Choice>
        </mc:AlternateContent>
        <mc:AlternateContent xmlns:mc="http://schemas.openxmlformats.org/markup-compatibility/2006">
          <mc:Choice Requires="x14">
            <control shapeId="6958" r:id="rId206" name="Check Box 814">
              <controlPr defaultSize="0" autoFill="0" autoLine="0" autoPict="0">
                <anchor moveWithCells="1">
                  <from>
                    <xdr:col>20</xdr:col>
                    <xdr:colOff>66675</xdr:colOff>
                    <xdr:row>130</xdr:row>
                    <xdr:rowOff>0</xdr:rowOff>
                  </from>
                  <to>
                    <xdr:col>21</xdr:col>
                    <xdr:colOff>0</xdr:colOff>
                    <xdr:row>131</xdr:row>
                    <xdr:rowOff>28575</xdr:rowOff>
                  </to>
                </anchor>
              </controlPr>
            </control>
          </mc:Choice>
        </mc:AlternateContent>
        <mc:AlternateContent xmlns:mc="http://schemas.openxmlformats.org/markup-compatibility/2006">
          <mc:Choice Requires="x14">
            <control shapeId="6959" r:id="rId207" name="Check Box 815">
              <controlPr defaultSize="0" autoFill="0" autoLine="0" autoPict="0">
                <anchor moveWithCells="1">
                  <from>
                    <xdr:col>20</xdr:col>
                    <xdr:colOff>66675</xdr:colOff>
                    <xdr:row>130</xdr:row>
                    <xdr:rowOff>190500</xdr:rowOff>
                  </from>
                  <to>
                    <xdr:col>21</xdr:col>
                    <xdr:colOff>0</xdr:colOff>
                    <xdr:row>132</xdr:row>
                    <xdr:rowOff>19050</xdr:rowOff>
                  </to>
                </anchor>
              </controlPr>
            </control>
          </mc:Choice>
        </mc:AlternateContent>
        <mc:AlternateContent xmlns:mc="http://schemas.openxmlformats.org/markup-compatibility/2006">
          <mc:Choice Requires="x14">
            <control shapeId="6960" r:id="rId208" name="Check Box 816">
              <controlPr defaultSize="0" autoFill="0" autoLine="0" autoPict="0">
                <anchor moveWithCells="1">
                  <from>
                    <xdr:col>17</xdr:col>
                    <xdr:colOff>0</xdr:colOff>
                    <xdr:row>144</xdr:row>
                    <xdr:rowOff>9525</xdr:rowOff>
                  </from>
                  <to>
                    <xdr:col>18</xdr:col>
                    <xdr:colOff>19050</xdr:colOff>
                    <xdr:row>145</xdr:row>
                    <xdr:rowOff>38100</xdr:rowOff>
                  </to>
                </anchor>
              </controlPr>
            </control>
          </mc:Choice>
        </mc:AlternateContent>
        <mc:AlternateContent xmlns:mc="http://schemas.openxmlformats.org/markup-compatibility/2006">
          <mc:Choice Requires="x14">
            <control shapeId="6961" r:id="rId209" name="Check Box 817">
              <controlPr defaultSize="0" autoFill="0" autoLine="0" autoPict="0">
                <anchor moveWithCells="1">
                  <from>
                    <xdr:col>17</xdr:col>
                    <xdr:colOff>9525</xdr:colOff>
                    <xdr:row>144</xdr:row>
                    <xdr:rowOff>190500</xdr:rowOff>
                  </from>
                  <to>
                    <xdr:col>17</xdr:col>
                    <xdr:colOff>257175</xdr:colOff>
                    <xdr:row>146</xdr:row>
                    <xdr:rowOff>19050</xdr:rowOff>
                  </to>
                </anchor>
              </controlPr>
            </control>
          </mc:Choice>
        </mc:AlternateContent>
        <mc:AlternateContent xmlns:mc="http://schemas.openxmlformats.org/markup-compatibility/2006">
          <mc:Choice Requires="x14">
            <control shapeId="6962" r:id="rId210" name="Check Box 818">
              <controlPr defaultSize="0" autoFill="0" autoLine="0" autoPict="0">
                <anchor moveWithCells="1">
                  <from>
                    <xdr:col>20</xdr:col>
                    <xdr:colOff>66675</xdr:colOff>
                    <xdr:row>144</xdr:row>
                    <xdr:rowOff>0</xdr:rowOff>
                  </from>
                  <to>
                    <xdr:col>21</xdr:col>
                    <xdr:colOff>0</xdr:colOff>
                    <xdr:row>145</xdr:row>
                    <xdr:rowOff>28575</xdr:rowOff>
                  </to>
                </anchor>
              </controlPr>
            </control>
          </mc:Choice>
        </mc:AlternateContent>
        <mc:AlternateContent xmlns:mc="http://schemas.openxmlformats.org/markup-compatibility/2006">
          <mc:Choice Requires="x14">
            <control shapeId="6963" r:id="rId211" name="Check Box 819">
              <controlPr defaultSize="0" autoFill="0" autoLine="0" autoPict="0">
                <anchor moveWithCells="1">
                  <from>
                    <xdr:col>20</xdr:col>
                    <xdr:colOff>66675</xdr:colOff>
                    <xdr:row>144</xdr:row>
                    <xdr:rowOff>190500</xdr:rowOff>
                  </from>
                  <to>
                    <xdr:col>21</xdr:col>
                    <xdr:colOff>0</xdr:colOff>
                    <xdr:row>146</xdr:row>
                    <xdr:rowOff>19050</xdr:rowOff>
                  </to>
                </anchor>
              </controlPr>
            </control>
          </mc:Choice>
        </mc:AlternateContent>
        <mc:AlternateContent xmlns:mc="http://schemas.openxmlformats.org/markup-compatibility/2006">
          <mc:Choice Requires="x14">
            <control shapeId="6964" r:id="rId212" name="Check Box 820">
              <controlPr defaultSize="0" autoFill="0" autoLine="0" autoPict="0">
                <anchor moveWithCells="1">
                  <from>
                    <xdr:col>17</xdr:col>
                    <xdr:colOff>0</xdr:colOff>
                    <xdr:row>149</xdr:row>
                    <xdr:rowOff>9525</xdr:rowOff>
                  </from>
                  <to>
                    <xdr:col>18</xdr:col>
                    <xdr:colOff>19050</xdr:colOff>
                    <xdr:row>150</xdr:row>
                    <xdr:rowOff>38100</xdr:rowOff>
                  </to>
                </anchor>
              </controlPr>
            </control>
          </mc:Choice>
        </mc:AlternateContent>
        <mc:AlternateContent xmlns:mc="http://schemas.openxmlformats.org/markup-compatibility/2006">
          <mc:Choice Requires="x14">
            <control shapeId="6965" r:id="rId213" name="Check Box 821">
              <controlPr defaultSize="0" autoFill="0" autoLine="0" autoPict="0">
                <anchor moveWithCells="1">
                  <from>
                    <xdr:col>17</xdr:col>
                    <xdr:colOff>9525</xdr:colOff>
                    <xdr:row>149</xdr:row>
                    <xdr:rowOff>190500</xdr:rowOff>
                  </from>
                  <to>
                    <xdr:col>17</xdr:col>
                    <xdr:colOff>257175</xdr:colOff>
                    <xdr:row>151</xdr:row>
                    <xdr:rowOff>19050</xdr:rowOff>
                  </to>
                </anchor>
              </controlPr>
            </control>
          </mc:Choice>
        </mc:AlternateContent>
        <mc:AlternateContent xmlns:mc="http://schemas.openxmlformats.org/markup-compatibility/2006">
          <mc:Choice Requires="x14">
            <control shapeId="6966" r:id="rId214" name="Check Box 822">
              <controlPr defaultSize="0" autoFill="0" autoLine="0" autoPict="0">
                <anchor moveWithCells="1">
                  <from>
                    <xdr:col>20</xdr:col>
                    <xdr:colOff>66675</xdr:colOff>
                    <xdr:row>149</xdr:row>
                    <xdr:rowOff>0</xdr:rowOff>
                  </from>
                  <to>
                    <xdr:col>21</xdr:col>
                    <xdr:colOff>0</xdr:colOff>
                    <xdr:row>150</xdr:row>
                    <xdr:rowOff>28575</xdr:rowOff>
                  </to>
                </anchor>
              </controlPr>
            </control>
          </mc:Choice>
        </mc:AlternateContent>
        <mc:AlternateContent xmlns:mc="http://schemas.openxmlformats.org/markup-compatibility/2006">
          <mc:Choice Requires="x14">
            <control shapeId="6967" r:id="rId215" name="Check Box 823">
              <controlPr defaultSize="0" autoFill="0" autoLine="0" autoPict="0">
                <anchor moveWithCells="1">
                  <from>
                    <xdr:col>20</xdr:col>
                    <xdr:colOff>66675</xdr:colOff>
                    <xdr:row>149</xdr:row>
                    <xdr:rowOff>190500</xdr:rowOff>
                  </from>
                  <to>
                    <xdr:col>21</xdr:col>
                    <xdr:colOff>0</xdr:colOff>
                    <xdr:row>151</xdr:row>
                    <xdr:rowOff>19050</xdr:rowOff>
                  </to>
                </anchor>
              </controlPr>
            </control>
          </mc:Choice>
        </mc:AlternateContent>
        <mc:AlternateContent xmlns:mc="http://schemas.openxmlformats.org/markup-compatibility/2006">
          <mc:Choice Requires="x14">
            <control shapeId="6968" r:id="rId216" name="Check Box 824">
              <controlPr defaultSize="0" autoFill="0" autoLine="0" autoPict="0">
                <anchor moveWithCells="1">
                  <from>
                    <xdr:col>17</xdr:col>
                    <xdr:colOff>0</xdr:colOff>
                    <xdr:row>154</xdr:row>
                    <xdr:rowOff>9525</xdr:rowOff>
                  </from>
                  <to>
                    <xdr:col>18</xdr:col>
                    <xdr:colOff>19050</xdr:colOff>
                    <xdr:row>155</xdr:row>
                    <xdr:rowOff>38100</xdr:rowOff>
                  </to>
                </anchor>
              </controlPr>
            </control>
          </mc:Choice>
        </mc:AlternateContent>
        <mc:AlternateContent xmlns:mc="http://schemas.openxmlformats.org/markup-compatibility/2006">
          <mc:Choice Requires="x14">
            <control shapeId="6969" r:id="rId217" name="Check Box 825">
              <controlPr defaultSize="0" autoFill="0" autoLine="0" autoPict="0">
                <anchor moveWithCells="1">
                  <from>
                    <xdr:col>17</xdr:col>
                    <xdr:colOff>9525</xdr:colOff>
                    <xdr:row>154</xdr:row>
                    <xdr:rowOff>190500</xdr:rowOff>
                  </from>
                  <to>
                    <xdr:col>17</xdr:col>
                    <xdr:colOff>257175</xdr:colOff>
                    <xdr:row>156</xdr:row>
                    <xdr:rowOff>19050</xdr:rowOff>
                  </to>
                </anchor>
              </controlPr>
            </control>
          </mc:Choice>
        </mc:AlternateContent>
        <mc:AlternateContent xmlns:mc="http://schemas.openxmlformats.org/markup-compatibility/2006">
          <mc:Choice Requires="x14">
            <control shapeId="6970" r:id="rId218" name="Check Box 826">
              <controlPr defaultSize="0" autoFill="0" autoLine="0" autoPict="0">
                <anchor moveWithCells="1">
                  <from>
                    <xdr:col>20</xdr:col>
                    <xdr:colOff>66675</xdr:colOff>
                    <xdr:row>154</xdr:row>
                    <xdr:rowOff>0</xdr:rowOff>
                  </from>
                  <to>
                    <xdr:col>21</xdr:col>
                    <xdr:colOff>0</xdr:colOff>
                    <xdr:row>155</xdr:row>
                    <xdr:rowOff>28575</xdr:rowOff>
                  </to>
                </anchor>
              </controlPr>
            </control>
          </mc:Choice>
        </mc:AlternateContent>
        <mc:AlternateContent xmlns:mc="http://schemas.openxmlformats.org/markup-compatibility/2006">
          <mc:Choice Requires="x14">
            <control shapeId="6971" r:id="rId219" name="Check Box 827">
              <controlPr defaultSize="0" autoFill="0" autoLine="0" autoPict="0">
                <anchor moveWithCells="1">
                  <from>
                    <xdr:col>20</xdr:col>
                    <xdr:colOff>66675</xdr:colOff>
                    <xdr:row>154</xdr:row>
                    <xdr:rowOff>190500</xdr:rowOff>
                  </from>
                  <to>
                    <xdr:col>21</xdr:col>
                    <xdr:colOff>0</xdr:colOff>
                    <xdr:row>156</xdr:row>
                    <xdr:rowOff>19050</xdr:rowOff>
                  </to>
                </anchor>
              </controlPr>
            </control>
          </mc:Choice>
        </mc:AlternateContent>
        <mc:AlternateContent xmlns:mc="http://schemas.openxmlformats.org/markup-compatibility/2006">
          <mc:Choice Requires="x14">
            <control shapeId="6972" r:id="rId220" name="Check Box 828">
              <controlPr defaultSize="0" autoFill="0" autoLine="0" autoPict="0">
                <anchor moveWithCells="1">
                  <from>
                    <xdr:col>17</xdr:col>
                    <xdr:colOff>0</xdr:colOff>
                    <xdr:row>159</xdr:row>
                    <xdr:rowOff>9525</xdr:rowOff>
                  </from>
                  <to>
                    <xdr:col>18</xdr:col>
                    <xdr:colOff>19050</xdr:colOff>
                    <xdr:row>160</xdr:row>
                    <xdr:rowOff>38100</xdr:rowOff>
                  </to>
                </anchor>
              </controlPr>
            </control>
          </mc:Choice>
        </mc:AlternateContent>
        <mc:AlternateContent xmlns:mc="http://schemas.openxmlformats.org/markup-compatibility/2006">
          <mc:Choice Requires="x14">
            <control shapeId="6973" r:id="rId221" name="Check Box 829">
              <controlPr defaultSize="0" autoFill="0" autoLine="0" autoPict="0">
                <anchor moveWithCells="1">
                  <from>
                    <xdr:col>17</xdr:col>
                    <xdr:colOff>9525</xdr:colOff>
                    <xdr:row>159</xdr:row>
                    <xdr:rowOff>190500</xdr:rowOff>
                  </from>
                  <to>
                    <xdr:col>17</xdr:col>
                    <xdr:colOff>257175</xdr:colOff>
                    <xdr:row>161</xdr:row>
                    <xdr:rowOff>19050</xdr:rowOff>
                  </to>
                </anchor>
              </controlPr>
            </control>
          </mc:Choice>
        </mc:AlternateContent>
        <mc:AlternateContent xmlns:mc="http://schemas.openxmlformats.org/markup-compatibility/2006">
          <mc:Choice Requires="x14">
            <control shapeId="6974" r:id="rId222" name="Check Box 830">
              <controlPr defaultSize="0" autoFill="0" autoLine="0" autoPict="0">
                <anchor moveWithCells="1">
                  <from>
                    <xdr:col>20</xdr:col>
                    <xdr:colOff>66675</xdr:colOff>
                    <xdr:row>159</xdr:row>
                    <xdr:rowOff>0</xdr:rowOff>
                  </from>
                  <to>
                    <xdr:col>21</xdr:col>
                    <xdr:colOff>0</xdr:colOff>
                    <xdr:row>160</xdr:row>
                    <xdr:rowOff>28575</xdr:rowOff>
                  </to>
                </anchor>
              </controlPr>
            </control>
          </mc:Choice>
        </mc:AlternateContent>
        <mc:AlternateContent xmlns:mc="http://schemas.openxmlformats.org/markup-compatibility/2006">
          <mc:Choice Requires="x14">
            <control shapeId="6975" r:id="rId223" name="Check Box 831">
              <controlPr defaultSize="0" autoFill="0" autoLine="0" autoPict="0">
                <anchor moveWithCells="1">
                  <from>
                    <xdr:col>20</xdr:col>
                    <xdr:colOff>66675</xdr:colOff>
                    <xdr:row>159</xdr:row>
                    <xdr:rowOff>190500</xdr:rowOff>
                  </from>
                  <to>
                    <xdr:col>21</xdr:col>
                    <xdr:colOff>0</xdr:colOff>
                    <xdr:row>161</xdr:row>
                    <xdr:rowOff>19050</xdr:rowOff>
                  </to>
                </anchor>
              </controlPr>
            </control>
          </mc:Choice>
        </mc:AlternateContent>
        <mc:AlternateContent xmlns:mc="http://schemas.openxmlformats.org/markup-compatibility/2006">
          <mc:Choice Requires="x14">
            <control shapeId="6976" r:id="rId224" name="Check Box 832">
              <controlPr defaultSize="0" autoFill="0" autoLine="0" autoPict="0">
                <anchor moveWithCells="1">
                  <from>
                    <xdr:col>17</xdr:col>
                    <xdr:colOff>0</xdr:colOff>
                    <xdr:row>164</xdr:row>
                    <xdr:rowOff>9525</xdr:rowOff>
                  </from>
                  <to>
                    <xdr:col>18</xdr:col>
                    <xdr:colOff>19050</xdr:colOff>
                    <xdr:row>165</xdr:row>
                    <xdr:rowOff>38100</xdr:rowOff>
                  </to>
                </anchor>
              </controlPr>
            </control>
          </mc:Choice>
        </mc:AlternateContent>
        <mc:AlternateContent xmlns:mc="http://schemas.openxmlformats.org/markup-compatibility/2006">
          <mc:Choice Requires="x14">
            <control shapeId="6977" r:id="rId225" name="Check Box 833">
              <controlPr defaultSize="0" autoFill="0" autoLine="0" autoPict="0">
                <anchor moveWithCells="1">
                  <from>
                    <xdr:col>17</xdr:col>
                    <xdr:colOff>9525</xdr:colOff>
                    <xdr:row>164</xdr:row>
                    <xdr:rowOff>190500</xdr:rowOff>
                  </from>
                  <to>
                    <xdr:col>17</xdr:col>
                    <xdr:colOff>257175</xdr:colOff>
                    <xdr:row>166</xdr:row>
                    <xdr:rowOff>19050</xdr:rowOff>
                  </to>
                </anchor>
              </controlPr>
            </control>
          </mc:Choice>
        </mc:AlternateContent>
        <mc:AlternateContent xmlns:mc="http://schemas.openxmlformats.org/markup-compatibility/2006">
          <mc:Choice Requires="x14">
            <control shapeId="6978" r:id="rId226" name="Check Box 834">
              <controlPr defaultSize="0" autoFill="0" autoLine="0" autoPict="0">
                <anchor moveWithCells="1">
                  <from>
                    <xdr:col>20</xdr:col>
                    <xdr:colOff>66675</xdr:colOff>
                    <xdr:row>164</xdr:row>
                    <xdr:rowOff>0</xdr:rowOff>
                  </from>
                  <to>
                    <xdr:col>21</xdr:col>
                    <xdr:colOff>0</xdr:colOff>
                    <xdr:row>165</xdr:row>
                    <xdr:rowOff>28575</xdr:rowOff>
                  </to>
                </anchor>
              </controlPr>
            </control>
          </mc:Choice>
        </mc:AlternateContent>
        <mc:AlternateContent xmlns:mc="http://schemas.openxmlformats.org/markup-compatibility/2006">
          <mc:Choice Requires="x14">
            <control shapeId="6979" r:id="rId227" name="Check Box 835">
              <controlPr defaultSize="0" autoFill="0" autoLine="0" autoPict="0">
                <anchor moveWithCells="1">
                  <from>
                    <xdr:col>20</xdr:col>
                    <xdr:colOff>66675</xdr:colOff>
                    <xdr:row>164</xdr:row>
                    <xdr:rowOff>190500</xdr:rowOff>
                  </from>
                  <to>
                    <xdr:col>21</xdr:col>
                    <xdr:colOff>0</xdr:colOff>
                    <xdr:row>166</xdr:row>
                    <xdr:rowOff>19050</xdr:rowOff>
                  </to>
                </anchor>
              </controlPr>
            </control>
          </mc:Choice>
        </mc:AlternateContent>
        <mc:AlternateContent xmlns:mc="http://schemas.openxmlformats.org/markup-compatibility/2006">
          <mc:Choice Requires="x14">
            <control shapeId="6980" r:id="rId228" name="Check Box 836">
              <controlPr defaultSize="0" autoFill="0" autoLine="0" autoPict="0">
                <anchor moveWithCells="1">
                  <from>
                    <xdr:col>17</xdr:col>
                    <xdr:colOff>0</xdr:colOff>
                    <xdr:row>169</xdr:row>
                    <xdr:rowOff>9525</xdr:rowOff>
                  </from>
                  <to>
                    <xdr:col>18</xdr:col>
                    <xdr:colOff>19050</xdr:colOff>
                    <xdr:row>170</xdr:row>
                    <xdr:rowOff>38100</xdr:rowOff>
                  </to>
                </anchor>
              </controlPr>
            </control>
          </mc:Choice>
        </mc:AlternateContent>
        <mc:AlternateContent xmlns:mc="http://schemas.openxmlformats.org/markup-compatibility/2006">
          <mc:Choice Requires="x14">
            <control shapeId="6981" r:id="rId229" name="Check Box 837">
              <controlPr defaultSize="0" autoFill="0" autoLine="0" autoPict="0">
                <anchor moveWithCells="1">
                  <from>
                    <xdr:col>17</xdr:col>
                    <xdr:colOff>9525</xdr:colOff>
                    <xdr:row>169</xdr:row>
                    <xdr:rowOff>190500</xdr:rowOff>
                  </from>
                  <to>
                    <xdr:col>17</xdr:col>
                    <xdr:colOff>257175</xdr:colOff>
                    <xdr:row>171</xdr:row>
                    <xdr:rowOff>19050</xdr:rowOff>
                  </to>
                </anchor>
              </controlPr>
            </control>
          </mc:Choice>
        </mc:AlternateContent>
        <mc:AlternateContent xmlns:mc="http://schemas.openxmlformats.org/markup-compatibility/2006">
          <mc:Choice Requires="x14">
            <control shapeId="6982" r:id="rId230" name="Check Box 838">
              <controlPr defaultSize="0" autoFill="0" autoLine="0" autoPict="0">
                <anchor moveWithCells="1">
                  <from>
                    <xdr:col>20</xdr:col>
                    <xdr:colOff>66675</xdr:colOff>
                    <xdr:row>169</xdr:row>
                    <xdr:rowOff>0</xdr:rowOff>
                  </from>
                  <to>
                    <xdr:col>21</xdr:col>
                    <xdr:colOff>0</xdr:colOff>
                    <xdr:row>170</xdr:row>
                    <xdr:rowOff>28575</xdr:rowOff>
                  </to>
                </anchor>
              </controlPr>
            </control>
          </mc:Choice>
        </mc:AlternateContent>
        <mc:AlternateContent xmlns:mc="http://schemas.openxmlformats.org/markup-compatibility/2006">
          <mc:Choice Requires="x14">
            <control shapeId="6983" r:id="rId231" name="Check Box 839">
              <controlPr defaultSize="0" autoFill="0" autoLine="0" autoPict="0">
                <anchor moveWithCells="1">
                  <from>
                    <xdr:col>20</xdr:col>
                    <xdr:colOff>66675</xdr:colOff>
                    <xdr:row>169</xdr:row>
                    <xdr:rowOff>190500</xdr:rowOff>
                  </from>
                  <to>
                    <xdr:col>21</xdr:col>
                    <xdr:colOff>0</xdr:colOff>
                    <xdr:row>171</xdr:row>
                    <xdr:rowOff>19050</xdr:rowOff>
                  </to>
                </anchor>
              </controlPr>
            </control>
          </mc:Choice>
        </mc:AlternateContent>
        <mc:AlternateContent xmlns:mc="http://schemas.openxmlformats.org/markup-compatibility/2006">
          <mc:Choice Requires="x14">
            <control shapeId="6984" r:id="rId232" name="Check Box 840">
              <controlPr defaultSize="0" autoFill="0" autoLine="0" autoPict="0">
                <anchor moveWithCells="1">
                  <from>
                    <xdr:col>17</xdr:col>
                    <xdr:colOff>0</xdr:colOff>
                    <xdr:row>174</xdr:row>
                    <xdr:rowOff>9525</xdr:rowOff>
                  </from>
                  <to>
                    <xdr:col>18</xdr:col>
                    <xdr:colOff>19050</xdr:colOff>
                    <xdr:row>175</xdr:row>
                    <xdr:rowOff>38100</xdr:rowOff>
                  </to>
                </anchor>
              </controlPr>
            </control>
          </mc:Choice>
        </mc:AlternateContent>
        <mc:AlternateContent xmlns:mc="http://schemas.openxmlformats.org/markup-compatibility/2006">
          <mc:Choice Requires="x14">
            <control shapeId="6985" r:id="rId233" name="Check Box 841">
              <controlPr defaultSize="0" autoFill="0" autoLine="0" autoPict="0">
                <anchor moveWithCells="1">
                  <from>
                    <xdr:col>17</xdr:col>
                    <xdr:colOff>9525</xdr:colOff>
                    <xdr:row>174</xdr:row>
                    <xdr:rowOff>190500</xdr:rowOff>
                  </from>
                  <to>
                    <xdr:col>17</xdr:col>
                    <xdr:colOff>257175</xdr:colOff>
                    <xdr:row>176</xdr:row>
                    <xdr:rowOff>19050</xdr:rowOff>
                  </to>
                </anchor>
              </controlPr>
            </control>
          </mc:Choice>
        </mc:AlternateContent>
        <mc:AlternateContent xmlns:mc="http://schemas.openxmlformats.org/markup-compatibility/2006">
          <mc:Choice Requires="x14">
            <control shapeId="6986" r:id="rId234" name="Check Box 842">
              <controlPr defaultSize="0" autoFill="0" autoLine="0" autoPict="0">
                <anchor moveWithCells="1">
                  <from>
                    <xdr:col>20</xdr:col>
                    <xdr:colOff>66675</xdr:colOff>
                    <xdr:row>174</xdr:row>
                    <xdr:rowOff>0</xdr:rowOff>
                  </from>
                  <to>
                    <xdr:col>21</xdr:col>
                    <xdr:colOff>0</xdr:colOff>
                    <xdr:row>175</xdr:row>
                    <xdr:rowOff>28575</xdr:rowOff>
                  </to>
                </anchor>
              </controlPr>
            </control>
          </mc:Choice>
        </mc:AlternateContent>
        <mc:AlternateContent xmlns:mc="http://schemas.openxmlformats.org/markup-compatibility/2006">
          <mc:Choice Requires="x14">
            <control shapeId="6987" r:id="rId235" name="Check Box 843">
              <controlPr defaultSize="0" autoFill="0" autoLine="0" autoPict="0">
                <anchor moveWithCells="1">
                  <from>
                    <xdr:col>20</xdr:col>
                    <xdr:colOff>66675</xdr:colOff>
                    <xdr:row>174</xdr:row>
                    <xdr:rowOff>190500</xdr:rowOff>
                  </from>
                  <to>
                    <xdr:col>21</xdr:col>
                    <xdr:colOff>0</xdr:colOff>
                    <xdr:row>176</xdr:row>
                    <xdr:rowOff>19050</xdr:rowOff>
                  </to>
                </anchor>
              </controlPr>
            </control>
          </mc:Choice>
        </mc:AlternateContent>
        <mc:AlternateContent xmlns:mc="http://schemas.openxmlformats.org/markup-compatibility/2006">
          <mc:Choice Requires="x14">
            <control shapeId="6988" r:id="rId236" name="Check Box 844">
              <controlPr defaultSize="0" autoFill="0" autoLine="0" autoPict="0">
                <anchor moveWithCells="1">
                  <from>
                    <xdr:col>17</xdr:col>
                    <xdr:colOff>0</xdr:colOff>
                    <xdr:row>179</xdr:row>
                    <xdr:rowOff>9525</xdr:rowOff>
                  </from>
                  <to>
                    <xdr:col>18</xdr:col>
                    <xdr:colOff>19050</xdr:colOff>
                    <xdr:row>180</xdr:row>
                    <xdr:rowOff>38100</xdr:rowOff>
                  </to>
                </anchor>
              </controlPr>
            </control>
          </mc:Choice>
        </mc:AlternateContent>
        <mc:AlternateContent xmlns:mc="http://schemas.openxmlformats.org/markup-compatibility/2006">
          <mc:Choice Requires="x14">
            <control shapeId="6989" r:id="rId237" name="Check Box 845">
              <controlPr defaultSize="0" autoFill="0" autoLine="0" autoPict="0">
                <anchor moveWithCells="1">
                  <from>
                    <xdr:col>17</xdr:col>
                    <xdr:colOff>9525</xdr:colOff>
                    <xdr:row>179</xdr:row>
                    <xdr:rowOff>190500</xdr:rowOff>
                  </from>
                  <to>
                    <xdr:col>17</xdr:col>
                    <xdr:colOff>257175</xdr:colOff>
                    <xdr:row>181</xdr:row>
                    <xdr:rowOff>19050</xdr:rowOff>
                  </to>
                </anchor>
              </controlPr>
            </control>
          </mc:Choice>
        </mc:AlternateContent>
        <mc:AlternateContent xmlns:mc="http://schemas.openxmlformats.org/markup-compatibility/2006">
          <mc:Choice Requires="x14">
            <control shapeId="6990" r:id="rId238" name="Check Box 846">
              <controlPr defaultSize="0" autoFill="0" autoLine="0" autoPict="0">
                <anchor moveWithCells="1">
                  <from>
                    <xdr:col>20</xdr:col>
                    <xdr:colOff>66675</xdr:colOff>
                    <xdr:row>179</xdr:row>
                    <xdr:rowOff>0</xdr:rowOff>
                  </from>
                  <to>
                    <xdr:col>21</xdr:col>
                    <xdr:colOff>0</xdr:colOff>
                    <xdr:row>180</xdr:row>
                    <xdr:rowOff>28575</xdr:rowOff>
                  </to>
                </anchor>
              </controlPr>
            </control>
          </mc:Choice>
        </mc:AlternateContent>
        <mc:AlternateContent xmlns:mc="http://schemas.openxmlformats.org/markup-compatibility/2006">
          <mc:Choice Requires="x14">
            <control shapeId="6991" r:id="rId239" name="Check Box 847">
              <controlPr defaultSize="0" autoFill="0" autoLine="0" autoPict="0">
                <anchor moveWithCells="1">
                  <from>
                    <xdr:col>20</xdr:col>
                    <xdr:colOff>66675</xdr:colOff>
                    <xdr:row>179</xdr:row>
                    <xdr:rowOff>190500</xdr:rowOff>
                  </from>
                  <to>
                    <xdr:col>21</xdr:col>
                    <xdr:colOff>0</xdr:colOff>
                    <xdr:row>181</xdr:row>
                    <xdr:rowOff>19050</xdr:rowOff>
                  </to>
                </anchor>
              </controlPr>
            </control>
          </mc:Choice>
        </mc:AlternateContent>
        <mc:AlternateContent xmlns:mc="http://schemas.openxmlformats.org/markup-compatibility/2006">
          <mc:Choice Requires="x14">
            <control shapeId="6992" r:id="rId240" name="Check Box 848">
              <controlPr defaultSize="0" autoFill="0" autoLine="0" autoPict="0">
                <anchor moveWithCells="1">
                  <from>
                    <xdr:col>17</xdr:col>
                    <xdr:colOff>0</xdr:colOff>
                    <xdr:row>184</xdr:row>
                    <xdr:rowOff>9525</xdr:rowOff>
                  </from>
                  <to>
                    <xdr:col>18</xdr:col>
                    <xdr:colOff>19050</xdr:colOff>
                    <xdr:row>185</xdr:row>
                    <xdr:rowOff>38100</xdr:rowOff>
                  </to>
                </anchor>
              </controlPr>
            </control>
          </mc:Choice>
        </mc:AlternateContent>
        <mc:AlternateContent xmlns:mc="http://schemas.openxmlformats.org/markup-compatibility/2006">
          <mc:Choice Requires="x14">
            <control shapeId="6993" r:id="rId241" name="Check Box 849">
              <controlPr defaultSize="0" autoFill="0" autoLine="0" autoPict="0">
                <anchor moveWithCells="1">
                  <from>
                    <xdr:col>17</xdr:col>
                    <xdr:colOff>9525</xdr:colOff>
                    <xdr:row>184</xdr:row>
                    <xdr:rowOff>190500</xdr:rowOff>
                  </from>
                  <to>
                    <xdr:col>17</xdr:col>
                    <xdr:colOff>257175</xdr:colOff>
                    <xdr:row>186</xdr:row>
                    <xdr:rowOff>19050</xdr:rowOff>
                  </to>
                </anchor>
              </controlPr>
            </control>
          </mc:Choice>
        </mc:AlternateContent>
        <mc:AlternateContent xmlns:mc="http://schemas.openxmlformats.org/markup-compatibility/2006">
          <mc:Choice Requires="x14">
            <control shapeId="6994" r:id="rId242" name="Check Box 850">
              <controlPr defaultSize="0" autoFill="0" autoLine="0" autoPict="0">
                <anchor moveWithCells="1">
                  <from>
                    <xdr:col>20</xdr:col>
                    <xdr:colOff>66675</xdr:colOff>
                    <xdr:row>184</xdr:row>
                    <xdr:rowOff>0</xdr:rowOff>
                  </from>
                  <to>
                    <xdr:col>21</xdr:col>
                    <xdr:colOff>0</xdr:colOff>
                    <xdr:row>185</xdr:row>
                    <xdr:rowOff>28575</xdr:rowOff>
                  </to>
                </anchor>
              </controlPr>
            </control>
          </mc:Choice>
        </mc:AlternateContent>
        <mc:AlternateContent xmlns:mc="http://schemas.openxmlformats.org/markup-compatibility/2006">
          <mc:Choice Requires="x14">
            <control shapeId="6995" r:id="rId243" name="Check Box 851">
              <controlPr defaultSize="0" autoFill="0" autoLine="0" autoPict="0">
                <anchor moveWithCells="1">
                  <from>
                    <xdr:col>20</xdr:col>
                    <xdr:colOff>66675</xdr:colOff>
                    <xdr:row>184</xdr:row>
                    <xdr:rowOff>190500</xdr:rowOff>
                  </from>
                  <to>
                    <xdr:col>21</xdr:col>
                    <xdr:colOff>0</xdr:colOff>
                    <xdr:row>186</xdr:row>
                    <xdr:rowOff>19050</xdr:rowOff>
                  </to>
                </anchor>
              </controlPr>
            </control>
          </mc:Choice>
        </mc:AlternateContent>
        <mc:AlternateContent xmlns:mc="http://schemas.openxmlformats.org/markup-compatibility/2006">
          <mc:Choice Requires="x14">
            <control shapeId="6996" r:id="rId244" name="Check Box 852">
              <controlPr defaultSize="0" autoFill="0" autoLine="0" autoPict="0">
                <anchor moveWithCells="1">
                  <from>
                    <xdr:col>17</xdr:col>
                    <xdr:colOff>0</xdr:colOff>
                    <xdr:row>189</xdr:row>
                    <xdr:rowOff>9525</xdr:rowOff>
                  </from>
                  <to>
                    <xdr:col>18</xdr:col>
                    <xdr:colOff>19050</xdr:colOff>
                    <xdr:row>190</xdr:row>
                    <xdr:rowOff>38100</xdr:rowOff>
                  </to>
                </anchor>
              </controlPr>
            </control>
          </mc:Choice>
        </mc:AlternateContent>
        <mc:AlternateContent xmlns:mc="http://schemas.openxmlformats.org/markup-compatibility/2006">
          <mc:Choice Requires="x14">
            <control shapeId="6997" r:id="rId245" name="Check Box 853">
              <controlPr defaultSize="0" autoFill="0" autoLine="0" autoPict="0">
                <anchor moveWithCells="1">
                  <from>
                    <xdr:col>17</xdr:col>
                    <xdr:colOff>9525</xdr:colOff>
                    <xdr:row>189</xdr:row>
                    <xdr:rowOff>190500</xdr:rowOff>
                  </from>
                  <to>
                    <xdr:col>17</xdr:col>
                    <xdr:colOff>257175</xdr:colOff>
                    <xdr:row>191</xdr:row>
                    <xdr:rowOff>19050</xdr:rowOff>
                  </to>
                </anchor>
              </controlPr>
            </control>
          </mc:Choice>
        </mc:AlternateContent>
        <mc:AlternateContent xmlns:mc="http://schemas.openxmlformats.org/markup-compatibility/2006">
          <mc:Choice Requires="x14">
            <control shapeId="6998" r:id="rId246" name="Check Box 854">
              <controlPr defaultSize="0" autoFill="0" autoLine="0" autoPict="0">
                <anchor moveWithCells="1">
                  <from>
                    <xdr:col>20</xdr:col>
                    <xdr:colOff>66675</xdr:colOff>
                    <xdr:row>189</xdr:row>
                    <xdr:rowOff>0</xdr:rowOff>
                  </from>
                  <to>
                    <xdr:col>21</xdr:col>
                    <xdr:colOff>0</xdr:colOff>
                    <xdr:row>190</xdr:row>
                    <xdr:rowOff>28575</xdr:rowOff>
                  </to>
                </anchor>
              </controlPr>
            </control>
          </mc:Choice>
        </mc:AlternateContent>
        <mc:AlternateContent xmlns:mc="http://schemas.openxmlformats.org/markup-compatibility/2006">
          <mc:Choice Requires="x14">
            <control shapeId="6999" r:id="rId247" name="Check Box 855">
              <controlPr defaultSize="0" autoFill="0" autoLine="0" autoPict="0">
                <anchor moveWithCells="1">
                  <from>
                    <xdr:col>20</xdr:col>
                    <xdr:colOff>66675</xdr:colOff>
                    <xdr:row>189</xdr:row>
                    <xdr:rowOff>190500</xdr:rowOff>
                  </from>
                  <to>
                    <xdr:col>21</xdr:col>
                    <xdr:colOff>0</xdr:colOff>
                    <xdr:row>191</xdr:row>
                    <xdr:rowOff>19050</xdr:rowOff>
                  </to>
                </anchor>
              </controlPr>
            </control>
          </mc:Choice>
        </mc:AlternateContent>
        <mc:AlternateContent xmlns:mc="http://schemas.openxmlformats.org/markup-compatibility/2006">
          <mc:Choice Requires="x14">
            <control shapeId="7000" r:id="rId248" name="Check Box 856">
              <controlPr defaultSize="0" autoFill="0" autoLine="0" autoPict="0">
                <anchor moveWithCells="1">
                  <from>
                    <xdr:col>17</xdr:col>
                    <xdr:colOff>0</xdr:colOff>
                    <xdr:row>194</xdr:row>
                    <xdr:rowOff>9525</xdr:rowOff>
                  </from>
                  <to>
                    <xdr:col>18</xdr:col>
                    <xdr:colOff>19050</xdr:colOff>
                    <xdr:row>195</xdr:row>
                    <xdr:rowOff>38100</xdr:rowOff>
                  </to>
                </anchor>
              </controlPr>
            </control>
          </mc:Choice>
        </mc:AlternateContent>
        <mc:AlternateContent xmlns:mc="http://schemas.openxmlformats.org/markup-compatibility/2006">
          <mc:Choice Requires="x14">
            <control shapeId="7001" r:id="rId249" name="Check Box 857">
              <controlPr defaultSize="0" autoFill="0" autoLine="0" autoPict="0">
                <anchor moveWithCells="1">
                  <from>
                    <xdr:col>17</xdr:col>
                    <xdr:colOff>9525</xdr:colOff>
                    <xdr:row>194</xdr:row>
                    <xdr:rowOff>190500</xdr:rowOff>
                  </from>
                  <to>
                    <xdr:col>17</xdr:col>
                    <xdr:colOff>257175</xdr:colOff>
                    <xdr:row>196</xdr:row>
                    <xdr:rowOff>19050</xdr:rowOff>
                  </to>
                </anchor>
              </controlPr>
            </control>
          </mc:Choice>
        </mc:AlternateContent>
        <mc:AlternateContent xmlns:mc="http://schemas.openxmlformats.org/markup-compatibility/2006">
          <mc:Choice Requires="x14">
            <control shapeId="7002" r:id="rId250" name="Check Box 858">
              <controlPr defaultSize="0" autoFill="0" autoLine="0" autoPict="0">
                <anchor moveWithCells="1">
                  <from>
                    <xdr:col>20</xdr:col>
                    <xdr:colOff>66675</xdr:colOff>
                    <xdr:row>194</xdr:row>
                    <xdr:rowOff>0</xdr:rowOff>
                  </from>
                  <to>
                    <xdr:col>21</xdr:col>
                    <xdr:colOff>0</xdr:colOff>
                    <xdr:row>195</xdr:row>
                    <xdr:rowOff>28575</xdr:rowOff>
                  </to>
                </anchor>
              </controlPr>
            </control>
          </mc:Choice>
        </mc:AlternateContent>
        <mc:AlternateContent xmlns:mc="http://schemas.openxmlformats.org/markup-compatibility/2006">
          <mc:Choice Requires="x14">
            <control shapeId="7003" r:id="rId251" name="Check Box 859">
              <controlPr defaultSize="0" autoFill="0" autoLine="0" autoPict="0">
                <anchor moveWithCells="1">
                  <from>
                    <xdr:col>20</xdr:col>
                    <xdr:colOff>66675</xdr:colOff>
                    <xdr:row>194</xdr:row>
                    <xdr:rowOff>190500</xdr:rowOff>
                  </from>
                  <to>
                    <xdr:col>21</xdr:col>
                    <xdr:colOff>0</xdr:colOff>
                    <xdr:row>196</xdr:row>
                    <xdr:rowOff>19050</xdr:rowOff>
                  </to>
                </anchor>
              </controlPr>
            </control>
          </mc:Choice>
        </mc:AlternateContent>
        <mc:AlternateContent xmlns:mc="http://schemas.openxmlformats.org/markup-compatibility/2006">
          <mc:Choice Requires="x14">
            <control shapeId="7004" r:id="rId252" name="Check Box 860">
              <controlPr defaultSize="0" autoFill="0" autoLine="0" autoPict="0">
                <anchor moveWithCells="1">
                  <from>
                    <xdr:col>17</xdr:col>
                    <xdr:colOff>0</xdr:colOff>
                    <xdr:row>199</xdr:row>
                    <xdr:rowOff>9525</xdr:rowOff>
                  </from>
                  <to>
                    <xdr:col>18</xdr:col>
                    <xdr:colOff>19050</xdr:colOff>
                    <xdr:row>200</xdr:row>
                    <xdr:rowOff>38100</xdr:rowOff>
                  </to>
                </anchor>
              </controlPr>
            </control>
          </mc:Choice>
        </mc:AlternateContent>
        <mc:AlternateContent xmlns:mc="http://schemas.openxmlformats.org/markup-compatibility/2006">
          <mc:Choice Requires="x14">
            <control shapeId="7005" r:id="rId253" name="Check Box 861">
              <controlPr defaultSize="0" autoFill="0" autoLine="0" autoPict="0">
                <anchor moveWithCells="1">
                  <from>
                    <xdr:col>17</xdr:col>
                    <xdr:colOff>9525</xdr:colOff>
                    <xdr:row>199</xdr:row>
                    <xdr:rowOff>190500</xdr:rowOff>
                  </from>
                  <to>
                    <xdr:col>17</xdr:col>
                    <xdr:colOff>257175</xdr:colOff>
                    <xdr:row>201</xdr:row>
                    <xdr:rowOff>19050</xdr:rowOff>
                  </to>
                </anchor>
              </controlPr>
            </control>
          </mc:Choice>
        </mc:AlternateContent>
        <mc:AlternateContent xmlns:mc="http://schemas.openxmlformats.org/markup-compatibility/2006">
          <mc:Choice Requires="x14">
            <control shapeId="7006" r:id="rId254" name="Check Box 862">
              <controlPr defaultSize="0" autoFill="0" autoLine="0" autoPict="0">
                <anchor moveWithCells="1">
                  <from>
                    <xdr:col>20</xdr:col>
                    <xdr:colOff>66675</xdr:colOff>
                    <xdr:row>199</xdr:row>
                    <xdr:rowOff>0</xdr:rowOff>
                  </from>
                  <to>
                    <xdr:col>21</xdr:col>
                    <xdr:colOff>0</xdr:colOff>
                    <xdr:row>200</xdr:row>
                    <xdr:rowOff>28575</xdr:rowOff>
                  </to>
                </anchor>
              </controlPr>
            </control>
          </mc:Choice>
        </mc:AlternateContent>
        <mc:AlternateContent xmlns:mc="http://schemas.openxmlformats.org/markup-compatibility/2006">
          <mc:Choice Requires="x14">
            <control shapeId="7007" r:id="rId255" name="Check Box 863">
              <controlPr defaultSize="0" autoFill="0" autoLine="0" autoPict="0">
                <anchor moveWithCells="1">
                  <from>
                    <xdr:col>20</xdr:col>
                    <xdr:colOff>66675</xdr:colOff>
                    <xdr:row>199</xdr:row>
                    <xdr:rowOff>190500</xdr:rowOff>
                  </from>
                  <to>
                    <xdr:col>21</xdr:col>
                    <xdr:colOff>0</xdr:colOff>
                    <xdr:row>201</xdr:row>
                    <xdr:rowOff>19050</xdr:rowOff>
                  </to>
                </anchor>
              </controlPr>
            </control>
          </mc:Choice>
        </mc:AlternateContent>
        <mc:AlternateContent xmlns:mc="http://schemas.openxmlformats.org/markup-compatibility/2006">
          <mc:Choice Requires="x14">
            <control shapeId="7009" r:id="rId256" name="Check Box 865">
              <controlPr defaultSize="0" autoFill="0" autoLine="0" autoPict="0">
                <anchor moveWithCells="1">
                  <from>
                    <xdr:col>24</xdr:col>
                    <xdr:colOff>0</xdr:colOff>
                    <xdr:row>75</xdr:row>
                    <xdr:rowOff>0</xdr:rowOff>
                  </from>
                  <to>
                    <xdr:col>24</xdr:col>
                    <xdr:colOff>266700</xdr:colOff>
                    <xdr:row>76</xdr:row>
                    <xdr:rowOff>38100</xdr:rowOff>
                  </to>
                </anchor>
              </controlPr>
            </control>
          </mc:Choice>
        </mc:AlternateContent>
        <mc:AlternateContent xmlns:mc="http://schemas.openxmlformats.org/markup-compatibility/2006">
          <mc:Choice Requires="x14">
            <control shapeId="7010" r:id="rId257" name="Check Box 866">
              <controlPr defaultSize="0" autoFill="0" autoLine="0" autoPict="0">
                <anchor moveWithCells="1">
                  <from>
                    <xdr:col>24</xdr:col>
                    <xdr:colOff>9525</xdr:colOff>
                    <xdr:row>76</xdr:row>
                    <xdr:rowOff>38100</xdr:rowOff>
                  </from>
                  <to>
                    <xdr:col>24</xdr:col>
                    <xdr:colOff>257175</xdr:colOff>
                    <xdr:row>77</xdr:row>
                    <xdr:rowOff>66675</xdr:rowOff>
                  </to>
                </anchor>
              </controlPr>
            </control>
          </mc:Choice>
        </mc:AlternateContent>
        <mc:AlternateContent xmlns:mc="http://schemas.openxmlformats.org/markup-compatibility/2006">
          <mc:Choice Requires="x14">
            <control shapeId="7011" r:id="rId258" name="Check Box 867">
              <controlPr defaultSize="0" autoFill="0" autoLine="0" autoPict="0">
                <anchor moveWithCells="1">
                  <from>
                    <xdr:col>24</xdr:col>
                    <xdr:colOff>28575</xdr:colOff>
                    <xdr:row>77</xdr:row>
                    <xdr:rowOff>180975</xdr:rowOff>
                  </from>
                  <to>
                    <xdr:col>25</xdr:col>
                    <xdr:colOff>0</xdr:colOff>
                    <xdr:row>79</xdr:row>
                    <xdr:rowOff>9525</xdr:rowOff>
                  </to>
                </anchor>
              </controlPr>
            </control>
          </mc:Choice>
        </mc:AlternateContent>
        <mc:AlternateContent xmlns:mc="http://schemas.openxmlformats.org/markup-compatibility/2006">
          <mc:Choice Requires="x14">
            <control shapeId="7012" r:id="rId259" name="Check Box 868">
              <controlPr defaultSize="0" autoFill="0" autoLine="0" autoPict="0">
                <anchor moveWithCells="1">
                  <from>
                    <xdr:col>24</xdr:col>
                    <xdr:colOff>0</xdr:colOff>
                    <xdr:row>80</xdr:row>
                    <xdr:rowOff>0</xdr:rowOff>
                  </from>
                  <to>
                    <xdr:col>24</xdr:col>
                    <xdr:colOff>266700</xdr:colOff>
                    <xdr:row>81</xdr:row>
                    <xdr:rowOff>38100</xdr:rowOff>
                  </to>
                </anchor>
              </controlPr>
            </control>
          </mc:Choice>
        </mc:AlternateContent>
        <mc:AlternateContent xmlns:mc="http://schemas.openxmlformats.org/markup-compatibility/2006">
          <mc:Choice Requires="x14">
            <control shapeId="7013" r:id="rId260" name="Check Box 869">
              <controlPr defaultSize="0" autoFill="0" autoLine="0" autoPict="0">
                <anchor moveWithCells="1">
                  <from>
                    <xdr:col>24</xdr:col>
                    <xdr:colOff>9525</xdr:colOff>
                    <xdr:row>81</xdr:row>
                    <xdr:rowOff>38100</xdr:rowOff>
                  </from>
                  <to>
                    <xdr:col>24</xdr:col>
                    <xdr:colOff>257175</xdr:colOff>
                    <xdr:row>82</xdr:row>
                    <xdr:rowOff>66675</xdr:rowOff>
                  </to>
                </anchor>
              </controlPr>
            </control>
          </mc:Choice>
        </mc:AlternateContent>
        <mc:AlternateContent xmlns:mc="http://schemas.openxmlformats.org/markup-compatibility/2006">
          <mc:Choice Requires="x14">
            <control shapeId="7014" r:id="rId261" name="Check Box 870">
              <controlPr defaultSize="0" autoFill="0" autoLine="0" autoPict="0">
                <anchor moveWithCells="1">
                  <from>
                    <xdr:col>24</xdr:col>
                    <xdr:colOff>28575</xdr:colOff>
                    <xdr:row>82</xdr:row>
                    <xdr:rowOff>180975</xdr:rowOff>
                  </from>
                  <to>
                    <xdr:col>25</xdr:col>
                    <xdr:colOff>0</xdr:colOff>
                    <xdr:row>84</xdr:row>
                    <xdr:rowOff>9525</xdr:rowOff>
                  </to>
                </anchor>
              </controlPr>
            </control>
          </mc:Choice>
        </mc:AlternateContent>
        <mc:AlternateContent xmlns:mc="http://schemas.openxmlformats.org/markup-compatibility/2006">
          <mc:Choice Requires="x14">
            <control shapeId="7018" r:id="rId262" name="Check Box 874">
              <controlPr defaultSize="0" autoFill="0" autoLine="0" autoPict="0">
                <anchor moveWithCells="1">
                  <from>
                    <xdr:col>24</xdr:col>
                    <xdr:colOff>0</xdr:colOff>
                    <xdr:row>85</xdr:row>
                    <xdr:rowOff>0</xdr:rowOff>
                  </from>
                  <to>
                    <xdr:col>24</xdr:col>
                    <xdr:colOff>266700</xdr:colOff>
                    <xdr:row>86</xdr:row>
                    <xdr:rowOff>38100</xdr:rowOff>
                  </to>
                </anchor>
              </controlPr>
            </control>
          </mc:Choice>
        </mc:AlternateContent>
        <mc:AlternateContent xmlns:mc="http://schemas.openxmlformats.org/markup-compatibility/2006">
          <mc:Choice Requires="x14">
            <control shapeId="7019" r:id="rId263" name="Check Box 875">
              <controlPr defaultSize="0" autoFill="0" autoLine="0" autoPict="0">
                <anchor moveWithCells="1">
                  <from>
                    <xdr:col>24</xdr:col>
                    <xdr:colOff>9525</xdr:colOff>
                    <xdr:row>86</xdr:row>
                    <xdr:rowOff>38100</xdr:rowOff>
                  </from>
                  <to>
                    <xdr:col>24</xdr:col>
                    <xdr:colOff>257175</xdr:colOff>
                    <xdr:row>87</xdr:row>
                    <xdr:rowOff>66675</xdr:rowOff>
                  </to>
                </anchor>
              </controlPr>
            </control>
          </mc:Choice>
        </mc:AlternateContent>
        <mc:AlternateContent xmlns:mc="http://schemas.openxmlformats.org/markup-compatibility/2006">
          <mc:Choice Requires="x14">
            <control shapeId="7020" r:id="rId264" name="Check Box 876">
              <controlPr defaultSize="0" autoFill="0" autoLine="0" autoPict="0">
                <anchor moveWithCells="1">
                  <from>
                    <xdr:col>24</xdr:col>
                    <xdr:colOff>28575</xdr:colOff>
                    <xdr:row>87</xdr:row>
                    <xdr:rowOff>180975</xdr:rowOff>
                  </from>
                  <to>
                    <xdr:col>25</xdr:col>
                    <xdr:colOff>0</xdr:colOff>
                    <xdr:row>89</xdr:row>
                    <xdr:rowOff>9525</xdr:rowOff>
                  </to>
                </anchor>
              </controlPr>
            </control>
          </mc:Choice>
        </mc:AlternateContent>
        <mc:AlternateContent xmlns:mc="http://schemas.openxmlformats.org/markup-compatibility/2006">
          <mc:Choice Requires="x14">
            <control shapeId="7021" r:id="rId265" name="Check Box 877">
              <controlPr defaultSize="0" autoFill="0" autoLine="0" autoPict="0">
                <anchor moveWithCells="1">
                  <from>
                    <xdr:col>24</xdr:col>
                    <xdr:colOff>0</xdr:colOff>
                    <xdr:row>90</xdr:row>
                    <xdr:rowOff>0</xdr:rowOff>
                  </from>
                  <to>
                    <xdr:col>24</xdr:col>
                    <xdr:colOff>266700</xdr:colOff>
                    <xdr:row>91</xdr:row>
                    <xdr:rowOff>38100</xdr:rowOff>
                  </to>
                </anchor>
              </controlPr>
            </control>
          </mc:Choice>
        </mc:AlternateContent>
        <mc:AlternateContent xmlns:mc="http://schemas.openxmlformats.org/markup-compatibility/2006">
          <mc:Choice Requires="x14">
            <control shapeId="7022" r:id="rId266" name="Check Box 878">
              <controlPr defaultSize="0" autoFill="0" autoLine="0" autoPict="0">
                <anchor moveWithCells="1">
                  <from>
                    <xdr:col>24</xdr:col>
                    <xdr:colOff>9525</xdr:colOff>
                    <xdr:row>91</xdr:row>
                    <xdr:rowOff>38100</xdr:rowOff>
                  </from>
                  <to>
                    <xdr:col>24</xdr:col>
                    <xdr:colOff>257175</xdr:colOff>
                    <xdr:row>92</xdr:row>
                    <xdr:rowOff>66675</xdr:rowOff>
                  </to>
                </anchor>
              </controlPr>
            </control>
          </mc:Choice>
        </mc:AlternateContent>
        <mc:AlternateContent xmlns:mc="http://schemas.openxmlformats.org/markup-compatibility/2006">
          <mc:Choice Requires="x14">
            <control shapeId="7023" r:id="rId267" name="Check Box 879">
              <controlPr defaultSize="0" autoFill="0" autoLine="0" autoPict="0">
                <anchor moveWithCells="1">
                  <from>
                    <xdr:col>24</xdr:col>
                    <xdr:colOff>28575</xdr:colOff>
                    <xdr:row>92</xdr:row>
                    <xdr:rowOff>180975</xdr:rowOff>
                  </from>
                  <to>
                    <xdr:col>25</xdr:col>
                    <xdr:colOff>0</xdr:colOff>
                    <xdr:row>94</xdr:row>
                    <xdr:rowOff>9525</xdr:rowOff>
                  </to>
                </anchor>
              </controlPr>
            </control>
          </mc:Choice>
        </mc:AlternateContent>
        <mc:AlternateContent xmlns:mc="http://schemas.openxmlformats.org/markup-compatibility/2006">
          <mc:Choice Requires="x14">
            <control shapeId="7027" r:id="rId268" name="Check Box 883">
              <controlPr defaultSize="0" autoFill="0" autoLine="0" autoPict="0">
                <anchor moveWithCells="1">
                  <from>
                    <xdr:col>24</xdr:col>
                    <xdr:colOff>0</xdr:colOff>
                    <xdr:row>95</xdr:row>
                    <xdr:rowOff>0</xdr:rowOff>
                  </from>
                  <to>
                    <xdr:col>24</xdr:col>
                    <xdr:colOff>266700</xdr:colOff>
                    <xdr:row>96</xdr:row>
                    <xdr:rowOff>38100</xdr:rowOff>
                  </to>
                </anchor>
              </controlPr>
            </control>
          </mc:Choice>
        </mc:AlternateContent>
        <mc:AlternateContent xmlns:mc="http://schemas.openxmlformats.org/markup-compatibility/2006">
          <mc:Choice Requires="x14">
            <control shapeId="7028" r:id="rId269" name="Check Box 884">
              <controlPr defaultSize="0" autoFill="0" autoLine="0" autoPict="0">
                <anchor moveWithCells="1">
                  <from>
                    <xdr:col>24</xdr:col>
                    <xdr:colOff>9525</xdr:colOff>
                    <xdr:row>96</xdr:row>
                    <xdr:rowOff>38100</xdr:rowOff>
                  </from>
                  <to>
                    <xdr:col>24</xdr:col>
                    <xdr:colOff>257175</xdr:colOff>
                    <xdr:row>97</xdr:row>
                    <xdr:rowOff>66675</xdr:rowOff>
                  </to>
                </anchor>
              </controlPr>
            </control>
          </mc:Choice>
        </mc:AlternateContent>
        <mc:AlternateContent xmlns:mc="http://schemas.openxmlformats.org/markup-compatibility/2006">
          <mc:Choice Requires="x14">
            <control shapeId="7029" r:id="rId270" name="Check Box 885">
              <controlPr defaultSize="0" autoFill="0" autoLine="0" autoPict="0">
                <anchor moveWithCells="1">
                  <from>
                    <xdr:col>24</xdr:col>
                    <xdr:colOff>28575</xdr:colOff>
                    <xdr:row>97</xdr:row>
                    <xdr:rowOff>180975</xdr:rowOff>
                  </from>
                  <to>
                    <xdr:col>25</xdr:col>
                    <xdr:colOff>0</xdr:colOff>
                    <xdr:row>99</xdr:row>
                    <xdr:rowOff>9525</xdr:rowOff>
                  </to>
                </anchor>
              </controlPr>
            </control>
          </mc:Choice>
        </mc:AlternateContent>
        <mc:AlternateContent xmlns:mc="http://schemas.openxmlformats.org/markup-compatibility/2006">
          <mc:Choice Requires="x14">
            <control shapeId="7030" r:id="rId271" name="Check Box 886">
              <controlPr defaultSize="0" autoFill="0" autoLine="0" autoPict="0">
                <anchor moveWithCells="1">
                  <from>
                    <xdr:col>24</xdr:col>
                    <xdr:colOff>0</xdr:colOff>
                    <xdr:row>100</xdr:row>
                    <xdr:rowOff>0</xdr:rowOff>
                  </from>
                  <to>
                    <xdr:col>24</xdr:col>
                    <xdr:colOff>266700</xdr:colOff>
                    <xdr:row>101</xdr:row>
                    <xdr:rowOff>38100</xdr:rowOff>
                  </to>
                </anchor>
              </controlPr>
            </control>
          </mc:Choice>
        </mc:AlternateContent>
        <mc:AlternateContent xmlns:mc="http://schemas.openxmlformats.org/markup-compatibility/2006">
          <mc:Choice Requires="x14">
            <control shapeId="7031" r:id="rId272" name="Check Box 887">
              <controlPr defaultSize="0" autoFill="0" autoLine="0" autoPict="0">
                <anchor moveWithCells="1">
                  <from>
                    <xdr:col>24</xdr:col>
                    <xdr:colOff>9525</xdr:colOff>
                    <xdr:row>101</xdr:row>
                    <xdr:rowOff>38100</xdr:rowOff>
                  </from>
                  <to>
                    <xdr:col>24</xdr:col>
                    <xdr:colOff>257175</xdr:colOff>
                    <xdr:row>102</xdr:row>
                    <xdr:rowOff>66675</xdr:rowOff>
                  </to>
                </anchor>
              </controlPr>
            </control>
          </mc:Choice>
        </mc:AlternateContent>
        <mc:AlternateContent xmlns:mc="http://schemas.openxmlformats.org/markup-compatibility/2006">
          <mc:Choice Requires="x14">
            <control shapeId="7032" r:id="rId273" name="Check Box 888">
              <controlPr defaultSize="0" autoFill="0" autoLine="0" autoPict="0">
                <anchor moveWithCells="1">
                  <from>
                    <xdr:col>24</xdr:col>
                    <xdr:colOff>28575</xdr:colOff>
                    <xdr:row>102</xdr:row>
                    <xdr:rowOff>180975</xdr:rowOff>
                  </from>
                  <to>
                    <xdr:col>25</xdr:col>
                    <xdr:colOff>0</xdr:colOff>
                    <xdr:row>104</xdr:row>
                    <xdr:rowOff>9525</xdr:rowOff>
                  </to>
                </anchor>
              </controlPr>
            </control>
          </mc:Choice>
        </mc:AlternateContent>
        <mc:AlternateContent xmlns:mc="http://schemas.openxmlformats.org/markup-compatibility/2006">
          <mc:Choice Requires="x14">
            <control shapeId="7033" r:id="rId274" name="Check Box 889">
              <controlPr defaultSize="0" autoFill="0" autoLine="0" autoPict="0">
                <anchor moveWithCells="1">
                  <from>
                    <xdr:col>24</xdr:col>
                    <xdr:colOff>0</xdr:colOff>
                    <xdr:row>105</xdr:row>
                    <xdr:rowOff>0</xdr:rowOff>
                  </from>
                  <to>
                    <xdr:col>24</xdr:col>
                    <xdr:colOff>266700</xdr:colOff>
                    <xdr:row>106</xdr:row>
                    <xdr:rowOff>38100</xdr:rowOff>
                  </to>
                </anchor>
              </controlPr>
            </control>
          </mc:Choice>
        </mc:AlternateContent>
        <mc:AlternateContent xmlns:mc="http://schemas.openxmlformats.org/markup-compatibility/2006">
          <mc:Choice Requires="x14">
            <control shapeId="7034" r:id="rId275" name="Check Box 890">
              <controlPr defaultSize="0" autoFill="0" autoLine="0" autoPict="0">
                <anchor moveWithCells="1">
                  <from>
                    <xdr:col>24</xdr:col>
                    <xdr:colOff>9525</xdr:colOff>
                    <xdr:row>106</xdr:row>
                    <xdr:rowOff>38100</xdr:rowOff>
                  </from>
                  <to>
                    <xdr:col>24</xdr:col>
                    <xdr:colOff>257175</xdr:colOff>
                    <xdr:row>107</xdr:row>
                    <xdr:rowOff>66675</xdr:rowOff>
                  </to>
                </anchor>
              </controlPr>
            </control>
          </mc:Choice>
        </mc:AlternateContent>
        <mc:AlternateContent xmlns:mc="http://schemas.openxmlformats.org/markup-compatibility/2006">
          <mc:Choice Requires="x14">
            <control shapeId="7035" r:id="rId276" name="Check Box 891">
              <controlPr defaultSize="0" autoFill="0" autoLine="0" autoPict="0">
                <anchor moveWithCells="1">
                  <from>
                    <xdr:col>24</xdr:col>
                    <xdr:colOff>28575</xdr:colOff>
                    <xdr:row>107</xdr:row>
                    <xdr:rowOff>180975</xdr:rowOff>
                  </from>
                  <to>
                    <xdr:col>25</xdr:col>
                    <xdr:colOff>0</xdr:colOff>
                    <xdr:row>109</xdr:row>
                    <xdr:rowOff>9525</xdr:rowOff>
                  </to>
                </anchor>
              </controlPr>
            </control>
          </mc:Choice>
        </mc:AlternateContent>
        <mc:AlternateContent xmlns:mc="http://schemas.openxmlformats.org/markup-compatibility/2006">
          <mc:Choice Requires="x14">
            <control shapeId="7036" r:id="rId277" name="Check Box 892">
              <controlPr defaultSize="0" autoFill="0" autoLine="0" autoPict="0">
                <anchor moveWithCells="1">
                  <from>
                    <xdr:col>24</xdr:col>
                    <xdr:colOff>0</xdr:colOff>
                    <xdr:row>110</xdr:row>
                    <xdr:rowOff>0</xdr:rowOff>
                  </from>
                  <to>
                    <xdr:col>24</xdr:col>
                    <xdr:colOff>266700</xdr:colOff>
                    <xdr:row>111</xdr:row>
                    <xdr:rowOff>38100</xdr:rowOff>
                  </to>
                </anchor>
              </controlPr>
            </control>
          </mc:Choice>
        </mc:AlternateContent>
        <mc:AlternateContent xmlns:mc="http://schemas.openxmlformats.org/markup-compatibility/2006">
          <mc:Choice Requires="x14">
            <control shapeId="7037" r:id="rId278" name="Check Box 893">
              <controlPr defaultSize="0" autoFill="0" autoLine="0" autoPict="0">
                <anchor moveWithCells="1">
                  <from>
                    <xdr:col>24</xdr:col>
                    <xdr:colOff>9525</xdr:colOff>
                    <xdr:row>111</xdr:row>
                    <xdr:rowOff>38100</xdr:rowOff>
                  </from>
                  <to>
                    <xdr:col>24</xdr:col>
                    <xdr:colOff>257175</xdr:colOff>
                    <xdr:row>112</xdr:row>
                    <xdr:rowOff>66675</xdr:rowOff>
                  </to>
                </anchor>
              </controlPr>
            </control>
          </mc:Choice>
        </mc:AlternateContent>
        <mc:AlternateContent xmlns:mc="http://schemas.openxmlformats.org/markup-compatibility/2006">
          <mc:Choice Requires="x14">
            <control shapeId="7038" r:id="rId279" name="Check Box 894">
              <controlPr defaultSize="0" autoFill="0" autoLine="0" autoPict="0">
                <anchor moveWithCells="1">
                  <from>
                    <xdr:col>24</xdr:col>
                    <xdr:colOff>28575</xdr:colOff>
                    <xdr:row>112</xdr:row>
                    <xdr:rowOff>180975</xdr:rowOff>
                  </from>
                  <to>
                    <xdr:col>25</xdr:col>
                    <xdr:colOff>0</xdr:colOff>
                    <xdr:row>114</xdr:row>
                    <xdr:rowOff>9525</xdr:rowOff>
                  </to>
                </anchor>
              </controlPr>
            </control>
          </mc:Choice>
        </mc:AlternateContent>
        <mc:AlternateContent xmlns:mc="http://schemas.openxmlformats.org/markup-compatibility/2006">
          <mc:Choice Requires="x14">
            <control shapeId="7039" r:id="rId280" name="Check Box 895">
              <controlPr defaultSize="0" autoFill="0" autoLine="0" autoPict="0">
                <anchor moveWithCells="1">
                  <from>
                    <xdr:col>24</xdr:col>
                    <xdr:colOff>0</xdr:colOff>
                    <xdr:row>115</xdr:row>
                    <xdr:rowOff>0</xdr:rowOff>
                  </from>
                  <to>
                    <xdr:col>24</xdr:col>
                    <xdr:colOff>266700</xdr:colOff>
                    <xdr:row>116</xdr:row>
                    <xdr:rowOff>38100</xdr:rowOff>
                  </to>
                </anchor>
              </controlPr>
            </control>
          </mc:Choice>
        </mc:AlternateContent>
        <mc:AlternateContent xmlns:mc="http://schemas.openxmlformats.org/markup-compatibility/2006">
          <mc:Choice Requires="x14">
            <control shapeId="7040" r:id="rId281" name="Check Box 896">
              <controlPr defaultSize="0" autoFill="0" autoLine="0" autoPict="0">
                <anchor moveWithCells="1">
                  <from>
                    <xdr:col>24</xdr:col>
                    <xdr:colOff>9525</xdr:colOff>
                    <xdr:row>116</xdr:row>
                    <xdr:rowOff>38100</xdr:rowOff>
                  </from>
                  <to>
                    <xdr:col>24</xdr:col>
                    <xdr:colOff>257175</xdr:colOff>
                    <xdr:row>117</xdr:row>
                    <xdr:rowOff>66675</xdr:rowOff>
                  </to>
                </anchor>
              </controlPr>
            </control>
          </mc:Choice>
        </mc:AlternateContent>
        <mc:AlternateContent xmlns:mc="http://schemas.openxmlformats.org/markup-compatibility/2006">
          <mc:Choice Requires="x14">
            <control shapeId="7041" r:id="rId282" name="Check Box 897">
              <controlPr defaultSize="0" autoFill="0" autoLine="0" autoPict="0">
                <anchor moveWithCells="1">
                  <from>
                    <xdr:col>24</xdr:col>
                    <xdr:colOff>28575</xdr:colOff>
                    <xdr:row>117</xdr:row>
                    <xdr:rowOff>180975</xdr:rowOff>
                  </from>
                  <to>
                    <xdr:col>25</xdr:col>
                    <xdr:colOff>0</xdr:colOff>
                    <xdr:row>119</xdr:row>
                    <xdr:rowOff>9525</xdr:rowOff>
                  </to>
                </anchor>
              </controlPr>
            </control>
          </mc:Choice>
        </mc:AlternateContent>
        <mc:AlternateContent xmlns:mc="http://schemas.openxmlformats.org/markup-compatibility/2006">
          <mc:Choice Requires="x14">
            <control shapeId="7042" r:id="rId283" name="Check Box 898">
              <controlPr defaultSize="0" autoFill="0" autoLine="0" autoPict="0">
                <anchor moveWithCells="1">
                  <from>
                    <xdr:col>24</xdr:col>
                    <xdr:colOff>0</xdr:colOff>
                    <xdr:row>120</xdr:row>
                    <xdr:rowOff>0</xdr:rowOff>
                  </from>
                  <to>
                    <xdr:col>24</xdr:col>
                    <xdr:colOff>266700</xdr:colOff>
                    <xdr:row>121</xdr:row>
                    <xdr:rowOff>38100</xdr:rowOff>
                  </to>
                </anchor>
              </controlPr>
            </control>
          </mc:Choice>
        </mc:AlternateContent>
        <mc:AlternateContent xmlns:mc="http://schemas.openxmlformats.org/markup-compatibility/2006">
          <mc:Choice Requires="x14">
            <control shapeId="7043" r:id="rId284" name="Check Box 899">
              <controlPr defaultSize="0" autoFill="0" autoLine="0" autoPict="0">
                <anchor moveWithCells="1">
                  <from>
                    <xdr:col>24</xdr:col>
                    <xdr:colOff>9525</xdr:colOff>
                    <xdr:row>121</xdr:row>
                    <xdr:rowOff>38100</xdr:rowOff>
                  </from>
                  <to>
                    <xdr:col>24</xdr:col>
                    <xdr:colOff>257175</xdr:colOff>
                    <xdr:row>122</xdr:row>
                    <xdr:rowOff>66675</xdr:rowOff>
                  </to>
                </anchor>
              </controlPr>
            </control>
          </mc:Choice>
        </mc:AlternateContent>
        <mc:AlternateContent xmlns:mc="http://schemas.openxmlformats.org/markup-compatibility/2006">
          <mc:Choice Requires="x14">
            <control shapeId="7044" r:id="rId285" name="Check Box 900">
              <controlPr defaultSize="0" autoFill="0" autoLine="0" autoPict="0">
                <anchor moveWithCells="1">
                  <from>
                    <xdr:col>24</xdr:col>
                    <xdr:colOff>28575</xdr:colOff>
                    <xdr:row>122</xdr:row>
                    <xdr:rowOff>180975</xdr:rowOff>
                  </from>
                  <to>
                    <xdr:col>25</xdr:col>
                    <xdr:colOff>0</xdr:colOff>
                    <xdr:row>124</xdr:row>
                    <xdr:rowOff>9525</xdr:rowOff>
                  </to>
                </anchor>
              </controlPr>
            </control>
          </mc:Choice>
        </mc:AlternateContent>
        <mc:AlternateContent xmlns:mc="http://schemas.openxmlformats.org/markup-compatibility/2006">
          <mc:Choice Requires="x14">
            <control shapeId="7045" r:id="rId286" name="Check Box 901">
              <controlPr defaultSize="0" autoFill="0" autoLine="0" autoPict="0">
                <anchor moveWithCells="1">
                  <from>
                    <xdr:col>24</xdr:col>
                    <xdr:colOff>0</xdr:colOff>
                    <xdr:row>125</xdr:row>
                    <xdr:rowOff>0</xdr:rowOff>
                  </from>
                  <to>
                    <xdr:col>24</xdr:col>
                    <xdr:colOff>266700</xdr:colOff>
                    <xdr:row>126</xdr:row>
                    <xdr:rowOff>38100</xdr:rowOff>
                  </to>
                </anchor>
              </controlPr>
            </control>
          </mc:Choice>
        </mc:AlternateContent>
        <mc:AlternateContent xmlns:mc="http://schemas.openxmlformats.org/markup-compatibility/2006">
          <mc:Choice Requires="x14">
            <control shapeId="7046" r:id="rId287" name="Check Box 902">
              <controlPr defaultSize="0" autoFill="0" autoLine="0" autoPict="0">
                <anchor moveWithCells="1">
                  <from>
                    <xdr:col>24</xdr:col>
                    <xdr:colOff>9525</xdr:colOff>
                    <xdr:row>126</xdr:row>
                    <xdr:rowOff>38100</xdr:rowOff>
                  </from>
                  <to>
                    <xdr:col>24</xdr:col>
                    <xdr:colOff>257175</xdr:colOff>
                    <xdr:row>127</xdr:row>
                    <xdr:rowOff>66675</xdr:rowOff>
                  </to>
                </anchor>
              </controlPr>
            </control>
          </mc:Choice>
        </mc:AlternateContent>
        <mc:AlternateContent xmlns:mc="http://schemas.openxmlformats.org/markup-compatibility/2006">
          <mc:Choice Requires="x14">
            <control shapeId="7047" r:id="rId288" name="Check Box 903">
              <controlPr defaultSize="0" autoFill="0" autoLine="0" autoPict="0">
                <anchor moveWithCells="1">
                  <from>
                    <xdr:col>24</xdr:col>
                    <xdr:colOff>28575</xdr:colOff>
                    <xdr:row>127</xdr:row>
                    <xdr:rowOff>180975</xdr:rowOff>
                  </from>
                  <to>
                    <xdr:col>25</xdr:col>
                    <xdr:colOff>0</xdr:colOff>
                    <xdr:row>129</xdr:row>
                    <xdr:rowOff>9525</xdr:rowOff>
                  </to>
                </anchor>
              </controlPr>
            </control>
          </mc:Choice>
        </mc:AlternateContent>
        <mc:AlternateContent xmlns:mc="http://schemas.openxmlformats.org/markup-compatibility/2006">
          <mc:Choice Requires="x14">
            <control shapeId="7051" r:id="rId289" name="Check Box 907">
              <controlPr defaultSize="0" autoFill="0" autoLine="0" autoPict="0">
                <anchor moveWithCells="1">
                  <from>
                    <xdr:col>24</xdr:col>
                    <xdr:colOff>0</xdr:colOff>
                    <xdr:row>130</xdr:row>
                    <xdr:rowOff>0</xdr:rowOff>
                  </from>
                  <to>
                    <xdr:col>24</xdr:col>
                    <xdr:colOff>266700</xdr:colOff>
                    <xdr:row>131</xdr:row>
                    <xdr:rowOff>38100</xdr:rowOff>
                  </to>
                </anchor>
              </controlPr>
            </control>
          </mc:Choice>
        </mc:AlternateContent>
        <mc:AlternateContent xmlns:mc="http://schemas.openxmlformats.org/markup-compatibility/2006">
          <mc:Choice Requires="x14">
            <control shapeId="7052" r:id="rId290" name="Check Box 908">
              <controlPr defaultSize="0" autoFill="0" autoLine="0" autoPict="0">
                <anchor moveWithCells="1">
                  <from>
                    <xdr:col>24</xdr:col>
                    <xdr:colOff>9525</xdr:colOff>
                    <xdr:row>131</xdr:row>
                    <xdr:rowOff>38100</xdr:rowOff>
                  </from>
                  <to>
                    <xdr:col>24</xdr:col>
                    <xdr:colOff>257175</xdr:colOff>
                    <xdr:row>132</xdr:row>
                    <xdr:rowOff>66675</xdr:rowOff>
                  </to>
                </anchor>
              </controlPr>
            </control>
          </mc:Choice>
        </mc:AlternateContent>
        <mc:AlternateContent xmlns:mc="http://schemas.openxmlformats.org/markup-compatibility/2006">
          <mc:Choice Requires="x14">
            <control shapeId="7053" r:id="rId291" name="Check Box 909">
              <controlPr defaultSize="0" autoFill="0" autoLine="0" autoPict="0">
                <anchor moveWithCells="1">
                  <from>
                    <xdr:col>24</xdr:col>
                    <xdr:colOff>28575</xdr:colOff>
                    <xdr:row>132</xdr:row>
                    <xdr:rowOff>180975</xdr:rowOff>
                  </from>
                  <to>
                    <xdr:col>25</xdr:col>
                    <xdr:colOff>0</xdr:colOff>
                    <xdr:row>134</xdr:row>
                    <xdr:rowOff>9525</xdr:rowOff>
                  </to>
                </anchor>
              </controlPr>
            </control>
          </mc:Choice>
        </mc:AlternateContent>
        <mc:AlternateContent xmlns:mc="http://schemas.openxmlformats.org/markup-compatibility/2006">
          <mc:Choice Requires="x14">
            <control shapeId="7054" r:id="rId292" name="Check Box 910">
              <controlPr defaultSize="0" autoFill="0" autoLine="0" autoPict="0">
                <anchor moveWithCells="1">
                  <from>
                    <xdr:col>24</xdr:col>
                    <xdr:colOff>0</xdr:colOff>
                    <xdr:row>144</xdr:row>
                    <xdr:rowOff>0</xdr:rowOff>
                  </from>
                  <to>
                    <xdr:col>24</xdr:col>
                    <xdr:colOff>266700</xdr:colOff>
                    <xdr:row>145</xdr:row>
                    <xdr:rowOff>38100</xdr:rowOff>
                  </to>
                </anchor>
              </controlPr>
            </control>
          </mc:Choice>
        </mc:AlternateContent>
        <mc:AlternateContent xmlns:mc="http://schemas.openxmlformats.org/markup-compatibility/2006">
          <mc:Choice Requires="x14">
            <control shapeId="7055" r:id="rId293" name="Check Box 911">
              <controlPr defaultSize="0" autoFill="0" autoLine="0" autoPict="0">
                <anchor moveWithCells="1">
                  <from>
                    <xdr:col>24</xdr:col>
                    <xdr:colOff>9525</xdr:colOff>
                    <xdr:row>145</xdr:row>
                    <xdr:rowOff>38100</xdr:rowOff>
                  </from>
                  <to>
                    <xdr:col>24</xdr:col>
                    <xdr:colOff>257175</xdr:colOff>
                    <xdr:row>146</xdr:row>
                    <xdr:rowOff>66675</xdr:rowOff>
                  </to>
                </anchor>
              </controlPr>
            </control>
          </mc:Choice>
        </mc:AlternateContent>
        <mc:AlternateContent xmlns:mc="http://schemas.openxmlformats.org/markup-compatibility/2006">
          <mc:Choice Requires="x14">
            <control shapeId="7056" r:id="rId294" name="Check Box 912">
              <controlPr defaultSize="0" autoFill="0" autoLine="0" autoPict="0">
                <anchor moveWithCells="1">
                  <from>
                    <xdr:col>24</xdr:col>
                    <xdr:colOff>28575</xdr:colOff>
                    <xdr:row>146</xdr:row>
                    <xdr:rowOff>180975</xdr:rowOff>
                  </from>
                  <to>
                    <xdr:col>25</xdr:col>
                    <xdr:colOff>0</xdr:colOff>
                    <xdr:row>148</xdr:row>
                    <xdr:rowOff>9525</xdr:rowOff>
                  </to>
                </anchor>
              </controlPr>
            </control>
          </mc:Choice>
        </mc:AlternateContent>
        <mc:AlternateContent xmlns:mc="http://schemas.openxmlformats.org/markup-compatibility/2006">
          <mc:Choice Requires="x14">
            <control shapeId="7057" r:id="rId295" name="Check Box 913">
              <controlPr defaultSize="0" autoFill="0" autoLine="0" autoPict="0">
                <anchor moveWithCells="1">
                  <from>
                    <xdr:col>24</xdr:col>
                    <xdr:colOff>0</xdr:colOff>
                    <xdr:row>149</xdr:row>
                    <xdr:rowOff>0</xdr:rowOff>
                  </from>
                  <to>
                    <xdr:col>24</xdr:col>
                    <xdr:colOff>266700</xdr:colOff>
                    <xdr:row>150</xdr:row>
                    <xdr:rowOff>38100</xdr:rowOff>
                  </to>
                </anchor>
              </controlPr>
            </control>
          </mc:Choice>
        </mc:AlternateContent>
        <mc:AlternateContent xmlns:mc="http://schemas.openxmlformats.org/markup-compatibility/2006">
          <mc:Choice Requires="x14">
            <control shapeId="7058" r:id="rId296" name="Check Box 914">
              <controlPr defaultSize="0" autoFill="0" autoLine="0" autoPict="0">
                <anchor moveWithCells="1">
                  <from>
                    <xdr:col>24</xdr:col>
                    <xdr:colOff>9525</xdr:colOff>
                    <xdr:row>150</xdr:row>
                    <xdr:rowOff>38100</xdr:rowOff>
                  </from>
                  <to>
                    <xdr:col>24</xdr:col>
                    <xdr:colOff>257175</xdr:colOff>
                    <xdr:row>151</xdr:row>
                    <xdr:rowOff>66675</xdr:rowOff>
                  </to>
                </anchor>
              </controlPr>
            </control>
          </mc:Choice>
        </mc:AlternateContent>
        <mc:AlternateContent xmlns:mc="http://schemas.openxmlformats.org/markup-compatibility/2006">
          <mc:Choice Requires="x14">
            <control shapeId="7059" r:id="rId297" name="Check Box 915">
              <controlPr defaultSize="0" autoFill="0" autoLine="0" autoPict="0">
                <anchor moveWithCells="1">
                  <from>
                    <xdr:col>24</xdr:col>
                    <xdr:colOff>28575</xdr:colOff>
                    <xdr:row>151</xdr:row>
                    <xdr:rowOff>180975</xdr:rowOff>
                  </from>
                  <to>
                    <xdr:col>25</xdr:col>
                    <xdr:colOff>0</xdr:colOff>
                    <xdr:row>153</xdr:row>
                    <xdr:rowOff>9525</xdr:rowOff>
                  </to>
                </anchor>
              </controlPr>
            </control>
          </mc:Choice>
        </mc:AlternateContent>
        <mc:AlternateContent xmlns:mc="http://schemas.openxmlformats.org/markup-compatibility/2006">
          <mc:Choice Requires="x14">
            <control shapeId="7060" r:id="rId298" name="Check Box 916">
              <controlPr defaultSize="0" autoFill="0" autoLine="0" autoPict="0">
                <anchor moveWithCells="1">
                  <from>
                    <xdr:col>24</xdr:col>
                    <xdr:colOff>0</xdr:colOff>
                    <xdr:row>154</xdr:row>
                    <xdr:rowOff>0</xdr:rowOff>
                  </from>
                  <to>
                    <xdr:col>24</xdr:col>
                    <xdr:colOff>266700</xdr:colOff>
                    <xdr:row>155</xdr:row>
                    <xdr:rowOff>38100</xdr:rowOff>
                  </to>
                </anchor>
              </controlPr>
            </control>
          </mc:Choice>
        </mc:AlternateContent>
        <mc:AlternateContent xmlns:mc="http://schemas.openxmlformats.org/markup-compatibility/2006">
          <mc:Choice Requires="x14">
            <control shapeId="7061" r:id="rId299" name="Check Box 917">
              <controlPr defaultSize="0" autoFill="0" autoLine="0" autoPict="0">
                <anchor moveWithCells="1">
                  <from>
                    <xdr:col>24</xdr:col>
                    <xdr:colOff>9525</xdr:colOff>
                    <xdr:row>155</xdr:row>
                    <xdr:rowOff>38100</xdr:rowOff>
                  </from>
                  <to>
                    <xdr:col>24</xdr:col>
                    <xdr:colOff>257175</xdr:colOff>
                    <xdr:row>156</xdr:row>
                    <xdr:rowOff>66675</xdr:rowOff>
                  </to>
                </anchor>
              </controlPr>
            </control>
          </mc:Choice>
        </mc:AlternateContent>
        <mc:AlternateContent xmlns:mc="http://schemas.openxmlformats.org/markup-compatibility/2006">
          <mc:Choice Requires="x14">
            <control shapeId="7062" r:id="rId300" name="Check Box 918">
              <controlPr defaultSize="0" autoFill="0" autoLine="0" autoPict="0">
                <anchor moveWithCells="1">
                  <from>
                    <xdr:col>24</xdr:col>
                    <xdr:colOff>28575</xdr:colOff>
                    <xdr:row>156</xdr:row>
                    <xdr:rowOff>180975</xdr:rowOff>
                  </from>
                  <to>
                    <xdr:col>25</xdr:col>
                    <xdr:colOff>0</xdr:colOff>
                    <xdr:row>158</xdr:row>
                    <xdr:rowOff>9525</xdr:rowOff>
                  </to>
                </anchor>
              </controlPr>
            </control>
          </mc:Choice>
        </mc:AlternateContent>
        <mc:AlternateContent xmlns:mc="http://schemas.openxmlformats.org/markup-compatibility/2006">
          <mc:Choice Requires="x14">
            <control shapeId="7063" r:id="rId301" name="Check Box 919">
              <controlPr defaultSize="0" autoFill="0" autoLine="0" autoPict="0">
                <anchor moveWithCells="1">
                  <from>
                    <xdr:col>24</xdr:col>
                    <xdr:colOff>0</xdr:colOff>
                    <xdr:row>159</xdr:row>
                    <xdr:rowOff>0</xdr:rowOff>
                  </from>
                  <to>
                    <xdr:col>24</xdr:col>
                    <xdr:colOff>266700</xdr:colOff>
                    <xdr:row>160</xdr:row>
                    <xdr:rowOff>38100</xdr:rowOff>
                  </to>
                </anchor>
              </controlPr>
            </control>
          </mc:Choice>
        </mc:AlternateContent>
        <mc:AlternateContent xmlns:mc="http://schemas.openxmlformats.org/markup-compatibility/2006">
          <mc:Choice Requires="x14">
            <control shapeId="7064" r:id="rId302" name="Check Box 920">
              <controlPr defaultSize="0" autoFill="0" autoLine="0" autoPict="0">
                <anchor moveWithCells="1">
                  <from>
                    <xdr:col>24</xdr:col>
                    <xdr:colOff>9525</xdr:colOff>
                    <xdr:row>160</xdr:row>
                    <xdr:rowOff>38100</xdr:rowOff>
                  </from>
                  <to>
                    <xdr:col>24</xdr:col>
                    <xdr:colOff>257175</xdr:colOff>
                    <xdr:row>161</xdr:row>
                    <xdr:rowOff>66675</xdr:rowOff>
                  </to>
                </anchor>
              </controlPr>
            </control>
          </mc:Choice>
        </mc:AlternateContent>
        <mc:AlternateContent xmlns:mc="http://schemas.openxmlformats.org/markup-compatibility/2006">
          <mc:Choice Requires="x14">
            <control shapeId="7065" r:id="rId303" name="Check Box 921">
              <controlPr defaultSize="0" autoFill="0" autoLine="0" autoPict="0">
                <anchor moveWithCells="1">
                  <from>
                    <xdr:col>24</xdr:col>
                    <xdr:colOff>28575</xdr:colOff>
                    <xdr:row>161</xdr:row>
                    <xdr:rowOff>180975</xdr:rowOff>
                  </from>
                  <to>
                    <xdr:col>25</xdr:col>
                    <xdr:colOff>0</xdr:colOff>
                    <xdr:row>163</xdr:row>
                    <xdr:rowOff>9525</xdr:rowOff>
                  </to>
                </anchor>
              </controlPr>
            </control>
          </mc:Choice>
        </mc:AlternateContent>
        <mc:AlternateContent xmlns:mc="http://schemas.openxmlformats.org/markup-compatibility/2006">
          <mc:Choice Requires="x14">
            <control shapeId="7066" r:id="rId304" name="Check Box 922">
              <controlPr defaultSize="0" autoFill="0" autoLine="0" autoPict="0">
                <anchor moveWithCells="1">
                  <from>
                    <xdr:col>24</xdr:col>
                    <xdr:colOff>0</xdr:colOff>
                    <xdr:row>164</xdr:row>
                    <xdr:rowOff>0</xdr:rowOff>
                  </from>
                  <to>
                    <xdr:col>24</xdr:col>
                    <xdr:colOff>266700</xdr:colOff>
                    <xdr:row>165</xdr:row>
                    <xdr:rowOff>38100</xdr:rowOff>
                  </to>
                </anchor>
              </controlPr>
            </control>
          </mc:Choice>
        </mc:AlternateContent>
        <mc:AlternateContent xmlns:mc="http://schemas.openxmlformats.org/markup-compatibility/2006">
          <mc:Choice Requires="x14">
            <control shapeId="7067" r:id="rId305" name="Check Box 923">
              <controlPr defaultSize="0" autoFill="0" autoLine="0" autoPict="0">
                <anchor moveWithCells="1">
                  <from>
                    <xdr:col>24</xdr:col>
                    <xdr:colOff>9525</xdr:colOff>
                    <xdr:row>165</xdr:row>
                    <xdr:rowOff>38100</xdr:rowOff>
                  </from>
                  <to>
                    <xdr:col>24</xdr:col>
                    <xdr:colOff>257175</xdr:colOff>
                    <xdr:row>166</xdr:row>
                    <xdr:rowOff>66675</xdr:rowOff>
                  </to>
                </anchor>
              </controlPr>
            </control>
          </mc:Choice>
        </mc:AlternateContent>
        <mc:AlternateContent xmlns:mc="http://schemas.openxmlformats.org/markup-compatibility/2006">
          <mc:Choice Requires="x14">
            <control shapeId="7068" r:id="rId306" name="Check Box 924">
              <controlPr defaultSize="0" autoFill="0" autoLine="0" autoPict="0">
                <anchor moveWithCells="1">
                  <from>
                    <xdr:col>24</xdr:col>
                    <xdr:colOff>28575</xdr:colOff>
                    <xdr:row>166</xdr:row>
                    <xdr:rowOff>180975</xdr:rowOff>
                  </from>
                  <to>
                    <xdr:col>25</xdr:col>
                    <xdr:colOff>0</xdr:colOff>
                    <xdr:row>168</xdr:row>
                    <xdr:rowOff>9525</xdr:rowOff>
                  </to>
                </anchor>
              </controlPr>
            </control>
          </mc:Choice>
        </mc:AlternateContent>
        <mc:AlternateContent xmlns:mc="http://schemas.openxmlformats.org/markup-compatibility/2006">
          <mc:Choice Requires="x14">
            <control shapeId="7069" r:id="rId307" name="Check Box 925">
              <controlPr defaultSize="0" autoFill="0" autoLine="0" autoPict="0">
                <anchor moveWithCells="1">
                  <from>
                    <xdr:col>24</xdr:col>
                    <xdr:colOff>0</xdr:colOff>
                    <xdr:row>169</xdr:row>
                    <xdr:rowOff>0</xdr:rowOff>
                  </from>
                  <to>
                    <xdr:col>24</xdr:col>
                    <xdr:colOff>266700</xdr:colOff>
                    <xdr:row>170</xdr:row>
                    <xdr:rowOff>38100</xdr:rowOff>
                  </to>
                </anchor>
              </controlPr>
            </control>
          </mc:Choice>
        </mc:AlternateContent>
        <mc:AlternateContent xmlns:mc="http://schemas.openxmlformats.org/markup-compatibility/2006">
          <mc:Choice Requires="x14">
            <control shapeId="7070" r:id="rId308" name="Check Box 926">
              <controlPr defaultSize="0" autoFill="0" autoLine="0" autoPict="0">
                <anchor moveWithCells="1">
                  <from>
                    <xdr:col>24</xdr:col>
                    <xdr:colOff>9525</xdr:colOff>
                    <xdr:row>170</xdr:row>
                    <xdr:rowOff>38100</xdr:rowOff>
                  </from>
                  <to>
                    <xdr:col>24</xdr:col>
                    <xdr:colOff>257175</xdr:colOff>
                    <xdr:row>171</xdr:row>
                    <xdr:rowOff>66675</xdr:rowOff>
                  </to>
                </anchor>
              </controlPr>
            </control>
          </mc:Choice>
        </mc:AlternateContent>
        <mc:AlternateContent xmlns:mc="http://schemas.openxmlformats.org/markup-compatibility/2006">
          <mc:Choice Requires="x14">
            <control shapeId="7071" r:id="rId309" name="Check Box 927">
              <controlPr defaultSize="0" autoFill="0" autoLine="0" autoPict="0">
                <anchor moveWithCells="1">
                  <from>
                    <xdr:col>24</xdr:col>
                    <xdr:colOff>28575</xdr:colOff>
                    <xdr:row>171</xdr:row>
                    <xdr:rowOff>180975</xdr:rowOff>
                  </from>
                  <to>
                    <xdr:col>25</xdr:col>
                    <xdr:colOff>0</xdr:colOff>
                    <xdr:row>173</xdr:row>
                    <xdr:rowOff>9525</xdr:rowOff>
                  </to>
                </anchor>
              </controlPr>
            </control>
          </mc:Choice>
        </mc:AlternateContent>
        <mc:AlternateContent xmlns:mc="http://schemas.openxmlformats.org/markup-compatibility/2006">
          <mc:Choice Requires="x14">
            <control shapeId="7072" r:id="rId310" name="Check Box 928">
              <controlPr defaultSize="0" autoFill="0" autoLine="0" autoPict="0">
                <anchor moveWithCells="1">
                  <from>
                    <xdr:col>24</xdr:col>
                    <xdr:colOff>0</xdr:colOff>
                    <xdr:row>174</xdr:row>
                    <xdr:rowOff>0</xdr:rowOff>
                  </from>
                  <to>
                    <xdr:col>24</xdr:col>
                    <xdr:colOff>266700</xdr:colOff>
                    <xdr:row>175</xdr:row>
                    <xdr:rowOff>38100</xdr:rowOff>
                  </to>
                </anchor>
              </controlPr>
            </control>
          </mc:Choice>
        </mc:AlternateContent>
        <mc:AlternateContent xmlns:mc="http://schemas.openxmlformats.org/markup-compatibility/2006">
          <mc:Choice Requires="x14">
            <control shapeId="7073" r:id="rId311" name="Check Box 929">
              <controlPr defaultSize="0" autoFill="0" autoLine="0" autoPict="0">
                <anchor moveWithCells="1">
                  <from>
                    <xdr:col>24</xdr:col>
                    <xdr:colOff>9525</xdr:colOff>
                    <xdr:row>175</xdr:row>
                    <xdr:rowOff>38100</xdr:rowOff>
                  </from>
                  <to>
                    <xdr:col>24</xdr:col>
                    <xdr:colOff>257175</xdr:colOff>
                    <xdr:row>176</xdr:row>
                    <xdr:rowOff>66675</xdr:rowOff>
                  </to>
                </anchor>
              </controlPr>
            </control>
          </mc:Choice>
        </mc:AlternateContent>
        <mc:AlternateContent xmlns:mc="http://schemas.openxmlformats.org/markup-compatibility/2006">
          <mc:Choice Requires="x14">
            <control shapeId="7074" r:id="rId312" name="Check Box 930">
              <controlPr defaultSize="0" autoFill="0" autoLine="0" autoPict="0">
                <anchor moveWithCells="1">
                  <from>
                    <xdr:col>24</xdr:col>
                    <xdr:colOff>28575</xdr:colOff>
                    <xdr:row>176</xdr:row>
                    <xdr:rowOff>180975</xdr:rowOff>
                  </from>
                  <to>
                    <xdr:col>25</xdr:col>
                    <xdr:colOff>0</xdr:colOff>
                    <xdr:row>178</xdr:row>
                    <xdr:rowOff>9525</xdr:rowOff>
                  </to>
                </anchor>
              </controlPr>
            </control>
          </mc:Choice>
        </mc:AlternateContent>
        <mc:AlternateContent xmlns:mc="http://schemas.openxmlformats.org/markup-compatibility/2006">
          <mc:Choice Requires="x14">
            <control shapeId="7075" r:id="rId313" name="Check Box 931">
              <controlPr defaultSize="0" autoFill="0" autoLine="0" autoPict="0">
                <anchor moveWithCells="1">
                  <from>
                    <xdr:col>24</xdr:col>
                    <xdr:colOff>0</xdr:colOff>
                    <xdr:row>179</xdr:row>
                    <xdr:rowOff>0</xdr:rowOff>
                  </from>
                  <to>
                    <xdr:col>24</xdr:col>
                    <xdr:colOff>266700</xdr:colOff>
                    <xdr:row>180</xdr:row>
                    <xdr:rowOff>38100</xdr:rowOff>
                  </to>
                </anchor>
              </controlPr>
            </control>
          </mc:Choice>
        </mc:AlternateContent>
        <mc:AlternateContent xmlns:mc="http://schemas.openxmlformats.org/markup-compatibility/2006">
          <mc:Choice Requires="x14">
            <control shapeId="7076" r:id="rId314" name="Check Box 932">
              <controlPr defaultSize="0" autoFill="0" autoLine="0" autoPict="0">
                <anchor moveWithCells="1">
                  <from>
                    <xdr:col>24</xdr:col>
                    <xdr:colOff>9525</xdr:colOff>
                    <xdr:row>180</xdr:row>
                    <xdr:rowOff>38100</xdr:rowOff>
                  </from>
                  <to>
                    <xdr:col>24</xdr:col>
                    <xdr:colOff>257175</xdr:colOff>
                    <xdr:row>181</xdr:row>
                    <xdr:rowOff>66675</xdr:rowOff>
                  </to>
                </anchor>
              </controlPr>
            </control>
          </mc:Choice>
        </mc:AlternateContent>
        <mc:AlternateContent xmlns:mc="http://schemas.openxmlformats.org/markup-compatibility/2006">
          <mc:Choice Requires="x14">
            <control shapeId="7077" r:id="rId315" name="Check Box 933">
              <controlPr defaultSize="0" autoFill="0" autoLine="0" autoPict="0">
                <anchor moveWithCells="1">
                  <from>
                    <xdr:col>24</xdr:col>
                    <xdr:colOff>28575</xdr:colOff>
                    <xdr:row>181</xdr:row>
                    <xdr:rowOff>180975</xdr:rowOff>
                  </from>
                  <to>
                    <xdr:col>25</xdr:col>
                    <xdr:colOff>0</xdr:colOff>
                    <xdr:row>183</xdr:row>
                    <xdr:rowOff>9525</xdr:rowOff>
                  </to>
                </anchor>
              </controlPr>
            </control>
          </mc:Choice>
        </mc:AlternateContent>
        <mc:AlternateContent xmlns:mc="http://schemas.openxmlformats.org/markup-compatibility/2006">
          <mc:Choice Requires="x14">
            <control shapeId="7078" r:id="rId316" name="Check Box 934">
              <controlPr defaultSize="0" autoFill="0" autoLine="0" autoPict="0">
                <anchor moveWithCells="1">
                  <from>
                    <xdr:col>24</xdr:col>
                    <xdr:colOff>0</xdr:colOff>
                    <xdr:row>184</xdr:row>
                    <xdr:rowOff>0</xdr:rowOff>
                  </from>
                  <to>
                    <xdr:col>24</xdr:col>
                    <xdr:colOff>266700</xdr:colOff>
                    <xdr:row>185</xdr:row>
                    <xdr:rowOff>38100</xdr:rowOff>
                  </to>
                </anchor>
              </controlPr>
            </control>
          </mc:Choice>
        </mc:AlternateContent>
        <mc:AlternateContent xmlns:mc="http://schemas.openxmlformats.org/markup-compatibility/2006">
          <mc:Choice Requires="x14">
            <control shapeId="7079" r:id="rId317" name="Check Box 935">
              <controlPr defaultSize="0" autoFill="0" autoLine="0" autoPict="0">
                <anchor moveWithCells="1">
                  <from>
                    <xdr:col>24</xdr:col>
                    <xdr:colOff>9525</xdr:colOff>
                    <xdr:row>185</xdr:row>
                    <xdr:rowOff>38100</xdr:rowOff>
                  </from>
                  <to>
                    <xdr:col>24</xdr:col>
                    <xdr:colOff>257175</xdr:colOff>
                    <xdr:row>186</xdr:row>
                    <xdr:rowOff>66675</xdr:rowOff>
                  </to>
                </anchor>
              </controlPr>
            </control>
          </mc:Choice>
        </mc:AlternateContent>
        <mc:AlternateContent xmlns:mc="http://schemas.openxmlformats.org/markup-compatibility/2006">
          <mc:Choice Requires="x14">
            <control shapeId="7080" r:id="rId318" name="Check Box 936">
              <controlPr defaultSize="0" autoFill="0" autoLine="0" autoPict="0">
                <anchor moveWithCells="1">
                  <from>
                    <xdr:col>24</xdr:col>
                    <xdr:colOff>28575</xdr:colOff>
                    <xdr:row>186</xdr:row>
                    <xdr:rowOff>180975</xdr:rowOff>
                  </from>
                  <to>
                    <xdr:col>25</xdr:col>
                    <xdr:colOff>0</xdr:colOff>
                    <xdr:row>188</xdr:row>
                    <xdr:rowOff>9525</xdr:rowOff>
                  </to>
                </anchor>
              </controlPr>
            </control>
          </mc:Choice>
        </mc:AlternateContent>
        <mc:AlternateContent xmlns:mc="http://schemas.openxmlformats.org/markup-compatibility/2006">
          <mc:Choice Requires="x14">
            <control shapeId="7081" r:id="rId319" name="Check Box 937">
              <controlPr defaultSize="0" autoFill="0" autoLine="0" autoPict="0">
                <anchor moveWithCells="1">
                  <from>
                    <xdr:col>24</xdr:col>
                    <xdr:colOff>0</xdr:colOff>
                    <xdr:row>189</xdr:row>
                    <xdr:rowOff>0</xdr:rowOff>
                  </from>
                  <to>
                    <xdr:col>24</xdr:col>
                    <xdr:colOff>266700</xdr:colOff>
                    <xdr:row>190</xdr:row>
                    <xdr:rowOff>38100</xdr:rowOff>
                  </to>
                </anchor>
              </controlPr>
            </control>
          </mc:Choice>
        </mc:AlternateContent>
        <mc:AlternateContent xmlns:mc="http://schemas.openxmlformats.org/markup-compatibility/2006">
          <mc:Choice Requires="x14">
            <control shapeId="7082" r:id="rId320" name="Check Box 938">
              <controlPr defaultSize="0" autoFill="0" autoLine="0" autoPict="0">
                <anchor moveWithCells="1">
                  <from>
                    <xdr:col>24</xdr:col>
                    <xdr:colOff>9525</xdr:colOff>
                    <xdr:row>190</xdr:row>
                    <xdr:rowOff>38100</xdr:rowOff>
                  </from>
                  <to>
                    <xdr:col>24</xdr:col>
                    <xdr:colOff>257175</xdr:colOff>
                    <xdr:row>191</xdr:row>
                    <xdr:rowOff>66675</xdr:rowOff>
                  </to>
                </anchor>
              </controlPr>
            </control>
          </mc:Choice>
        </mc:AlternateContent>
        <mc:AlternateContent xmlns:mc="http://schemas.openxmlformats.org/markup-compatibility/2006">
          <mc:Choice Requires="x14">
            <control shapeId="7083" r:id="rId321" name="Check Box 939">
              <controlPr defaultSize="0" autoFill="0" autoLine="0" autoPict="0">
                <anchor moveWithCells="1">
                  <from>
                    <xdr:col>24</xdr:col>
                    <xdr:colOff>28575</xdr:colOff>
                    <xdr:row>191</xdr:row>
                    <xdr:rowOff>180975</xdr:rowOff>
                  </from>
                  <to>
                    <xdr:col>25</xdr:col>
                    <xdr:colOff>0</xdr:colOff>
                    <xdr:row>193</xdr:row>
                    <xdr:rowOff>9525</xdr:rowOff>
                  </to>
                </anchor>
              </controlPr>
            </control>
          </mc:Choice>
        </mc:AlternateContent>
        <mc:AlternateContent xmlns:mc="http://schemas.openxmlformats.org/markup-compatibility/2006">
          <mc:Choice Requires="x14">
            <control shapeId="7087" r:id="rId322" name="Check Box 943">
              <controlPr defaultSize="0" autoFill="0" autoLine="0" autoPict="0">
                <anchor moveWithCells="1">
                  <from>
                    <xdr:col>24</xdr:col>
                    <xdr:colOff>0</xdr:colOff>
                    <xdr:row>194</xdr:row>
                    <xdr:rowOff>0</xdr:rowOff>
                  </from>
                  <to>
                    <xdr:col>24</xdr:col>
                    <xdr:colOff>266700</xdr:colOff>
                    <xdr:row>195</xdr:row>
                    <xdr:rowOff>38100</xdr:rowOff>
                  </to>
                </anchor>
              </controlPr>
            </control>
          </mc:Choice>
        </mc:AlternateContent>
        <mc:AlternateContent xmlns:mc="http://schemas.openxmlformats.org/markup-compatibility/2006">
          <mc:Choice Requires="x14">
            <control shapeId="7088" r:id="rId323" name="Check Box 944">
              <controlPr defaultSize="0" autoFill="0" autoLine="0" autoPict="0">
                <anchor moveWithCells="1">
                  <from>
                    <xdr:col>24</xdr:col>
                    <xdr:colOff>9525</xdr:colOff>
                    <xdr:row>195</xdr:row>
                    <xdr:rowOff>38100</xdr:rowOff>
                  </from>
                  <to>
                    <xdr:col>24</xdr:col>
                    <xdr:colOff>257175</xdr:colOff>
                    <xdr:row>196</xdr:row>
                    <xdr:rowOff>66675</xdr:rowOff>
                  </to>
                </anchor>
              </controlPr>
            </control>
          </mc:Choice>
        </mc:AlternateContent>
        <mc:AlternateContent xmlns:mc="http://schemas.openxmlformats.org/markup-compatibility/2006">
          <mc:Choice Requires="x14">
            <control shapeId="7089" r:id="rId324" name="Check Box 945">
              <controlPr defaultSize="0" autoFill="0" autoLine="0" autoPict="0">
                <anchor moveWithCells="1">
                  <from>
                    <xdr:col>24</xdr:col>
                    <xdr:colOff>28575</xdr:colOff>
                    <xdr:row>196</xdr:row>
                    <xdr:rowOff>180975</xdr:rowOff>
                  </from>
                  <to>
                    <xdr:col>25</xdr:col>
                    <xdr:colOff>0</xdr:colOff>
                    <xdr:row>198</xdr:row>
                    <xdr:rowOff>9525</xdr:rowOff>
                  </to>
                </anchor>
              </controlPr>
            </control>
          </mc:Choice>
        </mc:AlternateContent>
        <mc:AlternateContent xmlns:mc="http://schemas.openxmlformats.org/markup-compatibility/2006">
          <mc:Choice Requires="x14">
            <control shapeId="7090" r:id="rId325" name="Check Box 946">
              <controlPr defaultSize="0" autoFill="0" autoLine="0" autoPict="0">
                <anchor moveWithCells="1">
                  <from>
                    <xdr:col>24</xdr:col>
                    <xdr:colOff>0</xdr:colOff>
                    <xdr:row>199</xdr:row>
                    <xdr:rowOff>0</xdr:rowOff>
                  </from>
                  <to>
                    <xdr:col>24</xdr:col>
                    <xdr:colOff>266700</xdr:colOff>
                    <xdr:row>200</xdr:row>
                    <xdr:rowOff>38100</xdr:rowOff>
                  </to>
                </anchor>
              </controlPr>
            </control>
          </mc:Choice>
        </mc:AlternateContent>
        <mc:AlternateContent xmlns:mc="http://schemas.openxmlformats.org/markup-compatibility/2006">
          <mc:Choice Requires="x14">
            <control shapeId="7091" r:id="rId326" name="Check Box 947">
              <controlPr defaultSize="0" autoFill="0" autoLine="0" autoPict="0">
                <anchor moveWithCells="1">
                  <from>
                    <xdr:col>24</xdr:col>
                    <xdr:colOff>9525</xdr:colOff>
                    <xdr:row>200</xdr:row>
                    <xdr:rowOff>38100</xdr:rowOff>
                  </from>
                  <to>
                    <xdr:col>24</xdr:col>
                    <xdr:colOff>257175</xdr:colOff>
                    <xdr:row>201</xdr:row>
                    <xdr:rowOff>66675</xdr:rowOff>
                  </to>
                </anchor>
              </controlPr>
            </control>
          </mc:Choice>
        </mc:AlternateContent>
        <mc:AlternateContent xmlns:mc="http://schemas.openxmlformats.org/markup-compatibility/2006">
          <mc:Choice Requires="x14">
            <control shapeId="7092" r:id="rId327" name="Check Box 948">
              <controlPr defaultSize="0" autoFill="0" autoLine="0" autoPict="0">
                <anchor moveWithCells="1">
                  <from>
                    <xdr:col>24</xdr:col>
                    <xdr:colOff>28575</xdr:colOff>
                    <xdr:row>201</xdr:row>
                    <xdr:rowOff>180975</xdr:rowOff>
                  </from>
                  <to>
                    <xdr:col>25</xdr:col>
                    <xdr:colOff>0</xdr:colOff>
                    <xdr:row>203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現況調査表（1児童数～５職員人数）</vt:lpstr>
      <vt:lpstr>保育所現況調査表（６　職員配置状況・ 保育士）</vt:lpstr>
      <vt:lpstr>保育所現況調査表（６　職員配置状況・ 保育士以外） </vt:lpstr>
      <vt:lpstr>'現況調査表（1児童数～５職員人数）'!Print_Area</vt:lpstr>
      <vt:lpstr>'保育所現況調査表（６　職員配置状況・ 保育士）'!Print_Area</vt:lpstr>
      <vt:lpstr>'保育所現況調査表（６　職員配置状況・ 保育士以外） '!Print_Area</vt:lpstr>
    </vt:vector>
  </TitlesOfParts>
  <Company>いわき市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七海　満</dc:creator>
  <cp:lastModifiedBy>吉川　純</cp:lastModifiedBy>
  <cp:lastPrinted>2026-06-24T00:06:37Z</cp:lastPrinted>
  <dcterms:created xsi:type="dcterms:W3CDTF">2015-05-19T07:16:03Z</dcterms:created>
  <dcterms:modified xsi:type="dcterms:W3CDTF">2026-06-25T01:57:53Z</dcterms:modified>
</cp:coreProperties>
</file>