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2CBCAB02-FACC-4DF4-BB0E-23098CAB586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売上髙 (記載例)" sheetId="8" r:id="rId1"/>
    <sheet name="売上髙" sheetId="3" r:id="rId2"/>
    <sheet name="売上総利益 ( (記載例))" sheetId="9" r:id="rId3"/>
    <sheet name="売上総利益" sheetId="5" r:id="rId4"/>
    <sheet name="創業者(売上高) (記載例)" sheetId="10" r:id="rId5"/>
    <sheet name="創業者(売上高)" sheetId="6" r:id="rId6"/>
    <sheet name="創業者（売上総利益 ) (記載例)" sheetId="7" r:id="rId7"/>
    <sheet name="創業者（売上総利益 ) " sheetId="11" r:id="rId8"/>
    <sheet name="営業利益率" sheetId="4" state="hidden" r:id="rId9"/>
  </sheets>
  <definedNames>
    <definedName name="_xlnm.Print_Area" localSheetId="5">'創業者(売上高)'!$A$1:$AP$25</definedName>
    <definedName name="_xlnm.Print_Area" localSheetId="7">'創業者（売上総利益 ) '!$A$1:$AP$25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11" l="1"/>
  <c r="B13" i="6"/>
  <c r="AC13" i="11"/>
  <c r="AC12" i="11"/>
  <c r="AC14" i="11" s="1"/>
  <c r="AC7" i="11"/>
  <c r="AC6" i="11"/>
  <c r="AC8" i="11" s="1"/>
  <c r="M11" i="9"/>
  <c r="L14" i="10"/>
  <c r="L8" i="10"/>
  <c r="AC13" i="9"/>
  <c r="AC12" i="9"/>
  <c r="X11" i="9"/>
  <c r="AC7" i="9"/>
  <c r="AC6" i="9"/>
  <c r="L14" i="8"/>
  <c r="H13" i="8"/>
  <c r="H12" i="8"/>
  <c r="L8" i="8"/>
  <c r="AC13" i="7"/>
  <c r="AC12" i="7"/>
  <c r="AC14" i="7" s="1"/>
  <c r="AC7" i="7"/>
  <c r="AC6" i="7"/>
  <c r="X11" i="5"/>
  <c r="M11" i="5"/>
  <c r="H12" i="3"/>
  <c r="AC13" i="5"/>
  <c r="AC12" i="5"/>
  <c r="AC7" i="5"/>
  <c r="AC6" i="5"/>
  <c r="L8" i="3"/>
  <c r="L14" i="3"/>
  <c r="L8" i="6"/>
  <c r="L14" i="6"/>
  <c r="AB11" i="4"/>
  <c r="T11" i="4"/>
  <c r="L11" i="4"/>
  <c r="AE13" i="4"/>
  <c r="AE12" i="4"/>
  <c r="AE7" i="4"/>
  <c r="AE6" i="4"/>
  <c r="R17" i="11" l="1"/>
  <c r="AC8" i="7"/>
  <c r="R17" i="7"/>
  <c r="R17" i="10"/>
  <c r="AC14" i="9"/>
  <c r="AC8" i="9"/>
  <c r="R17" i="8"/>
  <c r="AC8" i="5"/>
  <c r="AC14" i="5"/>
  <c r="R17" i="6"/>
  <c r="AE14" i="4"/>
  <c r="AE8" i="4"/>
  <c r="R17" i="4" s="1"/>
  <c r="R17" i="9" l="1"/>
  <c r="R17" i="5"/>
  <c r="H13" i="3"/>
  <c r="R17" i="3"/>
</calcChain>
</file>

<file path=xl/sharedStrings.xml><?xml version="1.0" encoding="utf-8"?>
<sst xmlns="http://schemas.openxmlformats.org/spreadsheetml/2006/main" count="449" uniqueCount="73">
  <si>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</si>
  <si>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</si>
  <si>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</si>
  <si>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</si>
  <si>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 xml:space="preserve"> 事業所所在地</t>
    <rPh sb="1" eb="4">
      <t>ジギョウショ</t>
    </rPh>
    <phoneticPr fontId="4"/>
  </si>
  <si>
    <t>企 業 名</t>
    <phoneticPr fontId="4"/>
  </si>
  <si>
    <t>代表者名</t>
    <phoneticPr fontId="4"/>
  </si>
  <si>
    <t>円</t>
    <rPh sb="0" eb="1">
      <t>エン</t>
    </rPh>
    <phoneticPr fontId="2"/>
  </si>
  <si>
    <t>％</t>
    <phoneticPr fontId="2"/>
  </si>
  <si>
    <t>企業全体の売上高</t>
    <rPh sb="0" eb="4">
      <t>キギョウゼンタイ</t>
    </rPh>
    <rPh sb="5" eb="8">
      <t>ウリアゲダカ</t>
    </rPh>
    <phoneticPr fontId="2"/>
  </si>
  <si>
    <t>計</t>
    <rPh sb="0" eb="1">
      <t>ケイ</t>
    </rPh>
    <phoneticPr fontId="2"/>
  </si>
  <si>
    <t>【 Ｂ 】</t>
    <phoneticPr fontId="2"/>
  </si>
  <si>
    <t>【 Ａ 】</t>
    <phoneticPr fontId="2"/>
  </si>
  <si>
    <t>（ Ｂ - Ａ ）÷ Ｂ × １００　＝</t>
    <phoneticPr fontId="2"/>
  </si>
  <si>
    <t>（注）</t>
    <rPh sb="1" eb="2">
      <t>チュウ</t>
    </rPh>
    <phoneticPr fontId="2"/>
  </si>
  <si>
    <t>上記各項目に記載の金額は、当社の売上高と相違ありません。</t>
    <phoneticPr fontId="4"/>
  </si>
  <si>
    <t>　</t>
    <phoneticPr fontId="2"/>
  </si>
  <si>
    <t>≧</t>
    <phoneticPr fontId="2"/>
  </si>
  <si>
    <t xml:space="preserve"> </t>
    <phoneticPr fontId="2"/>
  </si>
  <si>
    <t>令和 ８ 年</t>
    <rPh sb="0" eb="2">
      <t>レイワ</t>
    </rPh>
    <rPh sb="5" eb="6">
      <t>ネン</t>
    </rPh>
    <phoneticPr fontId="2"/>
  </si>
  <si>
    <t>令和 ７ 年</t>
    <rPh sb="0" eb="2">
      <t>レイワ</t>
    </rPh>
    <rPh sb="5" eb="6">
      <t>ネン</t>
    </rPh>
    <phoneticPr fontId="2"/>
  </si>
  <si>
    <t>様式●</t>
    <rPh sb="0" eb="2">
      <t>ヨウシキ</t>
    </rPh>
    <phoneticPr fontId="2"/>
  </si>
  <si>
    <t>売上高等確認書</t>
    <rPh sb="0" eb="7">
      <t>ウリアゲダカトウカクニンショ</t>
    </rPh>
    <phoneticPr fontId="2"/>
  </si>
  <si>
    <t>１　最近３か月の売上高及び営業利益</t>
    <rPh sb="2" eb="4">
      <t>サイキン</t>
    </rPh>
    <rPh sb="6" eb="7">
      <t>ツキ</t>
    </rPh>
    <rPh sb="8" eb="12">
      <t>ウリアゲダカオヨ</t>
    </rPh>
    <rPh sb="13" eb="17">
      <t>エイギョウリエキ</t>
    </rPh>
    <phoneticPr fontId="2"/>
  </si>
  <si>
    <t>３か月間の合計</t>
    <rPh sb="2" eb="4">
      <t>ゲツカン</t>
    </rPh>
    <rPh sb="5" eb="7">
      <t>ゴウケイ</t>
    </rPh>
    <phoneticPr fontId="2"/>
  </si>
  <si>
    <t>売上高</t>
    <rPh sb="0" eb="3">
      <t>ウリアゲダカ</t>
    </rPh>
    <phoneticPr fontId="2"/>
  </si>
  <si>
    <t>営業利益</t>
    <rPh sb="0" eb="4">
      <t>エイギョウリエキ</t>
    </rPh>
    <phoneticPr fontId="2"/>
  </si>
  <si>
    <t>最近３か月
営業利益率</t>
    <phoneticPr fontId="2"/>
  </si>
  <si>
    <t>【Ａ】</t>
    <phoneticPr fontId="2"/>
  </si>
  <si>
    <t>前年同期
営業利益率</t>
    <rPh sb="0" eb="4">
      <t>ゼンネンドウキ</t>
    </rPh>
    <phoneticPr fontId="2"/>
  </si>
  <si>
    <t>【Ｂ】</t>
    <phoneticPr fontId="2"/>
  </si>
  <si>
    <t>３　営業利益率の減少</t>
    <rPh sb="2" eb="7">
      <t>エイギョウリエキリツ</t>
    </rPh>
    <rPh sb="8" eb="10">
      <t>ゲンショウ</t>
    </rPh>
    <phoneticPr fontId="2"/>
  </si>
  <si>
    <t>２　前年同期の売上高及び営業利益</t>
    <rPh sb="2" eb="4">
      <t>ゼンネン</t>
    </rPh>
    <rPh sb="4" eb="6">
      <t>ドウキ</t>
    </rPh>
    <rPh sb="7" eb="11">
      <t>ウリアゲダカオヨ</t>
    </rPh>
    <rPh sb="12" eb="16">
      <t>エイギョウリエキ</t>
    </rPh>
    <phoneticPr fontId="2"/>
  </si>
  <si>
    <t>上記の売上高が分かる書類等（試算表や売上台帳など）を添付してください。</t>
    <phoneticPr fontId="2"/>
  </si>
  <si>
    <t>２　前年同期の売上高及び売上原価</t>
    <rPh sb="2" eb="4">
      <t>ゼンネン</t>
    </rPh>
    <rPh sb="4" eb="6">
      <t>ドウキ</t>
    </rPh>
    <rPh sb="7" eb="11">
      <t>ウリアゲダカオヨ</t>
    </rPh>
    <rPh sb="12" eb="16">
      <t>ウリアゲゲンカ</t>
    </rPh>
    <phoneticPr fontId="2"/>
  </si>
  <si>
    <t>３　売上総利益の減少率</t>
    <rPh sb="2" eb="7">
      <t>ウリアゲソウリエキ</t>
    </rPh>
    <rPh sb="8" eb="10">
      <t>ゲンショウ</t>
    </rPh>
    <rPh sb="10" eb="11">
      <t>リツ</t>
    </rPh>
    <phoneticPr fontId="2"/>
  </si>
  <si>
    <t>売上原価</t>
    <rPh sb="0" eb="4">
      <t>ウリアゲゲンカ</t>
    </rPh>
    <phoneticPr fontId="2"/>
  </si>
  <si>
    <t>２　前年同期の売上高</t>
    <phoneticPr fontId="2"/>
  </si>
  <si>
    <t>３　売上高の減少率</t>
    <phoneticPr fontId="2"/>
  </si>
  <si>
    <t>売上総利益</t>
    <rPh sb="0" eb="5">
      <t>ウリアゲソウリエキ</t>
    </rPh>
    <phoneticPr fontId="2"/>
  </si>
  <si>
    <t>営業利益率</t>
    <rPh sb="0" eb="5">
      <t>エイギョウリエキリツ</t>
    </rPh>
    <phoneticPr fontId="2"/>
  </si>
  <si>
    <t>令和 ８ 年 ６ 月</t>
    <rPh sb="0" eb="2">
      <t>レイワ</t>
    </rPh>
    <rPh sb="5" eb="6">
      <t>ネン</t>
    </rPh>
    <rPh sb="9" eb="10">
      <t>ガツ</t>
    </rPh>
    <phoneticPr fontId="2"/>
  </si>
  <si>
    <t>令和 ８ 年 ７ 月</t>
    <rPh sb="0" eb="2">
      <t>レイワ</t>
    </rPh>
    <rPh sb="5" eb="6">
      <t>ネン</t>
    </rPh>
    <rPh sb="9" eb="10">
      <t>ガツ</t>
    </rPh>
    <phoneticPr fontId="2"/>
  </si>
  <si>
    <t>１　対象期間の売上高</t>
    <rPh sb="2" eb="4">
      <t>タイショウ</t>
    </rPh>
    <rPh sb="4" eb="6">
      <t>キカン</t>
    </rPh>
    <phoneticPr fontId="2"/>
  </si>
  <si>
    <t>２　基準期間の売上高</t>
    <rPh sb="2" eb="6">
      <t>キジュンキカン</t>
    </rPh>
    <phoneticPr fontId="2"/>
  </si>
  <si>
    <t>１　最近２か月の売上高</t>
    <phoneticPr fontId="2"/>
  </si>
  <si>
    <t>１　最近２か月の売上高及び売上原価</t>
    <rPh sb="2" eb="4">
      <t>サイキン</t>
    </rPh>
    <rPh sb="6" eb="7">
      <t>ツキ</t>
    </rPh>
    <rPh sb="8" eb="10">
      <t>ウリアゲ</t>
    </rPh>
    <rPh sb="10" eb="11">
      <t>ダカ</t>
    </rPh>
    <rPh sb="11" eb="12">
      <t>オヨ</t>
    </rPh>
    <rPh sb="13" eb="15">
      <t>ウリアゲ</t>
    </rPh>
    <rPh sb="15" eb="17">
      <t>ゲンカ</t>
    </rPh>
    <phoneticPr fontId="2"/>
  </si>
  <si>
    <t>２か月間の合計</t>
    <rPh sb="2" eb="4">
      <t>ゲツカン</t>
    </rPh>
    <rPh sb="5" eb="7">
      <t>ゴウケイ</t>
    </rPh>
    <phoneticPr fontId="2"/>
  </si>
  <si>
    <t>最近２か月
売上総利益</t>
    <rPh sb="6" eb="11">
      <t>ウリアゲソウリエキ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</si>
  <si>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</si>
  <si>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</si>
  <si>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創業者(売上高)</t>
    <rPh sb="0" eb="3">
      <t>ソウギョウシャ</t>
    </rPh>
    <phoneticPr fontId="2"/>
  </si>
  <si>
    <t>創業者(売上総利益）</t>
    <rPh sb="4" eb="9">
      <t>ウリアゲソウリエキ</t>
    </rPh>
    <phoneticPr fontId="2"/>
  </si>
  <si>
    <t>３月</t>
  </si>
  <si>
    <t>４月</t>
  </si>
  <si>
    <t>●</t>
    <phoneticPr fontId="2"/>
  </si>
  <si>
    <t>株式会社●●</t>
    <phoneticPr fontId="2"/>
  </si>
  <si>
    <t>いわき市平●●●</t>
    <rPh sb="3" eb="4">
      <t>シ</t>
    </rPh>
    <rPh sb="4" eb="5">
      <t>タイラ</t>
    </rPh>
    <phoneticPr fontId="2"/>
  </si>
  <si>
    <t>代表取締役●●　●</t>
    <rPh sb="0" eb="2">
      <t>ダイヒョウ</t>
    </rPh>
    <rPh sb="2" eb="5">
      <t>トリシマリヤク</t>
    </rPh>
    <phoneticPr fontId="2"/>
  </si>
  <si>
    <t>６月</t>
  </si>
  <si>
    <t>７月</t>
  </si>
  <si>
    <t>令和７年</t>
  </si>
  <si>
    <t>８月</t>
  </si>
  <si>
    <t>7月</t>
  </si>
  <si>
    <t>令和 ７ 年 ９ 月</t>
  </si>
  <si>
    <t>令和 ７ 年 10 月</t>
  </si>
  <si>
    <t>令和 ７ 年 ７ 月</t>
    <phoneticPr fontId="2"/>
  </si>
  <si>
    <t>令和 ７ 年 ８ 月</t>
    <phoneticPr fontId="2"/>
  </si>
  <si>
    <t>令和 ７ 年 ９ 月</t>
    <phoneticPr fontId="2"/>
  </si>
  <si>
    <t>令和 ７ 年 11 月</t>
  </si>
  <si>
    <t>令和 ７ 年 12 月</t>
  </si>
  <si>
    <t>令和 ８ 年 １ 月</t>
  </si>
  <si>
    <t>令和 ８ 年 ２ 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</si>
</sst>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"/>
    <numFmt numFmtId="178" formatCode="#,##0.0;[Red]\-#,##0.0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10" fillId="0" borderId="0" xfId="0" applyFont="1" applyAlignment="1">
      <alignment vertical="center"/>
    </xf>
    <xf numFmtId="176" fontId="3" fillId="0" borderId="0" xfId="0" applyNumberFormat="1" applyFont="1" applyFill="1" applyBorder="1" applyAlignment="1" applyProtection="1">
      <alignment vertical="center"/>
    </xf>
    <xf numFmtId="0" fontId="0" fillId="0" borderId="0" xfId="0" applyBorder="1" applyAlignment="1">
      <alignment vertical="center" shrinkToFit="1"/>
    </xf>
    <xf numFmtId="0" fontId="5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horizontal="center" vertical="center"/>
    </xf>
    <xf numFmtId="38" fontId="3" fillId="0" borderId="0" xfId="1" applyFont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Fill="1" applyBorder="1" applyAlignment="1" applyProtection="1">
      <alignment vertical="center" shrinkToFit="1"/>
      <protection locked="0"/>
    </xf>
    <xf numFmtId="0" fontId="0" fillId="0" borderId="0" xfId="0" applyBorder="1" applyAlignment="1">
      <alignment vertical="center" shrinkToFi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7" fillId="0" borderId="0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0" fontId="15" fillId="0" borderId="1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3" fillId="0" borderId="8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38" fontId="3" fillId="2" borderId="11" xfId="1" applyFont="1" applyFill="1" applyBorder="1" applyAlignment="1" applyProtection="1">
      <alignment horizontal="right" vertical="center"/>
    </xf>
    <xf numFmtId="38" fontId="3" fillId="2" borderId="12" xfId="1" applyFont="1" applyFill="1" applyBorder="1" applyAlignment="1" applyProtection="1">
      <alignment horizontal="right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38" fontId="3" fillId="2" borderId="14" xfId="1" applyFont="1" applyFill="1" applyBorder="1" applyAlignment="1" applyProtection="1">
      <alignment horizontal="right" vertical="center"/>
    </xf>
    <xf numFmtId="38" fontId="3" fillId="2" borderId="15" xfId="1" applyFont="1" applyFill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38" fontId="3" fillId="0" borderId="6" xfId="1" applyFont="1" applyBorder="1" applyAlignment="1" applyProtection="1">
      <alignment horizontal="right" vertical="center"/>
    </xf>
    <xf numFmtId="38" fontId="3" fillId="0" borderId="1" xfId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left" vertical="top" wrapText="1"/>
    </xf>
    <xf numFmtId="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vertical="center"/>
    </xf>
    <xf numFmtId="177" fontId="13" fillId="0" borderId="17" xfId="0" applyNumberFormat="1" applyFont="1" applyBorder="1" applyAlignment="1">
      <alignment horizontal="center" vertical="center"/>
    </xf>
    <xf numFmtId="177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38" fontId="3" fillId="0" borderId="6" xfId="1" applyNumberFormat="1" applyFont="1" applyFill="1" applyBorder="1" applyAlignment="1" applyProtection="1">
      <alignment horizontal="right" vertical="center" shrinkToFit="1"/>
    </xf>
    <xf numFmtId="38" fontId="3" fillId="0" borderId="1" xfId="1" applyNumberFormat="1" applyFont="1" applyFill="1" applyBorder="1" applyAlignment="1" applyProtection="1">
      <alignment horizontal="right" vertical="center" shrinkToFit="1"/>
    </xf>
    <xf numFmtId="0" fontId="3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2" borderId="12" xfId="1" applyFont="1" applyFill="1" applyBorder="1" applyAlignment="1">
      <alignment horizontal="right" vertical="center" shrinkToFit="1"/>
    </xf>
    <xf numFmtId="38" fontId="3" fillId="2" borderId="26" xfId="1" applyFont="1" applyFill="1" applyBorder="1" applyAlignment="1">
      <alignment horizontal="right" vertical="center" shrinkToFit="1"/>
    </xf>
    <xf numFmtId="38" fontId="3" fillId="2" borderId="27" xfId="1" applyFont="1" applyFill="1" applyBorder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11" xfId="1" applyFont="1" applyBorder="1" applyAlignment="1">
      <alignment horizontal="right" vertical="center" shrinkToFit="1"/>
    </xf>
    <xf numFmtId="38" fontId="3" fillId="0" borderId="12" xfId="1" applyFont="1" applyBorder="1" applyAlignment="1">
      <alignment horizontal="right" vertical="center" shrinkToFit="1"/>
    </xf>
    <xf numFmtId="38" fontId="3" fillId="0" borderId="26" xfId="1" applyFont="1" applyBorder="1" applyAlignment="1">
      <alignment horizontal="right" vertical="center" shrinkToFit="1"/>
    </xf>
    <xf numFmtId="38" fontId="3" fillId="0" borderId="27" xfId="1" applyFont="1" applyBorder="1" applyAlignment="1">
      <alignment horizontal="right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38" fontId="3" fillId="0" borderId="23" xfId="1" applyFont="1" applyBorder="1" applyAlignment="1" applyProtection="1">
      <alignment horizontal="right" vertical="center"/>
    </xf>
    <xf numFmtId="38" fontId="3" fillId="0" borderId="24" xfId="1" applyFont="1" applyBorder="1" applyAlignment="1" applyProtection="1">
      <alignment horizontal="right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38" fontId="3" fillId="2" borderId="20" xfId="1" applyFont="1" applyFill="1" applyBorder="1" applyAlignment="1" applyProtection="1">
      <alignment horizontal="right" vertical="center"/>
    </xf>
    <xf numFmtId="38" fontId="3" fillId="2" borderId="21" xfId="1" applyFont="1" applyFill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38" fontId="3" fillId="2" borderId="4" xfId="1" applyFont="1" applyFill="1" applyBorder="1" applyAlignment="1" applyProtection="1">
      <alignment horizontal="right" vertical="center" shrinkToFit="1"/>
    </xf>
    <xf numFmtId="38" fontId="3" fillId="2" borderId="5" xfId="1" applyFont="1" applyFill="1" applyBorder="1" applyAlignment="1" applyProtection="1">
      <alignment horizontal="right" vertical="center" shrinkToFi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8" fontId="3" fillId="0" borderId="4" xfId="1" applyNumberFormat="1" applyFont="1" applyFill="1" applyBorder="1" applyAlignment="1" applyProtection="1">
      <alignment horizontal="center" vertical="center" shrinkToFit="1"/>
    </xf>
    <xf numFmtId="178" fontId="3" fillId="0" borderId="5" xfId="1" applyNumberFormat="1" applyFont="1" applyFill="1" applyBorder="1" applyAlignment="1" applyProtection="1">
      <alignment horizontal="center" vertical="center" shrinkToFit="1"/>
    </xf>
    <xf numFmtId="38" fontId="3" fillId="0" borderId="4" xfId="1" applyFont="1" applyFill="1" applyBorder="1" applyAlignment="1" applyProtection="1">
      <alignment horizontal="right" vertical="center" shrinkToFit="1"/>
    </xf>
    <xf numFmtId="38" fontId="3" fillId="0" borderId="5" xfId="1" applyFont="1" applyFill="1" applyBorder="1" applyAlignment="1" applyProtection="1">
      <alignment horizontal="right" vertical="center" shrinkToFit="1"/>
    </xf>
    <xf numFmtId="177" fontId="12" fillId="0" borderId="17" xfId="0" applyNumberFormat="1" applyFont="1" applyBorder="1" applyAlignment="1">
      <alignment horizontal="center" vertical="center"/>
    </xf>
    <xf numFmtId="177" fontId="12" fillId="0" borderId="18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</cellXfs>
  <cellStyles count="3">
    <cellStyle name="桁区切り" xfId="1" builtinId="6"/>
    <cellStyle name="桁区切り 2" xfId="2" xr:uid="{00000000-0005-0000-0000-000002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110358</xdr:colOff>
      <xdr:row>1</xdr:row>
      <xdr:rowOff>131379</xdr:rowOff>
    </xdr:from>
    <xdr:to>
      <xdr:col>13</xdr:col>
      <xdr:colOff>26276</xdr:colOff>
      <xdr:row>2</xdr:row>
      <xdr:rowOff>289034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735152-3AB9-B214-008E-C0CA6CE6136D}"/>
            </a:ext>
          </a:extLst>
        </xdr:cNvPr>
        <xdr:cNvSpPr txBox="1"/>
      </xdr:nvSpPr>
      <xdr:spPr>
        <a:xfrm>
          <a:off x="257503" y="320565"/>
          <a:ext cx="1681656" cy="5150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記載例</a:t>
          </a:r>
          <a:endParaRPr kumimoji="1" lang="ja-JP" altLang="en-US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136634</xdr:colOff>
      <xdr:row>1</xdr:row>
      <xdr:rowOff>194441</xdr:rowOff>
    </xdr:from>
    <xdr:to>
      <xdr:col>13</xdr:col>
      <xdr:colOff>52552</xdr:colOff>
      <xdr:row>2</xdr:row>
      <xdr:rowOff>352096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BF2B6E-1BC0-4AAC-9FA8-8B4E55096CA0}"/>
            </a:ext>
          </a:extLst>
        </xdr:cNvPr>
        <xdr:cNvSpPr txBox="1"/>
      </xdr:nvSpPr>
      <xdr:spPr>
        <a:xfrm>
          <a:off x="283779" y="383627"/>
          <a:ext cx="1681656" cy="5150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記載例</a:t>
          </a:r>
          <a:endParaRPr kumimoji="1" lang="ja-JP" altLang="en-US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36786</xdr:colOff>
      <xdr:row>1</xdr:row>
      <xdr:rowOff>136634</xdr:rowOff>
    </xdr:from>
    <xdr:to>
      <xdr:col>13</xdr:col>
      <xdr:colOff>99849</xdr:colOff>
      <xdr:row>2</xdr:row>
      <xdr:rowOff>294289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F3075A-0930-4EAA-9DDE-B9990D1C6694}"/>
            </a:ext>
          </a:extLst>
        </xdr:cNvPr>
        <xdr:cNvSpPr txBox="1"/>
      </xdr:nvSpPr>
      <xdr:spPr>
        <a:xfrm>
          <a:off x="331076" y="325820"/>
          <a:ext cx="1681656" cy="5150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記載例</a:t>
          </a:r>
          <a:endParaRPr kumimoji="1" lang="ja-JP" altLang="en-US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115614</xdr:colOff>
      <xdr:row>1</xdr:row>
      <xdr:rowOff>78827</xdr:rowOff>
    </xdr:from>
    <xdr:to>
      <xdr:col>13</xdr:col>
      <xdr:colOff>31532</xdr:colOff>
      <xdr:row>2</xdr:row>
      <xdr:rowOff>236482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57DAAF-7036-427E-B611-066DE0D97EBF}"/>
            </a:ext>
          </a:extLst>
        </xdr:cNvPr>
        <xdr:cNvSpPr txBox="1"/>
      </xdr:nvSpPr>
      <xdr:spPr>
        <a:xfrm>
          <a:off x="262759" y="268013"/>
          <a:ext cx="1681656" cy="5150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記載例</a:t>
          </a:r>
          <a:endParaRPr kumimoji="1" lang="ja-JP" altLang="en-US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209DE-7544-4904-889A-46B3A1969A35}">
  <dimension ref="A1:AY29"/>
  <sheetViews>
    <sheetView tabSelected="1" view="pageBreakPreview" zoomScale="145" zoomScaleNormal="100" zoomScaleSheetLayoutView="145" workbookViewId="0">
      <selection activeCell="E22" sqref="B22:AO25"/>
    </sheetView>
  </sheetViews>
  <sheetFormatPr defaultColWidth="1.8984375" defaultRowHeight="13.2" x14ac:dyDescent="0.45"/>
  <cols>
    <col min="1" max="1" width="1.8984375" style="1" customWidth="1"/>
    <col min="2" max="23" width="1.8984375" style="1"/>
    <col min="24" max="25" width="1.8984375" style="1" customWidth="1"/>
    <col min="26" max="26" width="1.8984375" style="1"/>
    <col min="27" max="27" width="1.8984375" style="1" customWidth="1"/>
    <col min="28" max="47" width="1.8984375" style="1"/>
    <col min="48" max="48" width="2.69921875" style="1" bestFit="1" customWidth="1"/>
    <col min="49" max="16384" width="1.8984375" style="1"/>
  </cols>
  <sheetData>
    <row r="1" spans="1:50" ht="15" customHeight="1" x14ac:dyDescent="0.45">
      <c r="A1" s="57" t="s">
        <v>21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17"/>
      <c r="AR1" s="17"/>
      <c r="AS1" s="17"/>
      <c r="AT1" s="17"/>
      <c r="AU1" s="17"/>
      <c r="AV1" s="17"/>
      <c r="AW1" s="17"/>
    </row>
    <row r="2" spans="1:50" ht="28.5" customHeight="1" thickBot="1" x14ac:dyDescent="0.5">
      <c r="A2" s="78" t="s">
        <v>22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17"/>
      <c r="AR2" s="17"/>
      <c r="AS2" s="17"/>
      <c r="AT2" s="17"/>
      <c r="AU2" s="17"/>
      <c r="AV2" s="17"/>
      <c r="AW2" s="17"/>
    </row>
    <row r="3" spans="1:50" ht="29.25" customHeight="1" thickBot="1" x14ac:dyDescent="0.5">
      <c r="AA3" s="11"/>
      <c r="AB3" s="17"/>
      <c r="AC3" s="17"/>
      <c r="AD3" s="17"/>
      <c r="AE3" s="17"/>
      <c r="AF3" s="17"/>
      <c r="AG3" s="17"/>
      <c r="AH3" s="49" t="s">
        <v>25</v>
      </c>
      <c r="AI3" s="50"/>
      <c r="AJ3" s="50"/>
      <c r="AK3" s="50"/>
      <c r="AL3" s="50"/>
      <c r="AM3" s="50"/>
      <c r="AN3" s="50"/>
      <c r="AO3" s="50"/>
      <c r="AP3" s="51"/>
    </row>
    <row r="4" spans="1:50" s="2" customFormat="1" ht="15" customHeight="1" x14ac:dyDescent="0.45">
      <c r="A4" s="57" t="s">
        <v>45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7"/>
      <c r="AR4" s="7"/>
      <c r="AS4" s="7"/>
      <c r="AT4" s="7"/>
      <c r="AU4" s="7"/>
      <c r="AV4" s="7"/>
      <c r="AW4" s="7"/>
      <c r="AX4" s="10"/>
    </row>
    <row r="5" spans="1:50" s="2" customFormat="1" ht="15" customHeight="1" x14ac:dyDescent="0.45">
      <c r="A5" s="6"/>
      <c r="B5" s="58"/>
      <c r="C5" s="58"/>
      <c r="D5" s="58"/>
      <c r="E5" s="58"/>
      <c r="F5" s="58"/>
      <c r="G5" s="58"/>
      <c r="H5" s="58"/>
      <c r="I5" s="58"/>
      <c r="J5" s="58"/>
      <c r="K5" s="58"/>
      <c r="L5" s="56" t="s">
        <v>9</v>
      </c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10"/>
    </row>
    <row r="6" spans="1:50" s="2" customFormat="1" ht="15" customHeight="1" x14ac:dyDescent="0.45">
      <c r="A6" s="6"/>
      <c r="B6" s="41" t="s">
        <v>19</v>
      </c>
      <c r="C6" s="42"/>
      <c r="D6" s="42"/>
      <c r="E6" s="42"/>
      <c r="F6" s="42"/>
      <c r="G6" s="42"/>
      <c r="H6" s="43" t="s">
        <v>53</v>
      </c>
      <c r="I6" s="43"/>
      <c r="J6" s="43"/>
      <c r="K6" s="44"/>
      <c r="L6" s="59">
        <v>8000000</v>
      </c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1" t="s">
        <v>7</v>
      </c>
      <c r="Z6" s="62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10"/>
    </row>
    <row r="7" spans="1:50" s="2" customFormat="1" ht="15" customHeight="1" thickBot="1" x14ac:dyDescent="0.5">
      <c r="A7" s="6"/>
      <c r="B7" s="45" t="s">
        <v>19</v>
      </c>
      <c r="C7" s="46"/>
      <c r="D7" s="46"/>
      <c r="E7" s="46"/>
      <c r="F7" s="46"/>
      <c r="G7" s="46"/>
      <c r="H7" s="47" t="s">
        <v>54</v>
      </c>
      <c r="I7" s="47"/>
      <c r="J7" s="47"/>
      <c r="K7" s="48"/>
      <c r="L7" s="63">
        <v>8000000</v>
      </c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5" t="s">
        <v>7</v>
      </c>
      <c r="Z7" s="66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10"/>
    </row>
    <row r="8" spans="1:50" s="2" customFormat="1" ht="15" customHeight="1" thickTop="1" x14ac:dyDescent="0.45">
      <c r="A8" s="6"/>
      <c r="B8" s="68" t="s">
        <v>10</v>
      </c>
      <c r="C8" s="68"/>
      <c r="D8" s="68"/>
      <c r="E8" s="68"/>
      <c r="F8" s="68"/>
      <c r="G8" s="68"/>
      <c r="H8" s="68"/>
      <c r="I8" s="68"/>
      <c r="J8" s="68"/>
      <c r="K8" s="68"/>
      <c r="L8" s="69">
        <f>SUM(L6:X7)</f>
        <v>16000000</v>
      </c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1" t="s">
        <v>7</v>
      </c>
      <c r="Z8" s="72"/>
      <c r="AA8" s="7" t="s">
        <v>12</v>
      </c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10"/>
    </row>
    <row r="9" spans="1:50" s="2" customFormat="1" ht="15" customHeight="1" x14ac:dyDescent="0.45">
      <c r="A9" s="6"/>
      <c r="B9" s="35"/>
      <c r="C9" s="35"/>
      <c r="D9" s="35"/>
      <c r="E9" s="35"/>
      <c r="F9" s="35"/>
      <c r="G9" s="35"/>
      <c r="H9" s="35"/>
      <c r="I9" s="35"/>
      <c r="J9" s="35"/>
      <c r="K9" s="35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10"/>
    </row>
    <row r="10" spans="1:50" s="2" customFormat="1" ht="15" customHeight="1" x14ac:dyDescent="0.45">
      <c r="A10" s="57" t="s">
        <v>37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7"/>
      <c r="AR10" s="7"/>
      <c r="AS10" s="7"/>
      <c r="AT10" s="7"/>
      <c r="AU10" s="7"/>
      <c r="AV10" s="7"/>
      <c r="AW10" s="7"/>
      <c r="AX10" s="10"/>
    </row>
    <row r="11" spans="1:50" s="2" customFormat="1" ht="15" customHeight="1" x14ac:dyDescent="0.45">
      <c r="A11" s="6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6" t="s">
        <v>9</v>
      </c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10"/>
    </row>
    <row r="12" spans="1:50" s="2" customFormat="1" ht="15" customHeight="1" x14ac:dyDescent="0.45">
      <c r="A12" s="6"/>
      <c r="B12" s="41" t="s">
        <v>20</v>
      </c>
      <c r="C12" s="42"/>
      <c r="D12" s="42"/>
      <c r="E12" s="42"/>
      <c r="F12" s="42"/>
      <c r="G12" s="42"/>
      <c r="H12" s="42" t="str">
        <f>IF(H6="","",H6)</f>
        <v>３月</v>
      </c>
      <c r="I12" s="42"/>
      <c r="J12" s="42"/>
      <c r="K12" s="67"/>
      <c r="L12" s="59">
        <v>11000000</v>
      </c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1" t="s">
        <v>7</v>
      </c>
      <c r="Z12" s="62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10"/>
    </row>
    <row r="13" spans="1:50" s="2" customFormat="1" ht="15" customHeight="1" thickBot="1" x14ac:dyDescent="0.5">
      <c r="A13" s="6"/>
      <c r="B13" s="45" t="s">
        <v>20</v>
      </c>
      <c r="C13" s="46"/>
      <c r="D13" s="46"/>
      <c r="E13" s="46"/>
      <c r="F13" s="46"/>
      <c r="G13" s="46"/>
      <c r="H13" s="46" t="str">
        <f>IF(H7="","",H7)</f>
        <v>４月</v>
      </c>
      <c r="I13" s="46"/>
      <c r="J13" s="46"/>
      <c r="K13" s="77"/>
      <c r="L13" s="63">
        <v>9000000</v>
      </c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5" t="s">
        <v>7</v>
      </c>
      <c r="Z13" s="66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10"/>
    </row>
    <row r="14" spans="1:50" s="2" customFormat="1" ht="15" customHeight="1" thickTop="1" x14ac:dyDescent="0.45">
      <c r="A14" s="6"/>
      <c r="B14" s="68" t="s">
        <v>10</v>
      </c>
      <c r="C14" s="68"/>
      <c r="D14" s="68"/>
      <c r="E14" s="68"/>
      <c r="F14" s="68"/>
      <c r="G14" s="68"/>
      <c r="H14" s="68"/>
      <c r="I14" s="68"/>
      <c r="J14" s="68"/>
      <c r="K14" s="68"/>
      <c r="L14" s="69">
        <f>SUM(L12:X13)</f>
        <v>20000000</v>
      </c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1" t="s">
        <v>7</v>
      </c>
      <c r="Z14" s="72"/>
      <c r="AA14" s="7" t="s">
        <v>11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10"/>
    </row>
    <row r="15" spans="1:50" s="2" customFormat="1" ht="15" customHeight="1" x14ac:dyDescent="0.45">
      <c r="A15" s="6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4"/>
      <c r="Z15" s="4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10"/>
    </row>
    <row r="16" spans="1:50" s="2" customFormat="1" ht="15" customHeight="1" thickBot="1" x14ac:dyDescent="0.5">
      <c r="A16" s="57" t="s">
        <v>38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7"/>
      <c r="AR16" s="7"/>
      <c r="AS16" s="7"/>
      <c r="AT16" s="7"/>
      <c r="AU16" s="7"/>
      <c r="AV16" s="7"/>
      <c r="AW16" s="7"/>
      <c r="AX16" s="10"/>
    </row>
    <row r="17" spans="1:51" s="2" customFormat="1" ht="20.25" customHeight="1" thickBot="1" x14ac:dyDescent="0.5">
      <c r="A17" s="6"/>
      <c r="B17" s="84" t="s">
        <v>13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5">
        <f>IFERROR(ROUND((L14-L8)/L14*100,3),"")</f>
        <v>20</v>
      </c>
      <c r="S17" s="86"/>
      <c r="T17" s="86"/>
      <c r="U17" s="86"/>
      <c r="V17" s="86"/>
      <c r="W17" s="86"/>
      <c r="X17" s="86"/>
      <c r="Y17" s="87" t="s">
        <v>8</v>
      </c>
      <c r="Z17" s="88"/>
      <c r="AA17" s="7"/>
      <c r="AB17" s="7" t="s">
        <v>17</v>
      </c>
      <c r="AC17" s="7" t="s">
        <v>18</v>
      </c>
      <c r="AD17" s="75">
        <v>0.2</v>
      </c>
      <c r="AE17" s="76"/>
      <c r="AF17" s="76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10"/>
    </row>
    <row r="18" spans="1:51" s="2" customFormat="1" ht="14.4" x14ac:dyDescent="0.45"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3"/>
      <c r="AS18" s="3"/>
      <c r="AT18" s="3"/>
      <c r="AU18" s="3"/>
      <c r="AV18" s="3"/>
      <c r="AW18" s="3"/>
      <c r="AX18" s="3"/>
      <c r="AY18" s="1"/>
    </row>
    <row r="19" spans="1:51" s="2" customFormat="1" ht="14.4" x14ac:dyDescent="0.45">
      <c r="A19" s="73" t="s">
        <v>14</v>
      </c>
      <c r="B19" s="73"/>
      <c r="C19" s="73"/>
      <c r="D19" s="74" t="s">
        <v>33</v>
      </c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8"/>
      <c r="AQ19" s="8"/>
      <c r="AR19" s="3"/>
      <c r="AS19" s="3"/>
      <c r="AT19" s="3"/>
      <c r="AU19" s="3"/>
      <c r="AV19" s="3"/>
      <c r="AW19" s="3"/>
      <c r="AX19" s="3"/>
      <c r="AY19" s="1"/>
    </row>
    <row r="20" spans="1:51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1" s="2" customFormat="1" ht="13.5" customHeight="1" x14ac:dyDescent="0.45">
      <c r="A21" s="54" t="s">
        <v>15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14"/>
      <c r="AR21" s="14"/>
      <c r="AS21" s="14"/>
      <c r="AT21" s="14"/>
      <c r="AU21" s="14"/>
      <c r="AV21" s="14"/>
      <c r="AW21" s="14"/>
      <c r="AX21" s="14"/>
    </row>
    <row r="22" spans="1:51" s="2" customFormat="1" ht="13.5" customHeight="1" x14ac:dyDescent="0.45">
      <c r="A22" s="36" t="s">
        <v>16</v>
      </c>
      <c r="B22" s="55" t="s">
        <v>3</v>
      </c>
      <c r="C22" s="55"/>
      <c r="D22" s="55"/>
      <c r="E22" s="83">
        <v>8</v>
      </c>
      <c r="F22" s="83"/>
      <c r="G22" s="55" t="s">
        <v>2</v>
      </c>
      <c r="H22" s="55"/>
      <c r="I22" s="83">
        <v>7</v>
      </c>
      <c r="J22" s="83"/>
      <c r="K22" s="55" t="s">
        <v>1</v>
      </c>
      <c r="L22" s="55"/>
      <c r="M22" s="83" t="s">
        <v>55</v>
      </c>
      <c r="N22" s="83"/>
      <c r="O22" s="55" t="s">
        <v>0</v>
      </c>
      <c r="P22" s="55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14"/>
      <c r="AR22" s="14"/>
      <c r="AS22" s="14"/>
      <c r="AT22" s="14"/>
      <c r="AU22" s="14"/>
      <c r="AV22" s="14"/>
      <c r="AW22" s="14"/>
      <c r="AX22" s="14"/>
    </row>
    <row r="23" spans="1:51" s="2" customFormat="1" ht="22.5" customHeight="1" x14ac:dyDescent="0.45">
      <c r="A23" s="14"/>
      <c r="B23" s="82" t="s">
        <v>4</v>
      </c>
      <c r="C23" s="82"/>
      <c r="D23" s="82"/>
      <c r="E23" s="82"/>
      <c r="F23" s="82"/>
      <c r="G23" s="82"/>
      <c r="H23" s="82"/>
      <c r="I23" s="82"/>
      <c r="J23" s="81" t="s">
        <v>57</v>
      </c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14"/>
      <c r="AQ23" s="14"/>
      <c r="AR23" s="14"/>
      <c r="AS23" s="14"/>
      <c r="AT23" s="14"/>
      <c r="AU23" s="14"/>
      <c r="AV23" s="14"/>
      <c r="AW23" s="14"/>
      <c r="AX23" s="14"/>
    </row>
    <row r="24" spans="1:51" s="2" customFormat="1" ht="22.5" customHeight="1" x14ac:dyDescent="0.45">
      <c r="B24" s="79" t="s">
        <v>5</v>
      </c>
      <c r="C24" s="79"/>
      <c r="D24" s="79"/>
      <c r="E24" s="79"/>
      <c r="F24" s="79"/>
      <c r="G24" s="79"/>
      <c r="H24" s="79"/>
      <c r="I24" s="79"/>
      <c r="J24" s="53" t="s">
        <v>56</v>
      </c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</row>
    <row r="25" spans="1:51" s="2" customFormat="1" ht="22.5" customHeight="1" x14ac:dyDescent="0.45">
      <c r="B25" s="80" t="s">
        <v>6</v>
      </c>
      <c r="C25" s="80"/>
      <c r="D25" s="80"/>
      <c r="E25" s="80"/>
      <c r="F25" s="80"/>
      <c r="G25" s="80"/>
      <c r="H25" s="80"/>
      <c r="I25" s="80"/>
      <c r="J25" s="53" t="s">
        <v>58</v>
      </c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2"/>
      <c r="AF25" s="52"/>
      <c r="AG25" s="16"/>
      <c r="AH25" s="16"/>
      <c r="AI25" s="16"/>
      <c r="AJ25" s="16"/>
      <c r="AK25" s="16"/>
      <c r="AL25" s="16"/>
      <c r="AM25" s="16"/>
      <c r="AN25" s="16"/>
      <c r="AO25" s="16"/>
    </row>
    <row r="26" spans="1:51" x14ac:dyDescent="0.4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1:51" x14ac:dyDescent="0.4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1:51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1:51" x14ac:dyDescent="0.4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</sheetData>
  <mergeCells count="53">
    <mergeCell ref="B23:I23"/>
    <mergeCell ref="J23:AO23"/>
    <mergeCell ref="B24:I24"/>
    <mergeCell ref="J24:AO24"/>
    <mergeCell ref="B25:I25"/>
    <mergeCell ref="J25:AD25"/>
    <mergeCell ref="AE25:AF25"/>
    <mergeCell ref="A19:C19"/>
    <mergeCell ref="D19:AO19"/>
    <mergeCell ref="A21:AP21"/>
    <mergeCell ref="B22:D22"/>
    <mergeCell ref="E22:F22"/>
    <mergeCell ref="G22:H22"/>
    <mergeCell ref="I22:J22"/>
    <mergeCell ref="K22:L22"/>
    <mergeCell ref="M22:N22"/>
    <mergeCell ref="O22:P22"/>
    <mergeCell ref="B14:K14"/>
    <mergeCell ref="L14:X14"/>
    <mergeCell ref="Y14:Z14"/>
    <mergeCell ref="A16:AP16"/>
    <mergeCell ref="B17:Q17"/>
    <mergeCell ref="R17:X17"/>
    <mergeCell ref="Y17:Z17"/>
    <mergeCell ref="AD17:AF17"/>
    <mergeCell ref="B12:G12"/>
    <mergeCell ref="H12:K12"/>
    <mergeCell ref="L12:X12"/>
    <mergeCell ref="Y12:Z12"/>
    <mergeCell ref="B13:G13"/>
    <mergeCell ref="H13:K13"/>
    <mergeCell ref="L13:X13"/>
    <mergeCell ref="Y13:Z13"/>
    <mergeCell ref="B8:K8"/>
    <mergeCell ref="L8:X8"/>
    <mergeCell ref="Y8:Z8"/>
    <mergeCell ref="A10:AP10"/>
    <mergeCell ref="B11:K11"/>
    <mergeCell ref="L11:Z11"/>
    <mergeCell ref="B6:G6"/>
    <mergeCell ref="H6:K6"/>
    <mergeCell ref="L6:X6"/>
    <mergeCell ref="Y6:Z6"/>
    <mergeCell ref="B7:G7"/>
    <mergeCell ref="H7:K7"/>
    <mergeCell ref="L7:X7"/>
    <mergeCell ref="Y7:Z7"/>
    <mergeCell ref="A1:AP1"/>
    <mergeCell ref="A2:AP2"/>
    <mergeCell ref="AH3:AP3"/>
    <mergeCell ref="A4:AP4"/>
    <mergeCell ref="B5:K5"/>
    <mergeCell ref="L5:Z5"/>
  </mergeCells>
  <phoneticPr fontId="2"/>
  <dataValidations count="1">
    <dataValidation type="list" allowBlank="1" showInputMessage="1" showErrorMessage="1" sqref="H6:K7" xr:uid="{FAC267EE-69BD-49A8-9EC6-87F47FED0BFB}">
      <formula1>"３月,４月,５月,６月,７月"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29"/>
  <sheetViews>
    <sheetView view="pageBreakPreview" zoomScale="145" zoomScaleNormal="100" zoomScaleSheetLayoutView="145" workbookViewId="0">
      <selection activeCell="AZ5" sqref="AZ5"/>
    </sheetView>
  </sheetViews>
  <sheetFormatPr defaultColWidth="1.8984375" defaultRowHeight="13.2" x14ac:dyDescent="0.45"/>
  <cols>
    <col min="1" max="1" width="1.8984375" style="1" customWidth="1"/>
    <col min="2" max="23" width="1.8984375" style="1"/>
    <col min="24" max="25" width="1.8984375" style="1" customWidth="1"/>
    <col min="26" max="26" width="1.8984375" style="1"/>
    <col min="27" max="27" width="1.8984375" style="1" customWidth="1"/>
    <col min="28" max="47" width="1.8984375" style="1"/>
    <col min="48" max="48" width="2.69921875" style="1" bestFit="1" customWidth="1"/>
    <col min="49" max="16384" width="1.8984375" style="1"/>
  </cols>
  <sheetData>
    <row r="1" spans="1:50" ht="15" customHeight="1" x14ac:dyDescent="0.45">
      <c r="A1" s="57" t="s">
        <v>21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9"/>
      <c r="AR1" s="9"/>
      <c r="AS1" s="9"/>
      <c r="AT1" s="9"/>
      <c r="AU1" s="9"/>
      <c r="AV1" s="9"/>
      <c r="AW1" s="9"/>
    </row>
    <row r="2" spans="1:50" ht="28.5" customHeight="1" thickBot="1" x14ac:dyDescent="0.5">
      <c r="A2" s="78" t="s">
        <v>22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17"/>
      <c r="AR2" s="17"/>
      <c r="AS2" s="17"/>
      <c r="AT2" s="17"/>
      <c r="AU2" s="17"/>
      <c r="AV2" s="17"/>
      <c r="AW2" s="17"/>
    </row>
    <row r="3" spans="1:50" ht="29.25" customHeight="1" thickBot="1" x14ac:dyDescent="0.5">
      <c r="AA3" s="11"/>
      <c r="AB3" s="9"/>
      <c r="AC3" s="9"/>
      <c r="AD3" s="9"/>
      <c r="AE3" s="9"/>
      <c r="AF3" s="9"/>
      <c r="AG3" s="9"/>
      <c r="AH3" s="49" t="s">
        <v>25</v>
      </c>
      <c r="AI3" s="50"/>
      <c r="AJ3" s="50"/>
      <c r="AK3" s="50"/>
      <c r="AL3" s="50"/>
      <c r="AM3" s="50"/>
      <c r="AN3" s="50"/>
      <c r="AO3" s="50"/>
      <c r="AP3" s="51"/>
    </row>
    <row r="4" spans="1:50" s="2" customFormat="1" ht="15" customHeight="1" x14ac:dyDescent="0.45">
      <c r="A4" s="57" t="s">
        <v>45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7"/>
      <c r="AR4" s="7"/>
      <c r="AS4" s="7"/>
      <c r="AT4" s="7"/>
      <c r="AU4" s="7"/>
      <c r="AV4" s="7"/>
      <c r="AW4" s="7"/>
      <c r="AX4" s="10"/>
    </row>
    <row r="5" spans="1:50" s="2" customFormat="1" ht="15" customHeight="1" x14ac:dyDescent="0.45">
      <c r="A5" s="6"/>
      <c r="B5" s="58"/>
      <c r="C5" s="58"/>
      <c r="D5" s="58"/>
      <c r="E5" s="58"/>
      <c r="F5" s="58"/>
      <c r="G5" s="58"/>
      <c r="H5" s="58"/>
      <c r="I5" s="58"/>
      <c r="J5" s="58"/>
      <c r="K5" s="58"/>
      <c r="L5" s="56" t="s">
        <v>9</v>
      </c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10"/>
    </row>
    <row r="6" spans="1:50" s="2" customFormat="1" ht="15" customHeight="1" x14ac:dyDescent="0.45">
      <c r="A6" s="6"/>
      <c r="B6" s="41" t="s">
        <v>19</v>
      </c>
      <c r="C6" s="42"/>
      <c r="D6" s="42"/>
      <c r="E6" s="42"/>
      <c r="F6" s="42"/>
      <c r="G6" s="42"/>
      <c r="H6" s="43"/>
      <c r="I6" s="43"/>
      <c r="J6" s="43"/>
      <c r="K6" s="44"/>
      <c r="L6" s="59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1" t="s">
        <v>7</v>
      </c>
      <c r="Z6" s="62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10"/>
    </row>
    <row r="7" spans="1:50" s="2" customFormat="1" ht="15" customHeight="1" thickBot="1" x14ac:dyDescent="0.5">
      <c r="A7" s="6"/>
      <c r="B7" s="45" t="s">
        <v>19</v>
      </c>
      <c r="C7" s="46"/>
      <c r="D7" s="46"/>
      <c r="E7" s="46"/>
      <c r="F7" s="46"/>
      <c r="G7" s="46"/>
      <c r="H7" s="47"/>
      <c r="I7" s="47"/>
      <c r="J7" s="47"/>
      <c r="K7" s="48"/>
      <c r="L7" s="63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5" t="s">
        <v>7</v>
      </c>
      <c r="Z7" s="66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10"/>
    </row>
    <row r="8" spans="1:50" s="2" customFormat="1" ht="15" customHeight="1" thickTop="1" x14ac:dyDescent="0.45">
      <c r="A8" s="6"/>
      <c r="B8" s="68" t="s">
        <v>10</v>
      </c>
      <c r="C8" s="68"/>
      <c r="D8" s="68"/>
      <c r="E8" s="68"/>
      <c r="F8" s="68"/>
      <c r="G8" s="68"/>
      <c r="H8" s="68"/>
      <c r="I8" s="68"/>
      <c r="J8" s="68"/>
      <c r="K8" s="68"/>
      <c r="L8" s="69">
        <f>SUM(L6:X7)</f>
        <v>0</v>
      </c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1" t="s">
        <v>7</v>
      </c>
      <c r="Z8" s="72"/>
      <c r="AA8" s="7" t="s">
        <v>12</v>
      </c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10"/>
    </row>
    <row r="9" spans="1:50" s="2" customFormat="1" ht="15" customHeight="1" x14ac:dyDescent="0.45">
      <c r="A9" s="6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10"/>
    </row>
    <row r="10" spans="1:50" s="2" customFormat="1" ht="15" customHeight="1" x14ac:dyDescent="0.45">
      <c r="A10" s="57" t="s">
        <v>37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7"/>
      <c r="AR10" s="7"/>
      <c r="AS10" s="7"/>
      <c r="AT10" s="7"/>
      <c r="AU10" s="7"/>
      <c r="AV10" s="7"/>
      <c r="AW10" s="7"/>
      <c r="AX10" s="10"/>
    </row>
    <row r="11" spans="1:50" s="2" customFormat="1" ht="15" customHeight="1" x14ac:dyDescent="0.45">
      <c r="A11" s="6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6" t="s">
        <v>9</v>
      </c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10"/>
    </row>
    <row r="12" spans="1:50" s="2" customFormat="1" ht="15" customHeight="1" x14ac:dyDescent="0.45">
      <c r="A12" s="6"/>
      <c r="B12" s="41" t="s">
        <v>20</v>
      </c>
      <c r="C12" s="42"/>
      <c r="D12" s="42"/>
      <c r="E12" s="42"/>
      <c r="F12" s="42"/>
      <c r="G12" s="42"/>
      <c r="H12" s="42" t="str">
        <f>IF(H6="","",H6)</f>
        <v/>
      </c>
      <c r="I12" s="42"/>
      <c r="J12" s="42"/>
      <c r="K12" s="67"/>
      <c r="L12" s="59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1" t="s">
        <v>7</v>
      </c>
      <c r="Z12" s="62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10"/>
    </row>
    <row r="13" spans="1:50" s="2" customFormat="1" ht="15" customHeight="1" thickBot="1" x14ac:dyDescent="0.5">
      <c r="A13" s="6"/>
      <c r="B13" s="45" t="s">
        <v>20</v>
      </c>
      <c r="C13" s="46"/>
      <c r="D13" s="46"/>
      <c r="E13" s="46"/>
      <c r="F13" s="46"/>
      <c r="G13" s="46"/>
      <c r="H13" s="46" t="str">
        <f>IF(H7="","",H7)</f>
        <v/>
      </c>
      <c r="I13" s="46"/>
      <c r="J13" s="46"/>
      <c r="K13" s="77"/>
      <c r="L13" s="63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5" t="s">
        <v>7</v>
      </c>
      <c r="Z13" s="66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10"/>
    </row>
    <row r="14" spans="1:50" s="2" customFormat="1" ht="15" customHeight="1" thickTop="1" x14ac:dyDescent="0.45">
      <c r="A14" s="6"/>
      <c r="B14" s="68" t="s">
        <v>10</v>
      </c>
      <c r="C14" s="68"/>
      <c r="D14" s="68"/>
      <c r="E14" s="68"/>
      <c r="F14" s="68"/>
      <c r="G14" s="68"/>
      <c r="H14" s="68"/>
      <c r="I14" s="68"/>
      <c r="J14" s="68"/>
      <c r="K14" s="68"/>
      <c r="L14" s="69">
        <f>SUM(L12:X13)</f>
        <v>0</v>
      </c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1" t="s">
        <v>7</v>
      </c>
      <c r="Z14" s="72"/>
      <c r="AA14" s="7" t="s">
        <v>11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10"/>
    </row>
    <row r="15" spans="1:50" s="2" customFormat="1" ht="15" customHeight="1" x14ac:dyDescent="0.45">
      <c r="A15" s="6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4"/>
      <c r="Z15" s="4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10"/>
    </row>
    <row r="16" spans="1:50" s="2" customFormat="1" ht="15" customHeight="1" thickBot="1" x14ac:dyDescent="0.5">
      <c r="A16" s="57" t="s">
        <v>38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7"/>
      <c r="AR16" s="7"/>
      <c r="AS16" s="7"/>
      <c r="AT16" s="7"/>
      <c r="AU16" s="7"/>
      <c r="AV16" s="7"/>
      <c r="AW16" s="7"/>
      <c r="AX16" s="10"/>
    </row>
    <row r="17" spans="1:51" s="2" customFormat="1" ht="20.25" customHeight="1" thickBot="1" x14ac:dyDescent="0.5">
      <c r="A17" s="6"/>
      <c r="B17" s="84" t="s">
        <v>13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5" t="str">
        <f>IFERROR(ROUND((L14-L8)/L14*100,3),"")</f>
        <v/>
      </c>
      <c r="S17" s="86"/>
      <c r="T17" s="86"/>
      <c r="U17" s="86"/>
      <c r="V17" s="86"/>
      <c r="W17" s="86"/>
      <c r="X17" s="86"/>
      <c r="Y17" s="87" t="s">
        <v>8</v>
      </c>
      <c r="Z17" s="88"/>
      <c r="AA17" s="7"/>
      <c r="AB17" s="7" t="s">
        <v>17</v>
      </c>
      <c r="AC17" s="7" t="s">
        <v>18</v>
      </c>
      <c r="AD17" s="75">
        <v>0.2</v>
      </c>
      <c r="AE17" s="76"/>
      <c r="AF17" s="76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10"/>
    </row>
    <row r="18" spans="1:51" s="2" customFormat="1" ht="14.4" x14ac:dyDescent="0.45"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3"/>
      <c r="AS18" s="3"/>
      <c r="AT18" s="3"/>
      <c r="AU18" s="3"/>
      <c r="AV18" s="3"/>
      <c r="AW18" s="3"/>
      <c r="AX18" s="3"/>
      <c r="AY18" s="1"/>
    </row>
    <row r="19" spans="1:51" s="2" customFormat="1" ht="14.4" x14ac:dyDescent="0.45">
      <c r="A19" s="73" t="s">
        <v>14</v>
      </c>
      <c r="B19" s="73"/>
      <c r="C19" s="73"/>
      <c r="D19" s="74" t="s">
        <v>33</v>
      </c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8"/>
      <c r="AQ19" s="8"/>
      <c r="AR19" s="3"/>
      <c r="AS19" s="3"/>
      <c r="AT19" s="3"/>
      <c r="AU19" s="3"/>
      <c r="AV19" s="3"/>
      <c r="AW19" s="3"/>
      <c r="AX19" s="3"/>
      <c r="AY19" s="1"/>
    </row>
    <row r="20" spans="1:51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1" s="2" customFormat="1" ht="13.5" customHeight="1" x14ac:dyDescent="0.45">
      <c r="A21" s="54" t="s">
        <v>15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14"/>
      <c r="AR21" s="14"/>
      <c r="AS21" s="14"/>
      <c r="AT21" s="14"/>
      <c r="AU21" s="14"/>
      <c r="AV21" s="14"/>
      <c r="AW21" s="14"/>
      <c r="AX21" s="14"/>
    </row>
    <row r="22" spans="1:51" s="2" customFormat="1" ht="13.5" customHeight="1" x14ac:dyDescent="0.45">
      <c r="A22" s="15" t="s">
        <v>16</v>
      </c>
      <c r="B22" s="55" t="s">
        <v>3</v>
      </c>
      <c r="C22" s="55"/>
      <c r="D22" s="55"/>
      <c r="E22" s="83"/>
      <c r="F22" s="83"/>
      <c r="G22" s="55" t="s">
        <v>2</v>
      </c>
      <c r="H22" s="55"/>
      <c r="I22" s="83"/>
      <c r="J22" s="83"/>
      <c r="K22" s="55" t="s">
        <v>1</v>
      </c>
      <c r="L22" s="55"/>
      <c r="M22" s="83"/>
      <c r="N22" s="83"/>
      <c r="O22" s="55" t="s">
        <v>0</v>
      </c>
      <c r="P22" s="5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4"/>
      <c r="AR22" s="14"/>
      <c r="AS22" s="14"/>
      <c r="AT22" s="14"/>
      <c r="AU22" s="14"/>
      <c r="AV22" s="14"/>
      <c r="AW22" s="14"/>
      <c r="AX22" s="14"/>
    </row>
    <row r="23" spans="1:51" s="2" customFormat="1" ht="22.5" customHeight="1" x14ac:dyDescent="0.45">
      <c r="A23" s="14"/>
      <c r="B23" s="82" t="s">
        <v>4</v>
      </c>
      <c r="C23" s="82"/>
      <c r="D23" s="82"/>
      <c r="E23" s="82"/>
      <c r="F23" s="82"/>
      <c r="G23" s="82"/>
      <c r="H23" s="82"/>
      <c r="I23" s="82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14"/>
      <c r="AQ23" s="14"/>
      <c r="AR23" s="14"/>
      <c r="AS23" s="14"/>
      <c r="AT23" s="14"/>
      <c r="AU23" s="14"/>
      <c r="AV23" s="14"/>
      <c r="AW23" s="14"/>
      <c r="AX23" s="14"/>
    </row>
    <row r="24" spans="1:51" s="2" customFormat="1" ht="22.5" customHeight="1" x14ac:dyDescent="0.45">
      <c r="B24" s="79" t="s">
        <v>5</v>
      </c>
      <c r="C24" s="79"/>
      <c r="D24" s="79"/>
      <c r="E24" s="79"/>
      <c r="F24" s="79"/>
      <c r="G24" s="79"/>
      <c r="H24" s="79"/>
      <c r="I24" s="79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</row>
    <row r="25" spans="1:51" s="2" customFormat="1" ht="22.5" customHeight="1" x14ac:dyDescent="0.45">
      <c r="B25" s="80" t="s">
        <v>6</v>
      </c>
      <c r="C25" s="80"/>
      <c r="D25" s="80"/>
      <c r="E25" s="80"/>
      <c r="F25" s="80"/>
      <c r="G25" s="80"/>
      <c r="H25" s="80"/>
      <c r="I25" s="80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2"/>
      <c r="AF25" s="52"/>
      <c r="AG25" s="16"/>
      <c r="AH25" s="16"/>
      <c r="AI25" s="16"/>
      <c r="AJ25" s="16"/>
      <c r="AK25" s="16"/>
      <c r="AL25" s="16"/>
      <c r="AM25" s="16"/>
      <c r="AN25" s="16"/>
      <c r="AO25" s="16"/>
    </row>
    <row r="26" spans="1:51" x14ac:dyDescent="0.4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1:51" x14ac:dyDescent="0.4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1:51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1:51" x14ac:dyDescent="0.4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</sheetData>
  <mergeCells count="53">
    <mergeCell ref="A1:AP1"/>
    <mergeCell ref="A2:AP2"/>
    <mergeCell ref="B24:I24"/>
    <mergeCell ref="B25:I25"/>
    <mergeCell ref="J23:AO23"/>
    <mergeCell ref="J24:AO24"/>
    <mergeCell ref="B23:I23"/>
    <mergeCell ref="E22:F22"/>
    <mergeCell ref="I22:J22"/>
    <mergeCell ref="K22:L22"/>
    <mergeCell ref="M22:N22"/>
    <mergeCell ref="O22:P22"/>
    <mergeCell ref="A16:AP16"/>
    <mergeCell ref="B17:Q17"/>
    <mergeCell ref="R17:X17"/>
    <mergeCell ref="Y17:Z17"/>
    <mergeCell ref="A19:C19"/>
    <mergeCell ref="D19:AO19"/>
    <mergeCell ref="AD17:AF17"/>
    <mergeCell ref="L13:X13"/>
    <mergeCell ref="Y13:Z13"/>
    <mergeCell ref="B14:K14"/>
    <mergeCell ref="L14:X14"/>
    <mergeCell ref="Y14:Z14"/>
    <mergeCell ref="B13:G13"/>
    <mergeCell ref="H13:K13"/>
    <mergeCell ref="L12:X12"/>
    <mergeCell ref="Y12:Z12"/>
    <mergeCell ref="B12:G12"/>
    <mergeCell ref="H12:K12"/>
    <mergeCell ref="B8:K8"/>
    <mergeCell ref="L8:X8"/>
    <mergeCell ref="Y8:Z8"/>
    <mergeCell ref="A10:AP10"/>
    <mergeCell ref="B11:K11"/>
    <mergeCell ref="L11:Z11"/>
    <mergeCell ref="AE25:AF25"/>
    <mergeCell ref="J25:AD25"/>
    <mergeCell ref="A21:AP21"/>
    <mergeCell ref="B22:D22"/>
    <mergeCell ref="G22:H22"/>
    <mergeCell ref="B6:G6"/>
    <mergeCell ref="H6:K6"/>
    <mergeCell ref="B7:G7"/>
    <mergeCell ref="H7:K7"/>
    <mergeCell ref="AH3:AP3"/>
    <mergeCell ref="L5:Z5"/>
    <mergeCell ref="A4:AP4"/>
    <mergeCell ref="B5:K5"/>
    <mergeCell ref="L6:X6"/>
    <mergeCell ref="Y6:Z6"/>
    <mergeCell ref="L7:X7"/>
    <mergeCell ref="Y7:Z7"/>
  </mergeCells>
  <phoneticPr fontId="2"/>
  <dataValidations count="1">
    <dataValidation type="list" allowBlank="1" showInputMessage="1" showErrorMessage="1" sqref="H7:K7 H6:K6" xr:uid="{0821CA6B-4048-4502-A37A-BB262FDC9E38}">
      <formula1>"３月,４月,５月,６月,７月"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88D5E-4E1A-44BE-902C-83A489FADD29}">
  <dimension ref="A1:AY25"/>
  <sheetViews>
    <sheetView view="pageBreakPreview" topLeftCell="A4" zoomScale="145" zoomScaleNormal="100" zoomScaleSheetLayoutView="145" workbookViewId="0">
      <selection activeCell="B22" sqref="B22:AO25"/>
    </sheetView>
  </sheetViews>
  <sheetFormatPr defaultColWidth="1.8984375" defaultRowHeight="13.2" x14ac:dyDescent="0.45"/>
  <cols>
    <col min="1" max="47" width="1.8984375" style="18"/>
    <col min="48" max="48" width="2.69921875" style="18" bestFit="1" customWidth="1"/>
    <col min="49" max="16384" width="1.8984375" style="18"/>
  </cols>
  <sheetData>
    <row r="1" spans="1:50" s="1" customFormat="1" ht="15" customHeight="1" x14ac:dyDescent="0.45">
      <c r="A1" s="57" t="s">
        <v>21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17"/>
      <c r="AR1" s="17"/>
      <c r="AS1" s="17"/>
      <c r="AT1" s="17"/>
      <c r="AU1" s="17"/>
      <c r="AV1" s="17"/>
      <c r="AW1" s="17"/>
    </row>
    <row r="2" spans="1:50" s="1" customFormat="1" ht="28.5" customHeight="1" thickBot="1" x14ac:dyDescent="0.5">
      <c r="A2" s="78" t="s">
        <v>22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17"/>
      <c r="AR2" s="17"/>
      <c r="AS2" s="17"/>
      <c r="AT2" s="17"/>
      <c r="AU2" s="17"/>
      <c r="AV2" s="17"/>
      <c r="AW2" s="17"/>
    </row>
    <row r="3" spans="1:50" s="1" customFormat="1" ht="29.25" customHeight="1" thickBot="1" x14ac:dyDescent="0.5">
      <c r="AA3" s="11"/>
      <c r="AB3" s="17"/>
      <c r="AC3" s="17"/>
      <c r="AD3" s="17"/>
      <c r="AE3" s="17"/>
      <c r="AF3" s="17"/>
      <c r="AG3" s="17"/>
      <c r="AH3" s="49" t="s">
        <v>39</v>
      </c>
      <c r="AI3" s="50"/>
      <c r="AJ3" s="50"/>
      <c r="AK3" s="50"/>
      <c r="AL3" s="50"/>
      <c r="AM3" s="50"/>
      <c r="AN3" s="50"/>
      <c r="AO3" s="50"/>
      <c r="AP3" s="51"/>
    </row>
    <row r="4" spans="1:50" ht="15" customHeight="1" x14ac:dyDescent="0.45">
      <c r="A4" s="95" t="s">
        <v>46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19"/>
      <c r="AR4" s="19"/>
      <c r="AS4" s="19"/>
      <c r="AT4" s="19"/>
      <c r="AU4" s="19"/>
      <c r="AV4" s="19"/>
      <c r="AW4" s="19"/>
    </row>
    <row r="5" spans="1:50" ht="15" customHeight="1" x14ac:dyDescent="0.45">
      <c r="A5" s="40"/>
      <c r="B5" s="96"/>
      <c r="C5" s="96"/>
      <c r="D5" s="96"/>
      <c r="E5" s="96"/>
      <c r="F5" s="96"/>
      <c r="G5" s="97" t="s">
        <v>19</v>
      </c>
      <c r="H5" s="98"/>
      <c r="I5" s="98"/>
      <c r="J5" s="98"/>
      <c r="K5" s="98"/>
      <c r="L5" s="98"/>
      <c r="M5" s="119" t="s">
        <v>59</v>
      </c>
      <c r="N5" s="119"/>
      <c r="O5" s="119"/>
      <c r="P5" s="119"/>
      <c r="Q5" s="119"/>
      <c r="R5" s="97" t="s">
        <v>19</v>
      </c>
      <c r="S5" s="98"/>
      <c r="T5" s="98"/>
      <c r="U5" s="98"/>
      <c r="V5" s="98"/>
      <c r="W5" s="98"/>
      <c r="X5" s="119" t="s">
        <v>60</v>
      </c>
      <c r="Y5" s="119"/>
      <c r="Z5" s="119"/>
      <c r="AA5" s="119"/>
      <c r="AB5" s="132"/>
      <c r="AC5" s="125" t="s">
        <v>47</v>
      </c>
      <c r="AD5" s="126"/>
      <c r="AE5" s="126"/>
      <c r="AF5" s="126"/>
      <c r="AG5" s="126"/>
      <c r="AH5" s="126"/>
      <c r="AI5" s="126"/>
      <c r="AJ5" s="126"/>
      <c r="AK5" s="126"/>
      <c r="AL5" s="127"/>
      <c r="AM5" s="40"/>
      <c r="AN5" s="40"/>
      <c r="AO5" s="40"/>
      <c r="AP5" s="40"/>
      <c r="AQ5" s="19"/>
      <c r="AR5" s="19"/>
      <c r="AS5" s="19"/>
      <c r="AT5" s="19"/>
      <c r="AU5" s="19"/>
      <c r="AV5" s="19"/>
      <c r="AW5" s="19"/>
    </row>
    <row r="6" spans="1:50" ht="15" customHeight="1" x14ac:dyDescent="0.45">
      <c r="A6" s="40"/>
      <c r="B6" s="93" t="s">
        <v>25</v>
      </c>
      <c r="C6" s="94"/>
      <c r="D6" s="94"/>
      <c r="E6" s="94"/>
      <c r="F6" s="94"/>
      <c r="G6" s="121">
        <v>11000000</v>
      </c>
      <c r="H6" s="122"/>
      <c r="I6" s="122"/>
      <c r="J6" s="122"/>
      <c r="K6" s="122"/>
      <c r="L6" s="122"/>
      <c r="M6" s="122"/>
      <c r="N6" s="122"/>
      <c r="O6" s="122"/>
      <c r="P6" s="120" t="s">
        <v>7</v>
      </c>
      <c r="Q6" s="120"/>
      <c r="R6" s="121">
        <v>9000000</v>
      </c>
      <c r="S6" s="122"/>
      <c r="T6" s="122"/>
      <c r="U6" s="122"/>
      <c r="V6" s="122"/>
      <c r="W6" s="122"/>
      <c r="X6" s="122"/>
      <c r="Y6" s="122"/>
      <c r="Z6" s="122"/>
      <c r="AA6" s="120" t="s">
        <v>7</v>
      </c>
      <c r="AB6" s="133"/>
      <c r="AC6" s="128">
        <f>SUM(G6,R6)</f>
        <v>20000000</v>
      </c>
      <c r="AD6" s="129"/>
      <c r="AE6" s="129"/>
      <c r="AF6" s="129"/>
      <c r="AG6" s="129"/>
      <c r="AH6" s="129"/>
      <c r="AI6" s="129"/>
      <c r="AJ6" s="129"/>
      <c r="AK6" s="120" t="s">
        <v>7</v>
      </c>
      <c r="AL6" s="133"/>
      <c r="AM6" s="40"/>
      <c r="AN6" s="40"/>
      <c r="AO6" s="40"/>
      <c r="AP6" s="40"/>
      <c r="AQ6" s="19"/>
      <c r="AR6" s="19"/>
      <c r="AS6" s="19"/>
      <c r="AT6" s="19"/>
      <c r="AU6" s="19"/>
      <c r="AV6" s="19"/>
      <c r="AW6" s="19"/>
    </row>
    <row r="7" spans="1:50" ht="15" customHeight="1" x14ac:dyDescent="0.45">
      <c r="A7" s="40"/>
      <c r="B7" s="89" t="s">
        <v>36</v>
      </c>
      <c r="C7" s="90"/>
      <c r="D7" s="90"/>
      <c r="E7" s="90"/>
      <c r="F7" s="90"/>
      <c r="G7" s="123">
        <v>4500000</v>
      </c>
      <c r="H7" s="124"/>
      <c r="I7" s="124"/>
      <c r="J7" s="124"/>
      <c r="K7" s="124"/>
      <c r="L7" s="124"/>
      <c r="M7" s="124"/>
      <c r="N7" s="124"/>
      <c r="O7" s="124"/>
      <c r="P7" s="91" t="s">
        <v>7</v>
      </c>
      <c r="Q7" s="91"/>
      <c r="R7" s="123">
        <v>4500000</v>
      </c>
      <c r="S7" s="124"/>
      <c r="T7" s="124"/>
      <c r="U7" s="124"/>
      <c r="V7" s="124"/>
      <c r="W7" s="124"/>
      <c r="X7" s="124"/>
      <c r="Y7" s="124"/>
      <c r="Z7" s="124"/>
      <c r="AA7" s="91" t="s">
        <v>7</v>
      </c>
      <c r="AB7" s="92"/>
      <c r="AC7" s="130">
        <f>SUM(G7,R7)</f>
        <v>9000000</v>
      </c>
      <c r="AD7" s="131"/>
      <c r="AE7" s="131"/>
      <c r="AF7" s="131"/>
      <c r="AG7" s="131"/>
      <c r="AH7" s="131"/>
      <c r="AI7" s="131"/>
      <c r="AJ7" s="131"/>
      <c r="AK7" s="91" t="s">
        <v>7</v>
      </c>
      <c r="AL7" s="92"/>
      <c r="AM7" s="40"/>
      <c r="AN7" s="40"/>
      <c r="AO7" s="40"/>
      <c r="AP7" s="40"/>
      <c r="AQ7" s="19"/>
      <c r="AR7" s="19"/>
      <c r="AS7" s="19"/>
      <c r="AT7" s="19"/>
      <c r="AU7" s="19"/>
      <c r="AV7" s="19"/>
      <c r="AW7" s="19"/>
    </row>
    <row r="8" spans="1:50" ht="25.5" customHeight="1" x14ac:dyDescent="0.45">
      <c r="A8" s="40"/>
      <c r="B8" s="37"/>
      <c r="C8" s="37"/>
      <c r="D8" s="37"/>
      <c r="E8" s="37"/>
      <c r="F8" s="3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103" t="s">
        <v>48</v>
      </c>
      <c r="V8" s="104"/>
      <c r="W8" s="104"/>
      <c r="X8" s="104"/>
      <c r="Y8" s="104"/>
      <c r="Z8" s="104"/>
      <c r="AA8" s="104"/>
      <c r="AB8" s="105"/>
      <c r="AC8" s="106">
        <f>IFERROR(AC6-AC7,"")</f>
        <v>11000000</v>
      </c>
      <c r="AD8" s="107"/>
      <c r="AE8" s="107"/>
      <c r="AF8" s="107"/>
      <c r="AG8" s="107"/>
      <c r="AH8" s="107"/>
      <c r="AI8" s="107"/>
      <c r="AJ8" s="107"/>
      <c r="AK8" s="100" t="s">
        <v>7</v>
      </c>
      <c r="AL8" s="101"/>
      <c r="AM8" s="39" t="s">
        <v>28</v>
      </c>
      <c r="AN8" s="40"/>
      <c r="AO8" s="40"/>
      <c r="AP8" s="40"/>
      <c r="AQ8" s="19"/>
      <c r="AR8" s="19"/>
      <c r="AS8" s="19"/>
      <c r="AT8" s="19"/>
      <c r="AU8" s="19"/>
      <c r="AV8" s="19"/>
      <c r="AW8" s="19"/>
    </row>
    <row r="9" spans="1:50" ht="14.4" x14ac:dyDescent="0.45">
      <c r="A9" s="23"/>
      <c r="B9" s="24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23"/>
    </row>
    <row r="10" spans="1:50" ht="15" customHeight="1" x14ac:dyDescent="0.45">
      <c r="A10" s="95" t="s">
        <v>34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19"/>
      <c r="AR10" s="19"/>
      <c r="AS10" s="19"/>
      <c r="AT10" s="19"/>
      <c r="AU10" s="19"/>
      <c r="AV10" s="19"/>
      <c r="AW10" s="19"/>
    </row>
    <row r="11" spans="1:50" ht="15" customHeight="1" x14ac:dyDescent="0.45">
      <c r="A11" s="40"/>
      <c r="B11" s="96"/>
      <c r="C11" s="96"/>
      <c r="D11" s="96"/>
      <c r="E11" s="96"/>
      <c r="F11" s="96"/>
      <c r="G11" s="97" t="s">
        <v>20</v>
      </c>
      <c r="H11" s="98"/>
      <c r="I11" s="98"/>
      <c r="J11" s="98"/>
      <c r="K11" s="98"/>
      <c r="L11" s="98"/>
      <c r="M11" s="102" t="str">
        <f>IF(M5="","",M5)</f>
        <v>６月</v>
      </c>
      <c r="N11" s="102"/>
      <c r="O11" s="102"/>
      <c r="P11" s="102"/>
      <c r="Q11" s="102"/>
      <c r="R11" s="97" t="s">
        <v>20</v>
      </c>
      <c r="S11" s="98"/>
      <c r="T11" s="98"/>
      <c r="U11" s="98"/>
      <c r="V11" s="98"/>
      <c r="W11" s="98"/>
      <c r="X11" s="102" t="str">
        <f>IF(X5="","",X5)</f>
        <v>７月</v>
      </c>
      <c r="Y11" s="102"/>
      <c r="Z11" s="102"/>
      <c r="AA11" s="102"/>
      <c r="AB11" s="102"/>
      <c r="AC11" s="125" t="s">
        <v>47</v>
      </c>
      <c r="AD11" s="126"/>
      <c r="AE11" s="126"/>
      <c r="AF11" s="126"/>
      <c r="AG11" s="126"/>
      <c r="AH11" s="126"/>
      <c r="AI11" s="126"/>
      <c r="AJ11" s="126"/>
      <c r="AK11" s="126"/>
      <c r="AL11" s="127"/>
      <c r="AM11" s="40"/>
      <c r="AN11" s="40"/>
      <c r="AO11" s="40"/>
      <c r="AP11" s="40"/>
      <c r="AQ11" s="19"/>
      <c r="AR11" s="19"/>
      <c r="AS11" s="19"/>
      <c r="AT11" s="19"/>
      <c r="AU11" s="19"/>
      <c r="AV11" s="19"/>
      <c r="AW11" s="19"/>
    </row>
    <row r="12" spans="1:50" ht="15" customHeight="1" x14ac:dyDescent="0.45">
      <c r="A12" s="40"/>
      <c r="B12" s="93" t="s">
        <v>25</v>
      </c>
      <c r="C12" s="94"/>
      <c r="D12" s="94"/>
      <c r="E12" s="94"/>
      <c r="F12" s="99"/>
      <c r="G12" s="121">
        <v>11000000</v>
      </c>
      <c r="H12" s="122"/>
      <c r="I12" s="122"/>
      <c r="J12" s="122"/>
      <c r="K12" s="122"/>
      <c r="L12" s="122"/>
      <c r="M12" s="122"/>
      <c r="N12" s="122"/>
      <c r="O12" s="122"/>
      <c r="P12" s="120" t="s">
        <v>7</v>
      </c>
      <c r="Q12" s="120"/>
      <c r="R12" s="121">
        <v>9000000</v>
      </c>
      <c r="S12" s="122"/>
      <c r="T12" s="122"/>
      <c r="U12" s="122"/>
      <c r="V12" s="122"/>
      <c r="W12" s="122"/>
      <c r="X12" s="122"/>
      <c r="Y12" s="122"/>
      <c r="Z12" s="122"/>
      <c r="AA12" s="120" t="s">
        <v>7</v>
      </c>
      <c r="AB12" s="133"/>
      <c r="AC12" s="128">
        <f>SUM(G12,R12)</f>
        <v>20000000</v>
      </c>
      <c r="AD12" s="129"/>
      <c r="AE12" s="129"/>
      <c r="AF12" s="129"/>
      <c r="AG12" s="129"/>
      <c r="AH12" s="129"/>
      <c r="AI12" s="129"/>
      <c r="AJ12" s="129"/>
      <c r="AK12" s="120" t="s">
        <v>7</v>
      </c>
      <c r="AL12" s="133"/>
      <c r="AM12" s="40"/>
      <c r="AN12" s="40"/>
      <c r="AO12" s="40"/>
      <c r="AP12" s="40"/>
      <c r="AQ12" s="19"/>
      <c r="AR12" s="19"/>
      <c r="AS12" s="19"/>
      <c r="AT12" s="19"/>
      <c r="AU12" s="19"/>
      <c r="AV12" s="19"/>
      <c r="AW12" s="19"/>
    </row>
    <row r="13" spans="1:50" ht="15" customHeight="1" x14ac:dyDescent="0.45">
      <c r="A13" s="40"/>
      <c r="B13" s="89" t="s">
        <v>36</v>
      </c>
      <c r="C13" s="90"/>
      <c r="D13" s="90"/>
      <c r="E13" s="90"/>
      <c r="F13" s="108"/>
      <c r="G13" s="123">
        <v>3000000</v>
      </c>
      <c r="H13" s="124"/>
      <c r="I13" s="124"/>
      <c r="J13" s="124"/>
      <c r="K13" s="124"/>
      <c r="L13" s="124"/>
      <c r="M13" s="124"/>
      <c r="N13" s="124"/>
      <c r="O13" s="124"/>
      <c r="P13" s="91" t="s">
        <v>7</v>
      </c>
      <c r="Q13" s="91"/>
      <c r="R13" s="123">
        <v>3000000</v>
      </c>
      <c r="S13" s="124"/>
      <c r="T13" s="124"/>
      <c r="U13" s="124"/>
      <c r="V13" s="124"/>
      <c r="W13" s="124"/>
      <c r="X13" s="124"/>
      <c r="Y13" s="124"/>
      <c r="Z13" s="124"/>
      <c r="AA13" s="91" t="s">
        <v>7</v>
      </c>
      <c r="AB13" s="92"/>
      <c r="AC13" s="130">
        <f>SUM(G13,R13)</f>
        <v>6000000</v>
      </c>
      <c r="AD13" s="131"/>
      <c r="AE13" s="131"/>
      <c r="AF13" s="131"/>
      <c r="AG13" s="131"/>
      <c r="AH13" s="131"/>
      <c r="AI13" s="131"/>
      <c r="AJ13" s="131"/>
      <c r="AK13" s="91" t="s">
        <v>7</v>
      </c>
      <c r="AL13" s="92"/>
      <c r="AM13" s="40"/>
      <c r="AN13" s="40"/>
      <c r="AO13" s="40"/>
      <c r="AP13" s="40"/>
      <c r="AQ13" s="19"/>
      <c r="AR13" s="19"/>
      <c r="AS13" s="19"/>
      <c r="AT13" s="19"/>
      <c r="AU13" s="19"/>
      <c r="AV13" s="19"/>
      <c r="AW13" s="19"/>
    </row>
    <row r="14" spans="1:50" ht="25.5" customHeight="1" x14ac:dyDescent="0.45">
      <c r="A14" s="40"/>
      <c r="B14" s="37"/>
      <c r="C14" s="37"/>
      <c r="D14" s="37"/>
      <c r="E14" s="37"/>
      <c r="F14" s="3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103" t="s">
        <v>48</v>
      </c>
      <c r="V14" s="104"/>
      <c r="W14" s="104"/>
      <c r="X14" s="104"/>
      <c r="Y14" s="104"/>
      <c r="Z14" s="104"/>
      <c r="AA14" s="104"/>
      <c r="AB14" s="105"/>
      <c r="AC14" s="106">
        <f>IFERROR(AC12-AC13,"")</f>
        <v>14000000</v>
      </c>
      <c r="AD14" s="107"/>
      <c r="AE14" s="107"/>
      <c r="AF14" s="107"/>
      <c r="AG14" s="107"/>
      <c r="AH14" s="107"/>
      <c r="AI14" s="107"/>
      <c r="AJ14" s="107"/>
      <c r="AK14" s="100" t="s">
        <v>7</v>
      </c>
      <c r="AL14" s="101"/>
      <c r="AM14" s="39" t="s">
        <v>30</v>
      </c>
      <c r="AN14" s="40"/>
      <c r="AO14" s="40"/>
      <c r="AP14" s="40"/>
      <c r="AQ14" s="19"/>
      <c r="AR14" s="19"/>
      <c r="AS14" s="19"/>
      <c r="AT14" s="19"/>
      <c r="AU14" s="19"/>
      <c r="AV14" s="19"/>
      <c r="AW14" s="19"/>
    </row>
    <row r="15" spans="1:50" ht="14.4" x14ac:dyDescent="0.45">
      <c r="A15" s="23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37"/>
      <c r="Z15" s="3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23"/>
    </row>
    <row r="16" spans="1:50" ht="15" thickBot="1" x14ac:dyDescent="0.5">
      <c r="A16" s="95" t="s">
        <v>35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7"/>
      <c r="AR16" s="7"/>
      <c r="AS16" s="7"/>
      <c r="AT16" s="7"/>
      <c r="AU16" s="7"/>
      <c r="AV16" s="7"/>
      <c r="AW16" s="7"/>
      <c r="AX16" s="23"/>
    </row>
    <row r="17" spans="1:51" ht="16.8" thickBot="1" x14ac:dyDescent="0.5">
      <c r="A17" s="23"/>
      <c r="B17" s="109" t="s">
        <v>13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85">
        <f>IFERROR((AC14-AC8)/AC14*100,"")</f>
        <v>21.428571428571427</v>
      </c>
      <c r="S17" s="86"/>
      <c r="T17" s="86"/>
      <c r="U17" s="86"/>
      <c r="V17" s="86"/>
      <c r="W17" s="86"/>
      <c r="X17" s="86"/>
      <c r="Y17" s="110" t="s">
        <v>8</v>
      </c>
      <c r="Z17" s="111"/>
      <c r="AA17" s="7"/>
      <c r="AB17" s="7" t="s">
        <v>17</v>
      </c>
      <c r="AC17" s="7" t="s">
        <v>18</v>
      </c>
      <c r="AD17" s="75">
        <v>0.2</v>
      </c>
      <c r="AE17" s="76"/>
      <c r="AF17" s="76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23"/>
    </row>
    <row r="18" spans="1:51" ht="14.4" x14ac:dyDescent="0.45">
      <c r="A18" s="23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23"/>
    </row>
    <row r="19" spans="1:51" s="2" customFormat="1" ht="14.4" x14ac:dyDescent="0.45">
      <c r="A19" s="73" t="s">
        <v>14</v>
      </c>
      <c r="B19" s="73"/>
      <c r="C19" s="73"/>
      <c r="D19" s="74" t="s">
        <v>33</v>
      </c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8"/>
      <c r="AQ19" s="8"/>
      <c r="AR19" s="3"/>
      <c r="AS19" s="3"/>
      <c r="AT19" s="3"/>
      <c r="AU19" s="3"/>
      <c r="AV19" s="3"/>
      <c r="AW19" s="3"/>
      <c r="AX19" s="3"/>
      <c r="AY19" s="1"/>
    </row>
    <row r="21" spans="1:51" x14ac:dyDescent="0.45">
      <c r="A21" s="112" t="s">
        <v>15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26"/>
      <c r="AR21" s="26"/>
      <c r="AS21" s="26"/>
      <c r="AT21" s="26"/>
      <c r="AU21" s="26"/>
      <c r="AV21" s="26"/>
      <c r="AW21" s="26"/>
      <c r="AX21" s="26"/>
    </row>
    <row r="22" spans="1:51" ht="13.2" customHeight="1" x14ac:dyDescent="0.45">
      <c r="A22" s="38" t="s">
        <v>16</v>
      </c>
      <c r="B22" s="55" t="s">
        <v>3</v>
      </c>
      <c r="C22" s="55"/>
      <c r="D22" s="55"/>
      <c r="E22" s="83">
        <v>8</v>
      </c>
      <c r="F22" s="83"/>
      <c r="G22" s="55" t="s">
        <v>2</v>
      </c>
      <c r="H22" s="55"/>
      <c r="I22" s="83">
        <v>7</v>
      </c>
      <c r="J22" s="83"/>
      <c r="K22" s="55" t="s">
        <v>1</v>
      </c>
      <c r="L22" s="55"/>
      <c r="M22" s="83" t="s">
        <v>55</v>
      </c>
      <c r="N22" s="83"/>
      <c r="O22" s="55" t="s">
        <v>0</v>
      </c>
      <c r="P22" s="55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8"/>
      <c r="AQ22" s="26"/>
      <c r="AR22" s="26"/>
      <c r="AS22" s="26"/>
      <c r="AT22" s="26"/>
      <c r="AU22" s="26"/>
      <c r="AV22" s="26"/>
      <c r="AW22" s="26"/>
      <c r="AX22" s="26"/>
    </row>
    <row r="23" spans="1:51" ht="22.5" customHeight="1" x14ac:dyDescent="0.45">
      <c r="A23" s="26"/>
      <c r="B23" s="82" t="s">
        <v>4</v>
      </c>
      <c r="C23" s="82"/>
      <c r="D23" s="82"/>
      <c r="E23" s="82"/>
      <c r="F23" s="82"/>
      <c r="G23" s="82"/>
      <c r="H23" s="82"/>
      <c r="I23" s="82"/>
      <c r="J23" s="81" t="s">
        <v>57</v>
      </c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26"/>
      <c r="AQ23" s="26"/>
      <c r="AR23" s="26"/>
      <c r="AS23" s="26"/>
      <c r="AT23" s="26"/>
      <c r="AU23" s="26"/>
      <c r="AV23" s="26"/>
      <c r="AW23" s="26"/>
      <c r="AX23" s="26"/>
    </row>
    <row r="24" spans="1:51" ht="22.5" customHeight="1" x14ac:dyDescent="0.45">
      <c r="B24" s="79" t="s">
        <v>5</v>
      </c>
      <c r="C24" s="79"/>
      <c r="D24" s="79"/>
      <c r="E24" s="79"/>
      <c r="F24" s="79"/>
      <c r="G24" s="79"/>
      <c r="H24" s="79"/>
      <c r="I24" s="79"/>
      <c r="J24" s="53" t="s">
        <v>56</v>
      </c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</row>
    <row r="25" spans="1:51" ht="22.5" customHeight="1" x14ac:dyDescent="0.45">
      <c r="B25" s="80" t="s">
        <v>6</v>
      </c>
      <c r="C25" s="80"/>
      <c r="D25" s="80"/>
      <c r="E25" s="80"/>
      <c r="F25" s="80"/>
      <c r="G25" s="80"/>
      <c r="H25" s="80"/>
      <c r="I25" s="80"/>
      <c r="J25" s="53" t="s">
        <v>58</v>
      </c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2"/>
      <c r="AF25" s="52"/>
      <c r="AG25" s="16"/>
      <c r="AH25" s="16"/>
      <c r="AI25" s="16"/>
      <c r="AJ25" s="16"/>
      <c r="AK25" s="16"/>
      <c r="AL25" s="16"/>
      <c r="AM25" s="16"/>
      <c r="AN25" s="16"/>
      <c r="AO25" s="16"/>
    </row>
  </sheetData>
  <mergeCells count="73">
    <mergeCell ref="B23:I23"/>
    <mergeCell ref="J23:AO23"/>
    <mergeCell ref="B24:I24"/>
    <mergeCell ref="J24:AO24"/>
    <mergeCell ref="B25:I25"/>
    <mergeCell ref="J25:AD25"/>
    <mergeCell ref="AE25:AF25"/>
    <mergeCell ref="A19:C19"/>
    <mergeCell ref="D19:AO19"/>
    <mergeCell ref="A21:AP21"/>
    <mergeCell ref="B22:D22"/>
    <mergeCell ref="E22:F22"/>
    <mergeCell ref="G22:H22"/>
    <mergeCell ref="I22:J22"/>
    <mergeCell ref="K22:L22"/>
    <mergeCell ref="M22:N22"/>
    <mergeCell ref="O22:P22"/>
    <mergeCell ref="U14:AB14"/>
    <mergeCell ref="AC14:AJ14"/>
    <mergeCell ref="AK14:AL14"/>
    <mergeCell ref="A16:AP16"/>
    <mergeCell ref="B17:Q17"/>
    <mergeCell ref="R17:X17"/>
    <mergeCell ref="Y17:Z17"/>
    <mergeCell ref="AD17:AF17"/>
    <mergeCell ref="AK12:AL12"/>
    <mergeCell ref="B13:F13"/>
    <mergeCell ref="G13:O13"/>
    <mergeCell ref="P13:Q13"/>
    <mergeCell ref="R13:Z13"/>
    <mergeCell ref="AA13:AB13"/>
    <mergeCell ref="AC13:AJ13"/>
    <mergeCell ref="AK13:AL13"/>
    <mergeCell ref="B12:F12"/>
    <mergeCell ref="G12:O12"/>
    <mergeCell ref="P12:Q12"/>
    <mergeCell ref="R12:Z12"/>
    <mergeCell ref="AA12:AB12"/>
    <mergeCell ref="AC12:AJ12"/>
    <mergeCell ref="U8:AB8"/>
    <mergeCell ref="AC8:AJ8"/>
    <mergeCell ref="AK8:AL8"/>
    <mergeCell ref="A10:AP10"/>
    <mergeCell ref="B11:F11"/>
    <mergeCell ref="G11:L11"/>
    <mergeCell ref="M11:Q11"/>
    <mergeCell ref="R11:W11"/>
    <mergeCell ref="X11:AB11"/>
    <mergeCell ref="AC11:AL11"/>
    <mergeCell ref="AK6:AL6"/>
    <mergeCell ref="B7:F7"/>
    <mergeCell ref="G7:O7"/>
    <mergeCell ref="P7:Q7"/>
    <mergeCell ref="R7:Z7"/>
    <mergeCell ref="AA7:AB7"/>
    <mergeCell ref="AC7:AJ7"/>
    <mergeCell ref="AK7:AL7"/>
    <mergeCell ref="B6:F6"/>
    <mergeCell ref="G6:O6"/>
    <mergeCell ref="P6:Q6"/>
    <mergeCell ref="R6:Z6"/>
    <mergeCell ref="AA6:AB6"/>
    <mergeCell ref="AC6:AJ6"/>
    <mergeCell ref="A1:AP1"/>
    <mergeCell ref="A2:AP2"/>
    <mergeCell ref="AH3:AP3"/>
    <mergeCell ref="A4:AP4"/>
    <mergeCell ref="B5:F5"/>
    <mergeCell ref="G5:L5"/>
    <mergeCell ref="M5:Q5"/>
    <mergeCell ref="R5:W5"/>
    <mergeCell ref="X5:AB5"/>
    <mergeCell ref="AC5:AL5"/>
  </mergeCells>
  <phoneticPr fontId="2"/>
  <dataValidations count="1">
    <dataValidation type="list" allowBlank="1" showInputMessage="1" showErrorMessage="1" sqref="M5 X5" xr:uid="{880A13AD-BDC6-43F6-927A-84961F6EAB4D}">
      <formula1>"３月,４月,５月,６月,７月"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9AD06-2EB9-485F-8890-1E161D1F55CD}">
  <dimension ref="A1:AY25"/>
  <sheetViews>
    <sheetView view="pageBreakPreview" zoomScale="145" zoomScaleNormal="100" zoomScaleSheetLayoutView="145" workbookViewId="0">
      <selection activeCell="A16" sqref="A16:AP16"/>
    </sheetView>
  </sheetViews>
  <sheetFormatPr defaultColWidth="1.8984375" defaultRowHeight="13.2" x14ac:dyDescent="0.45"/>
  <cols>
    <col min="1" max="47" width="1.8984375" style="18"/>
    <col min="48" max="48" width="2.69921875" style="18" bestFit="1" customWidth="1"/>
    <col min="49" max="16384" width="1.8984375" style="18"/>
  </cols>
  <sheetData>
    <row r="1" spans="1:50" s="1" customFormat="1" ht="15" customHeight="1" x14ac:dyDescent="0.45">
      <c r="A1" s="57" t="s">
        <v>21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17"/>
      <c r="AR1" s="17"/>
      <c r="AS1" s="17"/>
      <c r="AT1" s="17"/>
      <c r="AU1" s="17"/>
      <c r="AV1" s="17"/>
      <c r="AW1" s="17"/>
    </row>
    <row r="2" spans="1:50" s="1" customFormat="1" ht="28.5" customHeight="1" thickBot="1" x14ac:dyDescent="0.5">
      <c r="A2" s="78" t="s">
        <v>22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17"/>
      <c r="AR2" s="17"/>
      <c r="AS2" s="17"/>
      <c r="AT2" s="17"/>
      <c r="AU2" s="17"/>
      <c r="AV2" s="17"/>
      <c r="AW2" s="17"/>
    </row>
    <row r="3" spans="1:50" s="1" customFormat="1" ht="29.25" customHeight="1" thickBot="1" x14ac:dyDescent="0.5">
      <c r="AA3" s="11"/>
      <c r="AB3" s="17"/>
      <c r="AC3" s="17"/>
      <c r="AD3" s="17"/>
      <c r="AE3" s="17"/>
      <c r="AF3" s="17"/>
      <c r="AG3" s="17"/>
      <c r="AH3" s="49" t="s">
        <v>39</v>
      </c>
      <c r="AI3" s="50"/>
      <c r="AJ3" s="50"/>
      <c r="AK3" s="50"/>
      <c r="AL3" s="50"/>
      <c r="AM3" s="50"/>
      <c r="AN3" s="50"/>
      <c r="AO3" s="50"/>
      <c r="AP3" s="51"/>
    </row>
    <row r="4" spans="1:50" ht="15" customHeight="1" x14ac:dyDescent="0.45">
      <c r="A4" s="95" t="s">
        <v>46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19"/>
      <c r="AR4" s="19"/>
      <c r="AS4" s="19"/>
      <c r="AT4" s="19"/>
      <c r="AU4" s="19"/>
      <c r="AV4" s="19"/>
      <c r="AW4" s="19"/>
    </row>
    <row r="5" spans="1:50" ht="15" customHeight="1" x14ac:dyDescent="0.45">
      <c r="A5" s="20"/>
      <c r="B5" s="96"/>
      <c r="C5" s="96"/>
      <c r="D5" s="96"/>
      <c r="E5" s="96"/>
      <c r="F5" s="96"/>
      <c r="G5" s="97" t="s">
        <v>19</v>
      </c>
      <c r="H5" s="98"/>
      <c r="I5" s="98"/>
      <c r="J5" s="98"/>
      <c r="K5" s="98"/>
      <c r="L5" s="98"/>
      <c r="M5" s="119"/>
      <c r="N5" s="119"/>
      <c r="O5" s="119"/>
      <c r="P5" s="119"/>
      <c r="Q5" s="119"/>
      <c r="R5" s="97" t="s">
        <v>19</v>
      </c>
      <c r="S5" s="98"/>
      <c r="T5" s="98"/>
      <c r="U5" s="98"/>
      <c r="V5" s="98"/>
      <c r="W5" s="98"/>
      <c r="X5" s="119"/>
      <c r="Y5" s="119"/>
      <c r="Z5" s="119"/>
      <c r="AA5" s="119"/>
      <c r="AB5" s="132"/>
      <c r="AC5" s="125" t="s">
        <v>47</v>
      </c>
      <c r="AD5" s="126"/>
      <c r="AE5" s="126"/>
      <c r="AF5" s="126"/>
      <c r="AG5" s="126"/>
      <c r="AH5" s="126"/>
      <c r="AI5" s="126"/>
      <c r="AJ5" s="126"/>
      <c r="AK5" s="126"/>
      <c r="AL5" s="127"/>
      <c r="AM5" s="20"/>
      <c r="AN5" s="20"/>
      <c r="AO5" s="20"/>
      <c r="AP5" s="20"/>
      <c r="AQ5" s="19"/>
      <c r="AR5" s="19"/>
      <c r="AS5" s="19"/>
      <c r="AT5" s="19"/>
      <c r="AU5" s="19"/>
      <c r="AV5" s="19"/>
      <c r="AW5" s="19"/>
    </row>
    <row r="6" spans="1:50" ht="15" customHeight="1" x14ac:dyDescent="0.45">
      <c r="A6" s="20"/>
      <c r="B6" s="93" t="s">
        <v>25</v>
      </c>
      <c r="C6" s="94"/>
      <c r="D6" s="94"/>
      <c r="E6" s="94"/>
      <c r="F6" s="94"/>
      <c r="G6" s="121"/>
      <c r="H6" s="122"/>
      <c r="I6" s="122"/>
      <c r="J6" s="122"/>
      <c r="K6" s="122"/>
      <c r="L6" s="122"/>
      <c r="M6" s="122"/>
      <c r="N6" s="122"/>
      <c r="O6" s="122"/>
      <c r="P6" s="120" t="s">
        <v>7</v>
      </c>
      <c r="Q6" s="120"/>
      <c r="R6" s="121"/>
      <c r="S6" s="122"/>
      <c r="T6" s="122"/>
      <c r="U6" s="122"/>
      <c r="V6" s="122"/>
      <c r="W6" s="122"/>
      <c r="X6" s="122"/>
      <c r="Y6" s="122"/>
      <c r="Z6" s="122"/>
      <c r="AA6" s="120" t="s">
        <v>7</v>
      </c>
      <c r="AB6" s="133"/>
      <c r="AC6" s="128">
        <f>SUM(G6,R6)</f>
        <v>0</v>
      </c>
      <c r="AD6" s="129"/>
      <c r="AE6" s="129"/>
      <c r="AF6" s="129"/>
      <c r="AG6" s="129"/>
      <c r="AH6" s="129"/>
      <c r="AI6" s="129"/>
      <c r="AJ6" s="129"/>
      <c r="AK6" s="120" t="s">
        <v>7</v>
      </c>
      <c r="AL6" s="133"/>
      <c r="AM6" s="20"/>
      <c r="AN6" s="20"/>
      <c r="AO6" s="20"/>
      <c r="AP6" s="20"/>
      <c r="AQ6" s="19"/>
      <c r="AR6" s="19"/>
      <c r="AS6" s="19"/>
      <c r="AT6" s="19"/>
      <c r="AU6" s="19"/>
      <c r="AV6" s="19"/>
      <c r="AW6" s="19"/>
    </row>
    <row r="7" spans="1:50" ht="15" customHeight="1" x14ac:dyDescent="0.45">
      <c r="A7" s="20"/>
      <c r="B7" s="89" t="s">
        <v>36</v>
      </c>
      <c r="C7" s="90"/>
      <c r="D7" s="90"/>
      <c r="E7" s="90"/>
      <c r="F7" s="90"/>
      <c r="G7" s="123"/>
      <c r="H7" s="124"/>
      <c r="I7" s="124"/>
      <c r="J7" s="124"/>
      <c r="K7" s="124"/>
      <c r="L7" s="124"/>
      <c r="M7" s="124"/>
      <c r="N7" s="124"/>
      <c r="O7" s="124"/>
      <c r="P7" s="91" t="s">
        <v>7</v>
      </c>
      <c r="Q7" s="91"/>
      <c r="R7" s="123"/>
      <c r="S7" s="124"/>
      <c r="T7" s="124"/>
      <c r="U7" s="124"/>
      <c r="V7" s="124"/>
      <c r="W7" s="124"/>
      <c r="X7" s="124"/>
      <c r="Y7" s="124"/>
      <c r="Z7" s="124"/>
      <c r="AA7" s="91" t="s">
        <v>7</v>
      </c>
      <c r="AB7" s="92"/>
      <c r="AC7" s="130">
        <f>SUM(G7,R7)</f>
        <v>0</v>
      </c>
      <c r="AD7" s="131"/>
      <c r="AE7" s="131"/>
      <c r="AF7" s="131"/>
      <c r="AG7" s="131"/>
      <c r="AH7" s="131"/>
      <c r="AI7" s="131"/>
      <c r="AJ7" s="131"/>
      <c r="AK7" s="91" t="s">
        <v>7</v>
      </c>
      <c r="AL7" s="92"/>
      <c r="AM7" s="20"/>
      <c r="AN7" s="20"/>
      <c r="AO7" s="20"/>
      <c r="AP7" s="20"/>
      <c r="AQ7" s="19"/>
      <c r="AR7" s="19"/>
      <c r="AS7" s="19"/>
      <c r="AT7" s="19"/>
      <c r="AU7" s="19"/>
      <c r="AV7" s="19"/>
      <c r="AW7" s="19"/>
    </row>
    <row r="8" spans="1:50" ht="25.5" customHeight="1" x14ac:dyDescent="0.45">
      <c r="A8" s="20"/>
      <c r="B8" s="21"/>
      <c r="C8" s="21"/>
      <c r="D8" s="21"/>
      <c r="E8" s="21"/>
      <c r="F8" s="21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103" t="s">
        <v>48</v>
      </c>
      <c r="V8" s="104"/>
      <c r="W8" s="104"/>
      <c r="X8" s="104"/>
      <c r="Y8" s="104"/>
      <c r="Z8" s="104"/>
      <c r="AA8" s="104"/>
      <c r="AB8" s="105"/>
      <c r="AC8" s="106">
        <f>IFERROR(AC6-AC7,"")</f>
        <v>0</v>
      </c>
      <c r="AD8" s="107"/>
      <c r="AE8" s="107"/>
      <c r="AF8" s="107"/>
      <c r="AG8" s="107"/>
      <c r="AH8" s="107"/>
      <c r="AI8" s="107"/>
      <c r="AJ8" s="107"/>
      <c r="AK8" s="100" t="s">
        <v>7</v>
      </c>
      <c r="AL8" s="101"/>
      <c r="AM8" s="22" t="s">
        <v>28</v>
      </c>
      <c r="AN8" s="20"/>
      <c r="AO8" s="20"/>
      <c r="AP8" s="20"/>
      <c r="AQ8" s="19"/>
      <c r="AR8" s="19"/>
      <c r="AS8" s="19"/>
      <c r="AT8" s="19"/>
      <c r="AU8" s="19"/>
      <c r="AV8" s="19"/>
      <c r="AW8" s="19"/>
    </row>
    <row r="9" spans="1:50" ht="14.4" x14ac:dyDescent="0.45">
      <c r="A9" s="23"/>
      <c r="B9" s="24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23"/>
    </row>
    <row r="10" spans="1:50" ht="15" customHeight="1" x14ac:dyDescent="0.45">
      <c r="A10" s="95" t="s">
        <v>34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19"/>
      <c r="AR10" s="19"/>
      <c r="AS10" s="19"/>
      <c r="AT10" s="19"/>
      <c r="AU10" s="19"/>
      <c r="AV10" s="19"/>
      <c r="AW10" s="19"/>
    </row>
    <row r="11" spans="1:50" ht="15" customHeight="1" x14ac:dyDescent="0.45">
      <c r="A11" s="20"/>
      <c r="B11" s="96"/>
      <c r="C11" s="96"/>
      <c r="D11" s="96"/>
      <c r="E11" s="96"/>
      <c r="F11" s="96"/>
      <c r="G11" s="97" t="s">
        <v>20</v>
      </c>
      <c r="H11" s="98"/>
      <c r="I11" s="98"/>
      <c r="J11" s="98"/>
      <c r="K11" s="98"/>
      <c r="L11" s="98"/>
      <c r="M11" s="102" t="str">
        <f>IF(M5="","",M5)</f>
        <v/>
      </c>
      <c r="N11" s="102"/>
      <c r="O11" s="102"/>
      <c r="P11" s="102"/>
      <c r="Q11" s="102"/>
      <c r="R11" s="97" t="s">
        <v>20</v>
      </c>
      <c r="S11" s="98"/>
      <c r="T11" s="98"/>
      <c r="U11" s="98"/>
      <c r="V11" s="98"/>
      <c r="W11" s="98"/>
      <c r="X11" s="102" t="str">
        <f>IF(X5="","",X5)</f>
        <v/>
      </c>
      <c r="Y11" s="102"/>
      <c r="Z11" s="102"/>
      <c r="AA11" s="102"/>
      <c r="AB11" s="102"/>
      <c r="AC11" s="125" t="s">
        <v>47</v>
      </c>
      <c r="AD11" s="126"/>
      <c r="AE11" s="126"/>
      <c r="AF11" s="126"/>
      <c r="AG11" s="126"/>
      <c r="AH11" s="126"/>
      <c r="AI11" s="126"/>
      <c r="AJ11" s="126"/>
      <c r="AK11" s="126"/>
      <c r="AL11" s="127"/>
      <c r="AM11" s="20"/>
      <c r="AN11" s="20"/>
      <c r="AO11" s="20"/>
      <c r="AP11" s="20"/>
      <c r="AQ11" s="19"/>
      <c r="AR11" s="19"/>
      <c r="AS11" s="19"/>
      <c r="AT11" s="19"/>
      <c r="AU11" s="19"/>
      <c r="AV11" s="19"/>
      <c r="AW11" s="19"/>
    </row>
    <row r="12" spans="1:50" ht="15" customHeight="1" x14ac:dyDescent="0.45">
      <c r="A12" s="20"/>
      <c r="B12" s="93" t="s">
        <v>25</v>
      </c>
      <c r="C12" s="94"/>
      <c r="D12" s="94"/>
      <c r="E12" s="94"/>
      <c r="F12" s="99"/>
      <c r="G12" s="121"/>
      <c r="H12" s="122"/>
      <c r="I12" s="122"/>
      <c r="J12" s="122"/>
      <c r="K12" s="122"/>
      <c r="L12" s="122"/>
      <c r="M12" s="122"/>
      <c r="N12" s="122"/>
      <c r="O12" s="122"/>
      <c r="P12" s="120" t="s">
        <v>7</v>
      </c>
      <c r="Q12" s="120"/>
      <c r="R12" s="121"/>
      <c r="S12" s="122"/>
      <c r="T12" s="122"/>
      <c r="U12" s="122"/>
      <c r="V12" s="122"/>
      <c r="W12" s="122"/>
      <c r="X12" s="122"/>
      <c r="Y12" s="122"/>
      <c r="Z12" s="122"/>
      <c r="AA12" s="120" t="s">
        <v>7</v>
      </c>
      <c r="AB12" s="133"/>
      <c r="AC12" s="128">
        <f>SUM(G12,R12)</f>
        <v>0</v>
      </c>
      <c r="AD12" s="129"/>
      <c r="AE12" s="129"/>
      <c r="AF12" s="129"/>
      <c r="AG12" s="129"/>
      <c r="AH12" s="129"/>
      <c r="AI12" s="129"/>
      <c r="AJ12" s="129"/>
      <c r="AK12" s="120" t="s">
        <v>7</v>
      </c>
      <c r="AL12" s="133"/>
      <c r="AM12" s="20"/>
      <c r="AN12" s="20"/>
      <c r="AO12" s="20"/>
      <c r="AP12" s="20"/>
      <c r="AQ12" s="19"/>
      <c r="AR12" s="19"/>
      <c r="AS12" s="19"/>
      <c r="AT12" s="19"/>
      <c r="AU12" s="19"/>
      <c r="AV12" s="19"/>
      <c r="AW12" s="19"/>
    </row>
    <row r="13" spans="1:50" ht="15" customHeight="1" x14ac:dyDescent="0.45">
      <c r="A13" s="20"/>
      <c r="B13" s="89" t="s">
        <v>36</v>
      </c>
      <c r="C13" s="90"/>
      <c r="D13" s="90"/>
      <c r="E13" s="90"/>
      <c r="F13" s="108"/>
      <c r="G13" s="123"/>
      <c r="H13" s="124"/>
      <c r="I13" s="124"/>
      <c r="J13" s="124"/>
      <c r="K13" s="124"/>
      <c r="L13" s="124"/>
      <c r="M13" s="124"/>
      <c r="N13" s="124"/>
      <c r="O13" s="124"/>
      <c r="P13" s="91" t="s">
        <v>7</v>
      </c>
      <c r="Q13" s="91"/>
      <c r="R13" s="123"/>
      <c r="S13" s="124"/>
      <c r="T13" s="124"/>
      <c r="U13" s="124"/>
      <c r="V13" s="124"/>
      <c r="W13" s="124"/>
      <c r="X13" s="124"/>
      <c r="Y13" s="124"/>
      <c r="Z13" s="124"/>
      <c r="AA13" s="91" t="s">
        <v>7</v>
      </c>
      <c r="AB13" s="92"/>
      <c r="AC13" s="130">
        <f>SUM(G13,R13)</f>
        <v>0</v>
      </c>
      <c r="AD13" s="131"/>
      <c r="AE13" s="131"/>
      <c r="AF13" s="131"/>
      <c r="AG13" s="131"/>
      <c r="AH13" s="131"/>
      <c r="AI13" s="131"/>
      <c r="AJ13" s="131"/>
      <c r="AK13" s="91" t="s">
        <v>7</v>
      </c>
      <c r="AL13" s="92"/>
      <c r="AM13" s="20"/>
      <c r="AN13" s="20"/>
      <c r="AO13" s="20"/>
      <c r="AP13" s="20"/>
      <c r="AQ13" s="19"/>
      <c r="AR13" s="19"/>
      <c r="AS13" s="19"/>
      <c r="AT13" s="19"/>
      <c r="AU13" s="19"/>
      <c r="AV13" s="19"/>
      <c r="AW13" s="19"/>
    </row>
    <row r="14" spans="1:50" ht="25.5" customHeight="1" x14ac:dyDescent="0.45">
      <c r="A14" s="20"/>
      <c r="B14" s="21"/>
      <c r="C14" s="21"/>
      <c r="D14" s="21"/>
      <c r="E14" s="21"/>
      <c r="F14" s="21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103" t="s">
        <v>48</v>
      </c>
      <c r="V14" s="104"/>
      <c r="W14" s="104"/>
      <c r="X14" s="104"/>
      <c r="Y14" s="104"/>
      <c r="Z14" s="104"/>
      <c r="AA14" s="104"/>
      <c r="AB14" s="105"/>
      <c r="AC14" s="106">
        <f>IFERROR(AC12-AC13,"")</f>
        <v>0</v>
      </c>
      <c r="AD14" s="107"/>
      <c r="AE14" s="107"/>
      <c r="AF14" s="107"/>
      <c r="AG14" s="107"/>
      <c r="AH14" s="107"/>
      <c r="AI14" s="107"/>
      <c r="AJ14" s="107"/>
      <c r="AK14" s="100" t="s">
        <v>7</v>
      </c>
      <c r="AL14" s="101"/>
      <c r="AM14" s="22" t="s">
        <v>30</v>
      </c>
      <c r="AN14" s="20"/>
      <c r="AO14" s="20"/>
      <c r="AP14" s="20"/>
      <c r="AQ14" s="19"/>
      <c r="AR14" s="19"/>
      <c r="AS14" s="19"/>
      <c r="AT14" s="19"/>
      <c r="AU14" s="19"/>
      <c r="AV14" s="19"/>
      <c r="AW14" s="19"/>
    </row>
    <row r="15" spans="1:50" ht="14.4" x14ac:dyDescent="0.45">
      <c r="A15" s="23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21"/>
      <c r="Z15" s="21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23"/>
    </row>
    <row r="16" spans="1:50" ht="15" thickBot="1" x14ac:dyDescent="0.5">
      <c r="A16" s="95" t="s">
        <v>35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7"/>
      <c r="AR16" s="7"/>
      <c r="AS16" s="7"/>
      <c r="AT16" s="7"/>
      <c r="AU16" s="7"/>
      <c r="AV16" s="7"/>
      <c r="AW16" s="7"/>
      <c r="AX16" s="23"/>
    </row>
    <row r="17" spans="1:51" ht="16.8" thickBot="1" x14ac:dyDescent="0.5">
      <c r="A17" s="23"/>
      <c r="B17" s="109" t="s">
        <v>13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85" t="str">
        <f>IFERROR((AC14-AC8)/AC14*100,"")</f>
        <v/>
      </c>
      <c r="S17" s="86"/>
      <c r="T17" s="86"/>
      <c r="U17" s="86"/>
      <c r="V17" s="86"/>
      <c r="W17" s="86"/>
      <c r="X17" s="86"/>
      <c r="Y17" s="110" t="s">
        <v>8</v>
      </c>
      <c r="Z17" s="111"/>
      <c r="AA17" s="7"/>
      <c r="AB17" s="7" t="s">
        <v>17</v>
      </c>
      <c r="AC17" s="7" t="s">
        <v>18</v>
      </c>
      <c r="AD17" s="75">
        <v>0.2</v>
      </c>
      <c r="AE17" s="76"/>
      <c r="AF17" s="76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23"/>
    </row>
    <row r="18" spans="1:51" ht="14.4" x14ac:dyDescent="0.45">
      <c r="A18" s="23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23"/>
    </row>
    <row r="19" spans="1:51" s="2" customFormat="1" ht="14.4" x14ac:dyDescent="0.45">
      <c r="A19" s="73" t="s">
        <v>14</v>
      </c>
      <c r="B19" s="73"/>
      <c r="C19" s="73"/>
      <c r="D19" s="74" t="s">
        <v>33</v>
      </c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8"/>
      <c r="AQ19" s="8"/>
      <c r="AR19" s="3"/>
      <c r="AS19" s="3"/>
      <c r="AT19" s="3"/>
      <c r="AU19" s="3"/>
      <c r="AV19" s="3"/>
      <c r="AW19" s="3"/>
      <c r="AX19" s="3"/>
      <c r="AY19" s="1"/>
    </row>
    <row r="21" spans="1:51" x14ac:dyDescent="0.45">
      <c r="A21" s="112" t="s">
        <v>15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26"/>
      <c r="AR21" s="26"/>
      <c r="AS21" s="26"/>
      <c r="AT21" s="26"/>
      <c r="AU21" s="26"/>
      <c r="AV21" s="26"/>
      <c r="AW21" s="26"/>
      <c r="AX21" s="26"/>
    </row>
    <row r="22" spans="1:51" x14ac:dyDescent="0.45">
      <c r="A22" s="27" t="s">
        <v>16</v>
      </c>
      <c r="B22" s="113" t="s">
        <v>3</v>
      </c>
      <c r="C22" s="113"/>
      <c r="D22" s="113"/>
      <c r="E22" s="114"/>
      <c r="F22" s="114"/>
      <c r="G22" s="113" t="s">
        <v>2</v>
      </c>
      <c r="H22" s="113"/>
      <c r="I22" s="114"/>
      <c r="J22" s="114"/>
      <c r="K22" s="113" t="s">
        <v>1</v>
      </c>
      <c r="L22" s="113"/>
      <c r="M22" s="114"/>
      <c r="N22" s="114"/>
      <c r="O22" s="113" t="s">
        <v>0</v>
      </c>
      <c r="P22" s="113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6"/>
      <c r="AR22" s="26"/>
      <c r="AS22" s="26"/>
      <c r="AT22" s="26"/>
      <c r="AU22" s="26"/>
      <c r="AV22" s="26"/>
      <c r="AW22" s="26"/>
      <c r="AX22" s="26"/>
    </row>
    <row r="23" spans="1:51" ht="22.5" customHeight="1" x14ac:dyDescent="0.45">
      <c r="A23" s="26"/>
      <c r="B23" s="96" t="s">
        <v>4</v>
      </c>
      <c r="C23" s="96"/>
      <c r="D23" s="96"/>
      <c r="E23" s="96"/>
      <c r="F23" s="96"/>
      <c r="G23" s="96"/>
      <c r="H23" s="96"/>
      <c r="I23" s="96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26"/>
      <c r="AQ23" s="26"/>
      <c r="AR23" s="26"/>
      <c r="AS23" s="26"/>
      <c r="AT23" s="26"/>
      <c r="AU23" s="26"/>
      <c r="AV23" s="26"/>
      <c r="AW23" s="26"/>
      <c r="AX23" s="26"/>
    </row>
    <row r="24" spans="1:51" ht="22.5" customHeight="1" x14ac:dyDescent="0.45">
      <c r="B24" s="116" t="s">
        <v>5</v>
      </c>
      <c r="C24" s="116"/>
      <c r="D24" s="116"/>
      <c r="E24" s="116"/>
      <c r="F24" s="116"/>
      <c r="G24" s="116"/>
      <c r="H24" s="116"/>
      <c r="I24" s="116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</row>
    <row r="25" spans="1:51" ht="22.5" customHeight="1" x14ac:dyDescent="0.45">
      <c r="B25" s="117" t="s">
        <v>6</v>
      </c>
      <c r="C25" s="117"/>
      <c r="D25" s="117"/>
      <c r="E25" s="117"/>
      <c r="F25" s="117"/>
      <c r="G25" s="117"/>
      <c r="H25" s="117"/>
      <c r="I25" s="117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118"/>
      <c r="AF25" s="118"/>
      <c r="AG25" s="28"/>
      <c r="AH25" s="28"/>
      <c r="AI25" s="28"/>
      <c r="AJ25" s="28"/>
      <c r="AK25" s="28"/>
      <c r="AL25" s="28"/>
      <c r="AM25" s="28"/>
      <c r="AN25" s="28"/>
      <c r="AO25" s="28"/>
    </row>
  </sheetData>
  <mergeCells count="73">
    <mergeCell ref="AK6:AL6"/>
    <mergeCell ref="R11:W11"/>
    <mergeCell ref="X11:AB11"/>
    <mergeCell ref="AC11:AL11"/>
    <mergeCell ref="G12:O12"/>
    <mergeCell ref="P12:Q12"/>
    <mergeCell ref="R12:Z12"/>
    <mergeCell ref="AA12:AB12"/>
    <mergeCell ref="AC12:AJ12"/>
    <mergeCell ref="AK12:AL12"/>
    <mergeCell ref="AC7:AJ7"/>
    <mergeCell ref="U8:AB8"/>
    <mergeCell ref="AC8:AJ8"/>
    <mergeCell ref="X5:AB5"/>
    <mergeCell ref="R6:Z6"/>
    <mergeCell ref="AA6:AB6"/>
    <mergeCell ref="R7:Z7"/>
    <mergeCell ref="AA7:AB7"/>
    <mergeCell ref="R5:W5"/>
    <mergeCell ref="B23:I23"/>
    <mergeCell ref="J23:AO23"/>
    <mergeCell ref="B24:I24"/>
    <mergeCell ref="J24:AO24"/>
    <mergeCell ref="B25:I25"/>
    <mergeCell ref="J25:AD25"/>
    <mergeCell ref="AE25:AF25"/>
    <mergeCell ref="A21:AP21"/>
    <mergeCell ref="B22:D22"/>
    <mergeCell ref="E22:F22"/>
    <mergeCell ref="G22:H22"/>
    <mergeCell ref="I22:J22"/>
    <mergeCell ref="K22:L22"/>
    <mergeCell ref="M22:N22"/>
    <mergeCell ref="O22:P22"/>
    <mergeCell ref="B17:Q17"/>
    <mergeCell ref="R17:X17"/>
    <mergeCell ref="Y17:Z17"/>
    <mergeCell ref="AD17:AF17"/>
    <mergeCell ref="A19:C19"/>
    <mergeCell ref="D19:AO19"/>
    <mergeCell ref="AK13:AL13"/>
    <mergeCell ref="AK14:AL14"/>
    <mergeCell ref="U14:AB14"/>
    <mergeCell ref="AC14:AJ14"/>
    <mergeCell ref="A16:AP16"/>
    <mergeCell ref="B13:F13"/>
    <mergeCell ref="G13:O13"/>
    <mergeCell ref="P13:Q13"/>
    <mergeCell ref="R13:Z13"/>
    <mergeCell ref="AA13:AB13"/>
    <mergeCell ref="AC13:AJ13"/>
    <mergeCell ref="B12:F12"/>
    <mergeCell ref="AK8:AL8"/>
    <mergeCell ref="A10:AP10"/>
    <mergeCell ref="B11:F11"/>
    <mergeCell ref="G11:L11"/>
    <mergeCell ref="M11:Q11"/>
    <mergeCell ref="B7:F7"/>
    <mergeCell ref="AK7:AL7"/>
    <mergeCell ref="B6:F6"/>
    <mergeCell ref="A1:AP1"/>
    <mergeCell ref="A2:AP2"/>
    <mergeCell ref="A4:AP4"/>
    <mergeCell ref="B5:F5"/>
    <mergeCell ref="AH3:AP3"/>
    <mergeCell ref="G5:L5"/>
    <mergeCell ref="M5:Q5"/>
    <mergeCell ref="P6:Q6"/>
    <mergeCell ref="P7:Q7"/>
    <mergeCell ref="G6:O6"/>
    <mergeCell ref="G7:O7"/>
    <mergeCell ref="AC5:AL5"/>
    <mergeCell ref="AC6:AJ6"/>
  </mergeCells>
  <phoneticPr fontId="2"/>
  <dataValidations count="1">
    <dataValidation type="list" allowBlank="1" showInputMessage="1" showErrorMessage="1" sqref="M5 X5" xr:uid="{A16B598C-4B39-44C1-B903-2DE92A539B7D}">
      <formula1>"３月,４月,５月,６月,７月"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7CD5E-67E9-4146-A2D8-CED0198DF149}">
  <dimension ref="A1:AY29"/>
  <sheetViews>
    <sheetView view="pageBreakPreview" zoomScale="145" zoomScaleNormal="100" zoomScaleSheetLayoutView="145" workbookViewId="0">
      <selection activeCell="AV12" sqref="AV12"/>
    </sheetView>
  </sheetViews>
  <sheetFormatPr defaultColWidth="1.8984375" defaultRowHeight="13.2" x14ac:dyDescent="0.45"/>
  <cols>
    <col min="1" max="1" width="1.8984375" style="1" customWidth="1"/>
    <col min="2" max="23" width="1.8984375" style="1"/>
    <col min="24" max="25" width="1.8984375" style="1" customWidth="1"/>
    <col min="26" max="26" width="1.8984375" style="1"/>
    <col min="27" max="27" width="1.8984375" style="1" customWidth="1"/>
    <col min="28" max="47" width="1.8984375" style="1"/>
    <col min="48" max="48" width="2.69921875" style="1" bestFit="1" customWidth="1"/>
    <col min="49" max="16384" width="1.8984375" style="1"/>
  </cols>
  <sheetData>
    <row r="1" spans="1:50" ht="15" customHeight="1" x14ac:dyDescent="0.45">
      <c r="A1" s="57" t="s">
        <v>21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17"/>
      <c r="AR1" s="17"/>
      <c r="AS1" s="17"/>
      <c r="AT1" s="17"/>
      <c r="AU1" s="17"/>
      <c r="AV1" s="17"/>
      <c r="AW1" s="17"/>
    </row>
    <row r="2" spans="1:50" ht="28.5" customHeight="1" thickBot="1" x14ac:dyDescent="0.5">
      <c r="A2" s="78" t="s">
        <v>22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17"/>
      <c r="AR2" s="17"/>
      <c r="AS2" s="17"/>
      <c r="AT2" s="17"/>
      <c r="AU2" s="17"/>
      <c r="AV2" s="17"/>
      <c r="AW2" s="17"/>
    </row>
    <row r="3" spans="1:50" ht="29.25" customHeight="1" thickBot="1" x14ac:dyDescent="0.5">
      <c r="AA3" s="11"/>
      <c r="AB3" s="17"/>
      <c r="AC3" s="17"/>
      <c r="AD3" s="17"/>
      <c r="AE3" s="17"/>
      <c r="AF3" s="17"/>
      <c r="AG3" s="17"/>
      <c r="AH3" s="49" t="s">
        <v>51</v>
      </c>
      <c r="AI3" s="50"/>
      <c r="AJ3" s="50"/>
      <c r="AK3" s="50"/>
      <c r="AL3" s="50"/>
      <c r="AM3" s="50"/>
      <c r="AN3" s="50"/>
      <c r="AO3" s="50"/>
      <c r="AP3" s="51"/>
    </row>
    <row r="4" spans="1:50" s="2" customFormat="1" ht="15" customHeight="1" x14ac:dyDescent="0.45">
      <c r="A4" s="57" t="s">
        <v>43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7"/>
      <c r="AR4" s="7"/>
      <c r="AS4" s="7"/>
      <c r="AT4" s="7"/>
      <c r="AU4" s="7"/>
      <c r="AV4" s="7"/>
      <c r="AW4" s="7"/>
      <c r="AX4" s="10"/>
    </row>
    <row r="5" spans="1:50" s="2" customFormat="1" ht="15" customHeight="1" x14ac:dyDescent="0.45">
      <c r="A5" s="6"/>
      <c r="B5" s="58"/>
      <c r="C5" s="58"/>
      <c r="D5" s="58"/>
      <c r="E5" s="58"/>
      <c r="F5" s="58"/>
      <c r="G5" s="58"/>
      <c r="H5" s="58"/>
      <c r="I5" s="58"/>
      <c r="J5" s="58"/>
      <c r="K5" s="58"/>
      <c r="L5" s="56" t="s">
        <v>9</v>
      </c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10"/>
    </row>
    <row r="6" spans="1:50" s="2" customFormat="1" ht="15" customHeight="1" x14ac:dyDescent="0.45">
      <c r="A6" s="6"/>
      <c r="B6" s="41" t="s">
        <v>41</v>
      </c>
      <c r="C6" s="42"/>
      <c r="D6" s="42"/>
      <c r="E6" s="42"/>
      <c r="F6" s="42"/>
      <c r="G6" s="42"/>
      <c r="H6" s="42"/>
      <c r="I6" s="42"/>
      <c r="J6" s="42"/>
      <c r="K6" s="67"/>
      <c r="L6" s="59">
        <v>8000000</v>
      </c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1" t="s">
        <v>7</v>
      </c>
      <c r="Z6" s="62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10"/>
    </row>
    <row r="7" spans="1:50" s="2" customFormat="1" ht="15" customHeight="1" thickBot="1" x14ac:dyDescent="0.5">
      <c r="A7" s="6"/>
      <c r="B7" s="45" t="s">
        <v>42</v>
      </c>
      <c r="C7" s="46"/>
      <c r="D7" s="46"/>
      <c r="E7" s="46"/>
      <c r="F7" s="46"/>
      <c r="G7" s="46"/>
      <c r="H7" s="46"/>
      <c r="I7" s="46"/>
      <c r="J7" s="46"/>
      <c r="K7" s="77"/>
      <c r="L7" s="138">
        <v>8000000</v>
      </c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40" t="s">
        <v>7</v>
      </c>
      <c r="Z7" s="141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10"/>
    </row>
    <row r="8" spans="1:50" s="2" customFormat="1" ht="15" customHeight="1" thickTop="1" x14ac:dyDescent="0.45">
      <c r="A8" s="6"/>
      <c r="B8" s="68" t="s">
        <v>10</v>
      </c>
      <c r="C8" s="68"/>
      <c r="D8" s="68"/>
      <c r="E8" s="68"/>
      <c r="F8" s="68"/>
      <c r="G8" s="68"/>
      <c r="H8" s="68"/>
      <c r="I8" s="68"/>
      <c r="J8" s="68"/>
      <c r="K8" s="68"/>
      <c r="L8" s="134">
        <f>SUM(L6:X7)</f>
        <v>16000000</v>
      </c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6" t="s">
        <v>7</v>
      </c>
      <c r="Z8" s="137"/>
      <c r="AA8" s="7" t="s">
        <v>12</v>
      </c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10"/>
    </row>
    <row r="9" spans="1:50" s="2" customFormat="1" ht="15" customHeight="1" x14ac:dyDescent="0.45">
      <c r="A9" s="6"/>
      <c r="B9" s="35"/>
      <c r="C9" s="35"/>
      <c r="D9" s="35"/>
      <c r="E9" s="35"/>
      <c r="F9" s="35"/>
      <c r="G9" s="35"/>
      <c r="H9" s="35"/>
      <c r="I9" s="35"/>
      <c r="J9" s="35"/>
      <c r="K9" s="35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10"/>
    </row>
    <row r="10" spans="1:50" s="2" customFormat="1" ht="15" customHeight="1" x14ac:dyDescent="0.45">
      <c r="A10" s="57" t="s">
        <v>44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7"/>
      <c r="AR10" s="7"/>
      <c r="AS10" s="7"/>
      <c r="AT10" s="7"/>
      <c r="AU10" s="7"/>
      <c r="AV10" s="7"/>
      <c r="AW10" s="7"/>
      <c r="AX10" s="10"/>
    </row>
    <row r="11" spans="1:50" s="2" customFormat="1" ht="15" customHeight="1" x14ac:dyDescent="0.45">
      <c r="A11" s="6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6" t="s">
        <v>9</v>
      </c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10"/>
    </row>
    <row r="12" spans="1:50" s="2" customFormat="1" ht="15" customHeight="1" x14ac:dyDescent="0.45">
      <c r="A12" s="6"/>
      <c r="B12" s="143" t="s">
        <v>64</v>
      </c>
      <c r="C12" s="43"/>
      <c r="D12" s="43"/>
      <c r="E12" s="43"/>
      <c r="F12" s="43"/>
      <c r="G12" s="43"/>
      <c r="H12" s="43"/>
      <c r="I12" s="43"/>
      <c r="J12" s="43"/>
      <c r="K12" s="44"/>
      <c r="L12" s="59">
        <v>11000000</v>
      </c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1" t="s">
        <v>7</v>
      </c>
      <c r="Z12" s="62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10"/>
    </row>
    <row r="13" spans="1:50" s="2" customFormat="1" ht="15" customHeight="1" thickBot="1" x14ac:dyDescent="0.5">
      <c r="A13" s="6"/>
      <c r="B13" s="142" t="s">
        <v>65</v>
      </c>
      <c r="C13" s="47"/>
      <c r="D13" s="47"/>
      <c r="E13" s="47"/>
      <c r="F13" s="47"/>
      <c r="G13" s="47"/>
      <c r="H13" s="47"/>
      <c r="I13" s="47"/>
      <c r="J13" s="47"/>
      <c r="K13" s="48"/>
      <c r="L13" s="63">
        <v>9000000</v>
      </c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140" t="s">
        <v>7</v>
      </c>
      <c r="Z13" s="141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10"/>
    </row>
    <row r="14" spans="1:50" s="2" customFormat="1" ht="15" customHeight="1" thickTop="1" x14ac:dyDescent="0.45">
      <c r="A14" s="6"/>
      <c r="B14" s="68" t="s">
        <v>10</v>
      </c>
      <c r="C14" s="68"/>
      <c r="D14" s="68"/>
      <c r="E14" s="68"/>
      <c r="F14" s="68"/>
      <c r="G14" s="68"/>
      <c r="H14" s="68"/>
      <c r="I14" s="68"/>
      <c r="J14" s="68"/>
      <c r="K14" s="68"/>
      <c r="L14" s="134">
        <f>SUM(L12:X13)</f>
        <v>20000000</v>
      </c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6" t="s">
        <v>7</v>
      </c>
      <c r="Z14" s="137"/>
      <c r="AA14" s="7" t="s">
        <v>11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10"/>
    </row>
    <row r="15" spans="1:50" s="2" customFormat="1" ht="15" customHeight="1" x14ac:dyDescent="0.45">
      <c r="A15" s="6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4"/>
      <c r="Z15" s="4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10"/>
    </row>
    <row r="16" spans="1:50" s="2" customFormat="1" ht="15" customHeight="1" thickBot="1" x14ac:dyDescent="0.5">
      <c r="A16" s="57" t="s">
        <v>38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7"/>
      <c r="AR16" s="7"/>
      <c r="AS16" s="7"/>
      <c r="AT16" s="7"/>
      <c r="AU16" s="7"/>
      <c r="AV16" s="7"/>
      <c r="AW16" s="7"/>
      <c r="AX16" s="10"/>
    </row>
    <row r="17" spans="1:51" s="2" customFormat="1" ht="20.25" customHeight="1" thickBot="1" x14ac:dyDescent="0.5">
      <c r="A17" s="6"/>
      <c r="B17" s="84" t="s">
        <v>13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5">
        <f>IFERROR(ROUND((L14-L8)/L14*100,3),"")</f>
        <v>20</v>
      </c>
      <c r="S17" s="86"/>
      <c r="T17" s="86"/>
      <c r="U17" s="86"/>
      <c r="V17" s="86"/>
      <c r="W17" s="86"/>
      <c r="X17" s="86"/>
      <c r="Y17" s="87" t="s">
        <v>8</v>
      </c>
      <c r="Z17" s="88"/>
      <c r="AA17" s="7"/>
      <c r="AB17" s="7" t="s">
        <v>17</v>
      </c>
      <c r="AC17" s="7" t="s">
        <v>18</v>
      </c>
      <c r="AD17" s="75">
        <v>0.2</v>
      </c>
      <c r="AE17" s="76"/>
      <c r="AF17" s="76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10"/>
    </row>
    <row r="18" spans="1:51" s="2" customFormat="1" ht="14.4" x14ac:dyDescent="0.45"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3"/>
      <c r="AS18" s="3"/>
      <c r="AT18" s="3"/>
      <c r="AU18" s="3"/>
      <c r="AV18" s="3"/>
      <c r="AW18" s="3"/>
      <c r="AX18" s="3"/>
      <c r="AY18" s="1"/>
    </row>
    <row r="19" spans="1:51" s="2" customFormat="1" ht="14.4" x14ac:dyDescent="0.45">
      <c r="A19" s="73" t="s">
        <v>14</v>
      </c>
      <c r="B19" s="73"/>
      <c r="C19" s="73"/>
      <c r="D19" s="74" t="s">
        <v>33</v>
      </c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8"/>
      <c r="AQ19" s="8"/>
      <c r="AR19" s="3"/>
      <c r="AS19" s="3"/>
      <c r="AT19" s="3"/>
      <c r="AU19" s="3"/>
      <c r="AV19" s="3"/>
      <c r="AW19" s="3"/>
      <c r="AX19" s="3"/>
      <c r="AY19" s="1"/>
    </row>
    <row r="20" spans="1:51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1" s="2" customFormat="1" ht="13.5" customHeight="1" x14ac:dyDescent="0.45">
      <c r="A21" s="54" t="s">
        <v>15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14"/>
      <c r="AR21" s="14"/>
      <c r="AS21" s="14"/>
      <c r="AT21" s="14"/>
      <c r="AU21" s="14"/>
      <c r="AV21" s="14"/>
      <c r="AW21" s="14"/>
      <c r="AX21" s="14"/>
    </row>
    <row r="22" spans="1:51" s="2" customFormat="1" ht="13.5" customHeight="1" x14ac:dyDescent="0.45">
      <c r="A22" s="36" t="s">
        <v>16</v>
      </c>
      <c r="B22" s="55" t="s">
        <v>3</v>
      </c>
      <c r="C22" s="55"/>
      <c r="D22" s="55"/>
      <c r="E22" s="83">
        <v>8</v>
      </c>
      <c r="F22" s="83"/>
      <c r="G22" s="55" t="s">
        <v>2</v>
      </c>
      <c r="H22" s="55"/>
      <c r="I22" s="83">
        <v>7</v>
      </c>
      <c r="J22" s="83"/>
      <c r="K22" s="55" t="s">
        <v>1</v>
      </c>
      <c r="L22" s="55"/>
      <c r="M22" s="83" t="s">
        <v>55</v>
      </c>
      <c r="N22" s="83"/>
      <c r="O22" s="55" t="s">
        <v>0</v>
      </c>
      <c r="P22" s="55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14"/>
      <c r="AR22" s="14"/>
      <c r="AS22" s="14"/>
      <c r="AT22" s="14"/>
      <c r="AU22" s="14"/>
      <c r="AV22" s="14"/>
      <c r="AW22" s="14"/>
      <c r="AX22" s="14"/>
    </row>
    <row r="23" spans="1:51" s="2" customFormat="1" ht="22.5" customHeight="1" x14ac:dyDescent="0.45">
      <c r="A23" s="14"/>
      <c r="B23" s="82" t="s">
        <v>4</v>
      </c>
      <c r="C23" s="82"/>
      <c r="D23" s="82"/>
      <c r="E23" s="82"/>
      <c r="F23" s="82"/>
      <c r="G23" s="82"/>
      <c r="H23" s="82"/>
      <c r="I23" s="82"/>
      <c r="J23" s="81" t="s">
        <v>57</v>
      </c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14"/>
      <c r="AQ23" s="14"/>
      <c r="AR23" s="14"/>
      <c r="AS23" s="14"/>
      <c r="AT23" s="14"/>
      <c r="AU23" s="14"/>
      <c r="AV23" s="14"/>
      <c r="AW23" s="14"/>
      <c r="AX23" s="14"/>
    </row>
    <row r="24" spans="1:51" s="2" customFormat="1" ht="22.5" customHeight="1" x14ac:dyDescent="0.45">
      <c r="B24" s="79" t="s">
        <v>5</v>
      </c>
      <c r="C24" s="79"/>
      <c r="D24" s="79"/>
      <c r="E24" s="79"/>
      <c r="F24" s="79"/>
      <c r="G24" s="79"/>
      <c r="H24" s="79"/>
      <c r="I24" s="79"/>
      <c r="J24" s="53" t="s">
        <v>56</v>
      </c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</row>
    <row r="25" spans="1:51" s="2" customFormat="1" ht="22.5" customHeight="1" x14ac:dyDescent="0.45">
      <c r="B25" s="80" t="s">
        <v>6</v>
      </c>
      <c r="C25" s="80"/>
      <c r="D25" s="80"/>
      <c r="E25" s="80"/>
      <c r="F25" s="80"/>
      <c r="G25" s="80"/>
      <c r="H25" s="80"/>
      <c r="I25" s="80"/>
      <c r="J25" s="53" t="s">
        <v>58</v>
      </c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2"/>
      <c r="AF25" s="52"/>
      <c r="AG25" s="16"/>
      <c r="AH25" s="16"/>
      <c r="AI25" s="16"/>
      <c r="AJ25" s="16"/>
      <c r="AK25" s="16"/>
      <c r="AL25" s="16"/>
      <c r="AM25" s="16"/>
      <c r="AN25" s="16"/>
      <c r="AO25" s="16"/>
    </row>
    <row r="26" spans="1:51" x14ac:dyDescent="0.4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1:51" x14ac:dyDescent="0.4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1:51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1:51" x14ac:dyDescent="0.4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</sheetData>
  <mergeCells count="49">
    <mergeCell ref="B23:I23"/>
    <mergeCell ref="J23:AO23"/>
    <mergeCell ref="B24:I24"/>
    <mergeCell ref="J24:AO24"/>
    <mergeCell ref="B25:I25"/>
    <mergeCell ref="J25:AD25"/>
    <mergeCell ref="AE25:AF25"/>
    <mergeCell ref="A19:C19"/>
    <mergeCell ref="D19:AO19"/>
    <mergeCell ref="A21:AP21"/>
    <mergeCell ref="B22:D22"/>
    <mergeCell ref="E22:F22"/>
    <mergeCell ref="G22:H22"/>
    <mergeCell ref="I22:J22"/>
    <mergeCell ref="K22:L22"/>
    <mergeCell ref="M22:N22"/>
    <mergeCell ref="O22:P22"/>
    <mergeCell ref="B14:K14"/>
    <mergeCell ref="L14:X14"/>
    <mergeCell ref="Y14:Z14"/>
    <mergeCell ref="A16:AP16"/>
    <mergeCell ref="B17:Q17"/>
    <mergeCell ref="R17:X17"/>
    <mergeCell ref="Y17:Z17"/>
    <mergeCell ref="AD17:AF17"/>
    <mergeCell ref="B12:K12"/>
    <mergeCell ref="L12:X12"/>
    <mergeCell ref="Y12:Z12"/>
    <mergeCell ref="B13:K13"/>
    <mergeCell ref="L13:X13"/>
    <mergeCell ref="Y13:Z13"/>
    <mergeCell ref="B8:K8"/>
    <mergeCell ref="L8:X8"/>
    <mergeCell ref="Y8:Z8"/>
    <mergeCell ref="A10:AP10"/>
    <mergeCell ref="B11:K11"/>
    <mergeCell ref="L11:Z11"/>
    <mergeCell ref="B6:K6"/>
    <mergeCell ref="L6:X6"/>
    <mergeCell ref="Y6:Z6"/>
    <mergeCell ref="B7:K7"/>
    <mergeCell ref="L7:X7"/>
    <mergeCell ref="Y7:Z7"/>
    <mergeCell ref="A1:AP1"/>
    <mergeCell ref="A2:AP2"/>
    <mergeCell ref="AH3:AP3"/>
    <mergeCell ref="A4:AP4"/>
    <mergeCell ref="B5:K5"/>
    <mergeCell ref="L5:Z5"/>
  </mergeCells>
  <phoneticPr fontId="2"/>
  <dataValidations count="1">
    <dataValidation type="list" allowBlank="1" showInputMessage="1" showErrorMessage="1" sqref="B12:K13" xr:uid="{0C0321DA-8949-4948-99D1-8936892F273B}">
      <formula1>"令和 ７ 年 ７ 月,令和 ７ 年 ８ 月,令和 ７ 年 ９ 月,令和 ７ 年 10 月,令和 ７ 年 11 月,令和 ７ 年 12 月,令和 ８ 年 １ 月,令和 ８ 年 ２ 月"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B8C7F-2AF1-42A3-90B8-75B00E31DC7D}">
  <dimension ref="A1:BH29"/>
  <sheetViews>
    <sheetView view="pageBreakPreview" zoomScaleNormal="100" zoomScaleSheetLayoutView="100" workbookViewId="0">
      <selection activeCell="B14" sqref="B14:K14"/>
    </sheetView>
  </sheetViews>
  <sheetFormatPr defaultColWidth="1.8984375" defaultRowHeight="13.2" x14ac:dyDescent="0.45"/>
  <cols>
    <col min="1" max="1" width="1.8984375" style="1" customWidth="1"/>
    <col min="2" max="23" width="1.8984375" style="1"/>
    <col min="24" max="25" width="1.8984375" style="1" customWidth="1"/>
    <col min="26" max="26" width="1.8984375" style="1"/>
    <col min="27" max="27" width="1.8984375" style="1" customWidth="1"/>
    <col min="28" max="47" width="1.8984375" style="1"/>
    <col min="48" max="48" width="2.69921875" style="1" bestFit="1" customWidth="1"/>
    <col min="49" max="16384" width="1.8984375" style="1"/>
  </cols>
  <sheetData>
    <row r="1" spans="1:60" ht="15" customHeight="1" x14ac:dyDescent="0.45">
      <c r="A1" s="57" t="s">
        <v>21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17"/>
      <c r="AR1" s="17"/>
      <c r="AS1" s="17"/>
      <c r="AT1" s="17"/>
      <c r="AU1" s="17"/>
      <c r="AV1" s="17"/>
      <c r="AW1" s="17"/>
    </row>
    <row r="2" spans="1:60" ht="28.5" customHeight="1" thickBot="1" x14ac:dyDescent="0.5">
      <c r="A2" s="78" t="s">
        <v>22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17"/>
      <c r="AR2" s="17"/>
      <c r="AS2" s="17"/>
      <c r="AT2" s="17"/>
      <c r="AU2" s="17"/>
      <c r="AV2" s="17"/>
      <c r="AW2" s="17"/>
    </row>
    <row r="3" spans="1:60" ht="29.25" customHeight="1" thickBot="1" x14ac:dyDescent="0.5">
      <c r="AA3" s="11"/>
      <c r="AB3" s="17"/>
      <c r="AC3" s="17"/>
      <c r="AD3" s="17"/>
      <c r="AE3" s="17"/>
      <c r="AF3" s="17"/>
      <c r="AG3" s="17"/>
      <c r="AH3" s="49" t="s">
        <v>51</v>
      </c>
      <c r="AI3" s="50"/>
      <c r="AJ3" s="50"/>
      <c r="AK3" s="50"/>
      <c r="AL3" s="50"/>
      <c r="AM3" s="50"/>
      <c r="AN3" s="50"/>
      <c r="AO3" s="50"/>
      <c r="AP3" s="51"/>
    </row>
    <row r="4" spans="1:60" s="2" customFormat="1" ht="15" customHeight="1" x14ac:dyDescent="0.45">
      <c r="A4" s="57" t="s">
        <v>43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7"/>
      <c r="AR4" s="7"/>
      <c r="AS4" s="7"/>
      <c r="AT4" s="7"/>
      <c r="AU4" s="7"/>
      <c r="AV4" s="7"/>
      <c r="AW4" s="7"/>
      <c r="AX4" s="10"/>
      <c r="BA4" s="2" t="s">
        <v>66</v>
      </c>
      <c r="BH4" s="2" t="s">
        <v>67</v>
      </c>
    </row>
    <row r="5" spans="1:60" s="2" customFormat="1" ht="15" customHeight="1" x14ac:dyDescent="0.45">
      <c r="A5" s="6"/>
      <c r="B5" s="58"/>
      <c r="C5" s="58"/>
      <c r="D5" s="58"/>
      <c r="E5" s="58"/>
      <c r="F5" s="58"/>
      <c r="G5" s="58"/>
      <c r="H5" s="58"/>
      <c r="I5" s="58"/>
      <c r="J5" s="58"/>
      <c r="K5" s="58"/>
      <c r="L5" s="56" t="s">
        <v>9</v>
      </c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10"/>
      <c r="BA5" s="2" t="s">
        <v>67</v>
      </c>
      <c r="BH5" s="2" t="s">
        <v>68</v>
      </c>
    </row>
    <row r="6" spans="1:60" s="2" customFormat="1" ht="15" customHeight="1" x14ac:dyDescent="0.45">
      <c r="A6" s="6"/>
      <c r="B6" s="41" t="s">
        <v>41</v>
      </c>
      <c r="C6" s="42"/>
      <c r="D6" s="42"/>
      <c r="E6" s="42"/>
      <c r="F6" s="42"/>
      <c r="G6" s="42"/>
      <c r="H6" s="42"/>
      <c r="I6" s="42"/>
      <c r="J6" s="42"/>
      <c r="K6" s="67"/>
      <c r="L6" s="59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1" t="s">
        <v>7</v>
      </c>
      <c r="Z6" s="62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10"/>
      <c r="BA6" s="2" t="s">
        <v>68</v>
      </c>
      <c r="BH6" s="2" t="s">
        <v>65</v>
      </c>
    </row>
    <row r="7" spans="1:60" s="2" customFormat="1" ht="15" customHeight="1" thickBot="1" x14ac:dyDescent="0.5">
      <c r="A7" s="6"/>
      <c r="B7" s="45" t="s">
        <v>42</v>
      </c>
      <c r="C7" s="46"/>
      <c r="D7" s="46"/>
      <c r="E7" s="46"/>
      <c r="F7" s="46"/>
      <c r="G7" s="46"/>
      <c r="H7" s="46"/>
      <c r="I7" s="46"/>
      <c r="J7" s="46"/>
      <c r="K7" s="77"/>
      <c r="L7" s="138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40" t="s">
        <v>7</v>
      </c>
      <c r="Z7" s="141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10"/>
      <c r="BA7" s="2" t="s">
        <v>65</v>
      </c>
      <c r="BH7" s="2" t="s">
        <v>69</v>
      </c>
    </row>
    <row r="8" spans="1:60" s="2" customFormat="1" ht="15" customHeight="1" thickTop="1" x14ac:dyDescent="0.45">
      <c r="A8" s="6"/>
      <c r="B8" s="68" t="s">
        <v>10</v>
      </c>
      <c r="C8" s="68"/>
      <c r="D8" s="68"/>
      <c r="E8" s="68"/>
      <c r="F8" s="68"/>
      <c r="G8" s="68"/>
      <c r="H8" s="68"/>
      <c r="I8" s="68"/>
      <c r="J8" s="68"/>
      <c r="K8" s="68"/>
      <c r="L8" s="134">
        <f>SUM(L6:X7)</f>
        <v>0</v>
      </c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6" t="s">
        <v>7</v>
      </c>
      <c r="Z8" s="137"/>
      <c r="AA8" s="7" t="s">
        <v>12</v>
      </c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10"/>
      <c r="BA8" s="2" t="s">
        <v>69</v>
      </c>
      <c r="BH8" s="2" t="s">
        <v>70</v>
      </c>
    </row>
    <row r="9" spans="1:60" s="2" customFormat="1" ht="15" customHeight="1" x14ac:dyDescent="0.45">
      <c r="A9" s="6"/>
      <c r="B9" s="29"/>
      <c r="C9" s="29"/>
      <c r="D9" s="29"/>
      <c r="E9" s="29"/>
      <c r="F9" s="29"/>
      <c r="G9" s="29"/>
      <c r="H9" s="29"/>
      <c r="I9" s="29"/>
      <c r="J9" s="29"/>
      <c r="K9" s="29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10"/>
      <c r="BA9" s="2" t="s">
        <v>70</v>
      </c>
      <c r="BH9" s="2" t="s">
        <v>71</v>
      </c>
    </row>
    <row r="10" spans="1:60" s="2" customFormat="1" ht="15" customHeight="1" x14ac:dyDescent="0.45">
      <c r="A10" s="57" t="s">
        <v>44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7"/>
      <c r="AR10" s="7"/>
      <c r="AS10" s="7"/>
      <c r="AT10" s="7"/>
      <c r="AU10" s="7"/>
      <c r="AV10" s="7"/>
      <c r="AW10" s="7"/>
      <c r="AX10" s="10"/>
      <c r="BA10" s="2" t="s">
        <v>71</v>
      </c>
      <c r="BH10" s="2" t="s">
        <v>72</v>
      </c>
    </row>
    <row r="11" spans="1:60" s="2" customFormat="1" ht="15" customHeight="1" x14ac:dyDescent="0.45">
      <c r="A11" s="6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6" t="s">
        <v>9</v>
      </c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10"/>
    </row>
    <row r="12" spans="1:60" s="2" customFormat="1" ht="15" customHeight="1" x14ac:dyDescent="0.45">
      <c r="A12" s="6"/>
      <c r="B12" s="143"/>
      <c r="C12" s="43"/>
      <c r="D12" s="43"/>
      <c r="E12" s="43"/>
      <c r="F12" s="43"/>
      <c r="G12" s="43"/>
      <c r="H12" s="43"/>
      <c r="I12" s="43"/>
      <c r="J12" s="43"/>
      <c r="K12" s="44"/>
      <c r="L12" s="59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1" t="s">
        <v>7</v>
      </c>
      <c r="Z12" s="62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10"/>
    </row>
    <row r="13" spans="1:60" s="2" customFormat="1" ht="15" customHeight="1" thickBot="1" x14ac:dyDescent="0.5">
      <c r="A13" s="6"/>
      <c r="B13" s="162">
        <f>_xlfn.XLOOKUP(B12, BA:BA, BH:BH, "")</f>
        <v>0</v>
      </c>
      <c r="C13" s="163"/>
      <c r="D13" s="163"/>
      <c r="E13" s="163"/>
      <c r="F13" s="163"/>
      <c r="G13" s="163"/>
      <c r="H13" s="163"/>
      <c r="I13" s="163"/>
      <c r="J13" s="163"/>
      <c r="K13" s="164"/>
      <c r="L13" s="63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140" t="s">
        <v>7</v>
      </c>
      <c r="Z13" s="141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10"/>
    </row>
    <row r="14" spans="1:60" s="2" customFormat="1" ht="15" customHeight="1" thickTop="1" x14ac:dyDescent="0.45">
      <c r="A14" s="6"/>
      <c r="B14" s="68" t="s">
        <v>10</v>
      </c>
      <c r="C14" s="68"/>
      <c r="D14" s="68"/>
      <c r="E14" s="68"/>
      <c r="F14" s="68"/>
      <c r="G14" s="68"/>
      <c r="H14" s="68"/>
      <c r="I14" s="68"/>
      <c r="J14" s="68"/>
      <c r="K14" s="68"/>
      <c r="L14" s="134">
        <f>SUM(L12:X13)</f>
        <v>0</v>
      </c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6" t="s">
        <v>7</v>
      </c>
      <c r="Z14" s="137"/>
      <c r="AA14" s="7" t="s">
        <v>11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10"/>
    </row>
    <row r="15" spans="1:60" s="2" customFormat="1" ht="15" customHeight="1" x14ac:dyDescent="0.45">
      <c r="A15" s="6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4"/>
      <c r="Z15" s="4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10"/>
    </row>
    <row r="16" spans="1:60" s="2" customFormat="1" ht="15" customHeight="1" thickBot="1" x14ac:dyDescent="0.5">
      <c r="A16" s="57" t="s">
        <v>38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7"/>
      <c r="AR16" s="7"/>
      <c r="AS16" s="7"/>
      <c r="AT16" s="7"/>
      <c r="AU16" s="7"/>
      <c r="AV16" s="7"/>
      <c r="AW16" s="7"/>
      <c r="AX16" s="10"/>
    </row>
    <row r="17" spans="1:51" s="2" customFormat="1" ht="20.25" customHeight="1" thickBot="1" x14ac:dyDescent="0.5">
      <c r="A17" s="6"/>
      <c r="B17" s="84" t="s">
        <v>13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5" t="str">
        <f>IFERROR(ROUND((L14-L8)/L14*100,3),"")</f>
        <v/>
      </c>
      <c r="S17" s="86"/>
      <c r="T17" s="86"/>
      <c r="U17" s="86"/>
      <c r="V17" s="86"/>
      <c r="W17" s="86"/>
      <c r="X17" s="86"/>
      <c r="Y17" s="87" t="s">
        <v>8</v>
      </c>
      <c r="Z17" s="88"/>
      <c r="AA17" s="7"/>
      <c r="AB17" s="7" t="s">
        <v>17</v>
      </c>
      <c r="AC17" s="7" t="s">
        <v>18</v>
      </c>
      <c r="AD17" s="75">
        <v>0.2</v>
      </c>
      <c r="AE17" s="76"/>
      <c r="AF17" s="76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10"/>
    </row>
    <row r="18" spans="1:51" s="2" customFormat="1" ht="14.4" x14ac:dyDescent="0.45"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3"/>
      <c r="AS18" s="3"/>
      <c r="AT18" s="3"/>
      <c r="AU18" s="3"/>
      <c r="AV18" s="3"/>
      <c r="AW18" s="3"/>
      <c r="AX18" s="3"/>
      <c r="AY18" s="1"/>
    </row>
    <row r="19" spans="1:51" s="2" customFormat="1" ht="14.4" x14ac:dyDescent="0.45">
      <c r="A19" s="73" t="s">
        <v>14</v>
      </c>
      <c r="B19" s="73"/>
      <c r="C19" s="73"/>
      <c r="D19" s="74" t="s">
        <v>33</v>
      </c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8"/>
      <c r="AQ19" s="8"/>
      <c r="AR19" s="3"/>
      <c r="AS19" s="3"/>
      <c r="AT19" s="3"/>
      <c r="AU19" s="3"/>
      <c r="AV19" s="3"/>
      <c r="AW19" s="3"/>
      <c r="AX19" s="3"/>
      <c r="AY19" s="1"/>
    </row>
    <row r="20" spans="1:51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1" s="2" customFormat="1" ht="13.5" customHeight="1" x14ac:dyDescent="0.45">
      <c r="A21" s="54" t="s">
        <v>15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14"/>
      <c r="AR21" s="14"/>
      <c r="AS21" s="14"/>
      <c r="AT21" s="14"/>
      <c r="AU21" s="14"/>
      <c r="AV21" s="14"/>
      <c r="AW21" s="14"/>
      <c r="AX21" s="14"/>
    </row>
    <row r="22" spans="1:51" s="2" customFormat="1" ht="13.5" customHeight="1" x14ac:dyDescent="0.45">
      <c r="A22" s="30" t="s">
        <v>16</v>
      </c>
      <c r="B22" s="55" t="s">
        <v>3</v>
      </c>
      <c r="C22" s="55"/>
      <c r="D22" s="55"/>
      <c r="E22" s="83"/>
      <c r="F22" s="83"/>
      <c r="G22" s="55" t="s">
        <v>2</v>
      </c>
      <c r="H22" s="55"/>
      <c r="I22" s="83"/>
      <c r="J22" s="83"/>
      <c r="K22" s="55" t="s">
        <v>1</v>
      </c>
      <c r="L22" s="55"/>
      <c r="M22" s="83"/>
      <c r="N22" s="83"/>
      <c r="O22" s="55" t="s">
        <v>0</v>
      </c>
      <c r="P22" s="55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14"/>
      <c r="AR22" s="14"/>
      <c r="AS22" s="14"/>
      <c r="AT22" s="14"/>
      <c r="AU22" s="14"/>
      <c r="AV22" s="14"/>
      <c r="AW22" s="14"/>
      <c r="AX22" s="14"/>
    </row>
    <row r="23" spans="1:51" s="2" customFormat="1" ht="22.5" customHeight="1" x14ac:dyDescent="0.45">
      <c r="A23" s="14"/>
      <c r="B23" s="82" t="s">
        <v>4</v>
      </c>
      <c r="C23" s="82"/>
      <c r="D23" s="82"/>
      <c r="E23" s="82"/>
      <c r="F23" s="82"/>
      <c r="G23" s="82"/>
      <c r="H23" s="82"/>
      <c r="I23" s="82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14"/>
      <c r="AQ23" s="14"/>
      <c r="AR23" s="14"/>
      <c r="AS23" s="14"/>
      <c r="AT23" s="14"/>
      <c r="AU23" s="14"/>
      <c r="AV23" s="14"/>
      <c r="AW23" s="14"/>
      <c r="AX23" s="14"/>
    </row>
    <row r="24" spans="1:51" s="2" customFormat="1" ht="22.5" customHeight="1" x14ac:dyDescent="0.45">
      <c r="B24" s="79" t="s">
        <v>5</v>
      </c>
      <c r="C24" s="79"/>
      <c r="D24" s="79"/>
      <c r="E24" s="79"/>
      <c r="F24" s="79"/>
      <c r="G24" s="79"/>
      <c r="H24" s="79"/>
      <c r="I24" s="79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</row>
    <row r="25" spans="1:51" s="2" customFormat="1" ht="22.5" customHeight="1" x14ac:dyDescent="0.45">
      <c r="B25" s="80" t="s">
        <v>6</v>
      </c>
      <c r="C25" s="80"/>
      <c r="D25" s="80"/>
      <c r="E25" s="80"/>
      <c r="F25" s="80"/>
      <c r="G25" s="80"/>
      <c r="H25" s="80"/>
      <c r="I25" s="80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2"/>
      <c r="AF25" s="52"/>
      <c r="AG25" s="16"/>
      <c r="AH25" s="16"/>
      <c r="AI25" s="16"/>
      <c r="AJ25" s="16"/>
      <c r="AK25" s="16"/>
      <c r="AL25" s="16"/>
      <c r="AM25" s="16"/>
      <c r="AN25" s="16"/>
      <c r="AO25" s="16"/>
    </row>
    <row r="26" spans="1:51" x14ac:dyDescent="0.4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1:51" x14ac:dyDescent="0.4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1:51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1:51" x14ac:dyDescent="0.4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</sheetData>
  <mergeCells count="49">
    <mergeCell ref="B23:I23"/>
    <mergeCell ref="J23:AO23"/>
    <mergeCell ref="B24:I24"/>
    <mergeCell ref="J24:AO24"/>
    <mergeCell ref="B25:I25"/>
    <mergeCell ref="J25:AD25"/>
    <mergeCell ref="AE25:AF25"/>
    <mergeCell ref="A19:C19"/>
    <mergeCell ref="D19:AO19"/>
    <mergeCell ref="A21:AP21"/>
    <mergeCell ref="B22:D22"/>
    <mergeCell ref="E22:F22"/>
    <mergeCell ref="G22:H22"/>
    <mergeCell ref="I22:J22"/>
    <mergeCell ref="K22:L22"/>
    <mergeCell ref="M22:N22"/>
    <mergeCell ref="O22:P22"/>
    <mergeCell ref="B14:K14"/>
    <mergeCell ref="L14:X14"/>
    <mergeCell ref="Y14:Z14"/>
    <mergeCell ref="A16:AP16"/>
    <mergeCell ref="B17:Q17"/>
    <mergeCell ref="R17:X17"/>
    <mergeCell ref="Y17:Z17"/>
    <mergeCell ref="AD17:AF17"/>
    <mergeCell ref="L13:X13"/>
    <mergeCell ref="Y13:Z13"/>
    <mergeCell ref="B13:K13"/>
    <mergeCell ref="A10:AP10"/>
    <mergeCell ref="B11:K11"/>
    <mergeCell ref="L11:Z11"/>
    <mergeCell ref="L12:X12"/>
    <mergeCell ref="Y12:Z12"/>
    <mergeCell ref="B12:K12"/>
    <mergeCell ref="B8:K8"/>
    <mergeCell ref="L8:X8"/>
    <mergeCell ref="Y8:Z8"/>
    <mergeCell ref="L6:X6"/>
    <mergeCell ref="Y6:Z6"/>
    <mergeCell ref="L7:X7"/>
    <mergeCell ref="Y7:Z7"/>
    <mergeCell ref="B6:K6"/>
    <mergeCell ref="B7:K7"/>
    <mergeCell ref="A1:AP1"/>
    <mergeCell ref="A2:AP2"/>
    <mergeCell ref="AH3:AP3"/>
    <mergeCell ref="A4:AP4"/>
    <mergeCell ref="B5:K5"/>
    <mergeCell ref="L5:Z5"/>
  </mergeCells>
  <phoneticPr fontId="2"/>
  <dataValidations count="1">
    <dataValidation type="list" allowBlank="1" showInputMessage="1" showErrorMessage="1" sqref="B12:K12" xr:uid="{DDE883E3-BAF0-48AD-AB6B-59199E2DC4FC}">
      <formula1>"令和 ７ 年 ７ 月,令和 ７ 年 ８ 月,令和 ７ 年 ９ 月,令和 ７ 年 10 月,令和 ７ 年 11 月,令和 ７ 年 12 月,令和 ８ 年 １ 月"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8C906-B188-4D91-BC8A-93F20365FB34}">
  <dimension ref="A1:AY25"/>
  <sheetViews>
    <sheetView view="pageBreakPreview" zoomScale="145" zoomScaleNormal="100" zoomScaleSheetLayoutView="145" workbookViewId="0">
      <selection activeCell="A25" sqref="A25:XFD25"/>
    </sheetView>
  </sheetViews>
  <sheetFormatPr defaultColWidth="1.8984375" defaultRowHeight="13.2" x14ac:dyDescent="0.45"/>
  <cols>
    <col min="1" max="47" width="1.8984375" style="18"/>
    <col min="48" max="48" width="2.69921875" style="18" bestFit="1" customWidth="1"/>
    <col min="49" max="16384" width="1.8984375" style="18"/>
  </cols>
  <sheetData>
    <row r="1" spans="1:50" s="1" customFormat="1" ht="15" customHeight="1" x14ac:dyDescent="0.45">
      <c r="A1" s="57" t="s">
        <v>21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17"/>
      <c r="AR1" s="17"/>
      <c r="AS1" s="17"/>
      <c r="AT1" s="17"/>
      <c r="AU1" s="17"/>
      <c r="AV1" s="17"/>
      <c r="AW1" s="17"/>
    </row>
    <row r="2" spans="1:50" s="1" customFormat="1" ht="28.5" customHeight="1" thickBot="1" x14ac:dyDescent="0.5">
      <c r="A2" s="78" t="s">
        <v>22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17"/>
      <c r="AR2" s="17"/>
      <c r="AS2" s="17"/>
      <c r="AT2" s="17"/>
      <c r="AU2" s="17"/>
      <c r="AV2" s="17"/>
      <c r="AW2" s="17"/>
    </row>
    <row r="3" spans="1:50" s="1" customFormat="1" ht="29.25" customHeight="1" thickBot="1" x14ac:dyDescent="0.5">
      <c r="AA3" s="11"/>
      <c r="AB3" s="17"/>
      <c r="AC3" s="17"/>
      <c r="AD3" s="17"/>
      <c r="AE3" s="17"/>
      <c r="AF3" s="17"/>
      <c r="AG3" s="17"/>
      <c r="AH3" s="49" t="s">
        <v>52</v>
      </c>
      <c r="AI3" s="50"/>
      <c r="AJ3" s="50"/>
      <c r="AK3" s="50"/>
      <c r="AL3" s="50"/>
      <c r="AM3" s="50"/>
      <c r="AN3" s="50"/>
      <c r="AO3" s="50"/>
      <c r="AP3" s="51"/>
    </row>
    <row r="4" spans="1:50" ht="15" customHeight="1" x14ac:dyDescent="0.45">
      <c r="A4" s="95" t="s">
        <v>46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19"/>
      <c r="AR4" s="19"/>
      <c r="AS4" s="19"/>
      <c r="AT4" s="19"/>
      <c r="AU4" s="19"/>
      <c r="AV4" s="19"/>
      <c r="AW4" s="19"/>
    </row>
    <row r="5" spans="1:50" ht="15" customHeight="1" x14ac:dyDescent="0.45">
      <c r="A5" s="31"/>
      <c r="B5" s="96"/>
      <c r="C5" s="96"/>
      <c r="D5" s="96"/>
      <c r="E5" s="96"/>
      <c r="F5" s="96"/>
      <c r="G5" s="97" t="s">
        <v>19</v>
      </c>
      <c r="H5" s="98"/>
      <c r="I5" s="98"/>
      <c r="J5" s="98"/>
      <c r="K5" s="98"/>
      <c r="L5" s="98"/>
      <c r="M5" s="145" t="s">
        <v>49</v>
      </c>
      <c r="N5" s="145"/>
      <c r="O5" s="145"/>
      <c r="P5" s="145"/>
      <c r="Q5" s="145"/>
      <c r="R5" s="97" t="s">
        <v>19</v>
      </c>
      <c r="S5" s="98"/>
      <c r="T5" s="98"/>
      <c r="U5" s="98"/>
      <c r="V5" s="98"/>
      <c r="W5" s="98"/>
      <c r="X5" s="145" t="s">
        <v>50</v>
      </c>
      <c r="Y5" s="145"/>
      <c r="Z5" s="145"/>
      <c r="AA5" s="145"/>
      <c r="AB5" s="145"/>
      <c r="AC5" s="125" t="s">
        <v>47</v>
      </c>
      <c r="AD5" s="126"/>
      <c r="AE5" s="126"/>
      <c r="AF5" s="126"/>
      <c r="AG5" s="126"/>
      <c r="AH5" s="126"/>
      <c r="AI5" s="126"/>
      <c r="AJ5" s="126"/>
      <c r="AK5" s="126"/>
      <c r="AL5" s="127"/>
      <c r="AM5" s="31"/>
      <c r="AN5" s="31"/>
      <c r="AO5" s="31"/>
      <c r="AP5" s="31"/>
      <c r="AQ5" s="19"/>
      <c r="AR5" s="19"/>
      <c r="AS5" s="19"/>
      <c r="AT5" s="19"/>
      <c r="AU5" s="19"/>
      <c r="AV5" s="19"/>
      <c r="AW5" s="19"/>
    </row>
    <row r="6" spans="1:50" ht="15" customHeight="1" x14ac:dyDescent="0.45">
      <c r="A6" s="31"/>
      <c r="B6" s="93" t="s">
        <v>25</v>
      </c>
      <c r="C6" s="94"/>
      <c r="D6" s="94"/>
      <c r="E6" s="94"/>
      <c r="F6" s="94"/>
      <c r="G6" s="121">
        <v>11000000</v>
      </c>
      <c r="H6" s="122"/>
      <c r="I6" s="122"/>
      <c r="J6" s="122"/>
      <c r="K6" s="122"/>
      <c r="L6" s="122"/>
      <c r="M6" s="122"/>
      <c r="N6" s="122"/>
      <c r="O6" s="122"/>
      <c r="P6" s="120" t="s">
        <v>7</v>
      </c>
      <c r="Q6" s="120"/>
      <c r="R6" s="121">
        <v>9000000</v>
      </c>
      <c r="S6" s="122"/>
      <c r="T6" s="122"/>
      <c r="U6" s="122"/>
      <c r="V6" s="122"/>
      <c r="W6" s="122"/>
      <c r="X6" s="122"/>
      <c r="Y6" s="122"/>
      <c r="Z6" s="122"/>
      <c r="AA6" s="120" t="s">
        <v>7</v>
      </c>
      <c r="AB6" s="133"/>
      <c r="AC6" s="128">
        <f>SUM(G6,R6)</f>
        <v>20000000</v>
      </c>
      <c r="AD6" s="129"/>
      <c r="AE6" s="129"/>
      <c r="AF6" s="129"/>
      <c r="AG6" s="129"/>
      <c r="AH6" s="129"/>
      <c r="AI6" s="129"/>
      <c r="AJ6" s="129"/>
      <c r="AK6" s="120" t="s">
        <v>7</v>
      </c>
      <c r="AL6" s="133"/>
      <c r="AM6" s="31"/>
      <c r="AN6" s="31"/>
      <c r="AO6" s="31"/>
      <c r="AP6" s="31"/>
      <c r="AQ6" s="19"/>
      <c r="AR6" s="19"/>
      <c r="AS6" s="19"/>
      <c r="AT6" s="19"/>
      <c r="AU6" s="19"/>
      <c r="AV6" s="19"/>
      <c r="AW6" s="19"/>
    </row>
    <row r="7" spans="1:50" ht="15" customHeight="1" x14ac:dyDescent="0.45">
      <c r="A7" s="31"/>
      <c r="B7" s="89" t="s">
        <v>36</v>
      </c>
      <c r="C7" s="90"/>
      <c r="D7" s="90"/>
      <c r="E7" s="90"/>
      <c r="F7" s="90"/>
      <c r="G7" s="123">
        <v>4500000</v>
      </c>
      <c r="H7" s="124"/>
      <c r="I7" s="124"/>
      <c r="J7" s="124"/>
      <c r="K7" s="124"/>
      <c r="L7" s="124"/>
      <c r="M7" s="124"/>
      <c r="N7" s="124"/>
      <c r="O7" s="124"/>
      <c r="P7" s="91" t="s">
        <v>7</v>
      </c>
      <c r="Q7" s="91"/>
      <c r="R7" s="123">
        <v>4500000</v>
      </c>
      <c r="S7" s="124"/>
      <c r="T7" s="124"/>
      <c r="U7" s="124"/>
      <c r="V7" s="124"/>
      <c r="W7" s="124"/>
      <c r="X7" s="124"/>
      <c r="Y7" s="124"/>
      <c r="Z7" s="124"/>
      <c r="AA7" s="91" t="s">
        <v>7</v>
      </c>
      <c r="AB7" s="92"/>
      <c r="AC7" s="130">
        <f>SUM(G7,R7)</f>
        <v>9000000</v>
      </c>
      <c r="AD7" s="131"/>
      <c r="AE7" s="131"/>
      <c r="AF7" s="131"/>
      <c r="AG7" s="131"/>
      <c r="AH7" s="131"/>
      <c r="AI7" s="131"/>
      <c r="AJ7" s="131"/>
      <c r="AK7" s="91" t="s">
        <v>7</v>
      </c>
      <c r="AL7" s="92"/>
      <c r="AM7" s="31"/>
      <c r="AN7" s="31"/>
      <c r="AO7" s="31"/>
      <c r="AP7" s="31"/>
      <c r="AQ7" s="19"/>
      <c r="AR7" s="19"/>
      <c r="AS7" s="19"/>
      <c r="AT7" s="19"/>
      <c r="AU7" s="19"/>
      <c r="AV7" s="19"/>
      <c r="AW7" s="19"/>
    </row>
    <row r="8" spans="1:50" ht="25.5" customHeight="1" x14ac:dyDescent="0.45">
      <c r="A8" s="31"/>
      <c r="B8" s="32"/>
      <c r="C8" s="32"/>
      <c r="D8" s="32"/>
      <c r="E8" s="32"/>
      <c r="F8" s="32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103" t="s">
        <v>48</v>
      </c>
      <c r="V8" s="104"/>
      <c r="W8" s="104"/>
      <c r="X8" s="104"/>
      <c r="Y8" s="104"/>
      <c r="Z8" s="104"/>
      <c r="AA8" s="104"/>
      <c r="AB8" s="105"/>
      <c r="AC8" s="106">
        <f>IFERROR(AC6-AC7,"")</f>
        <v>11000000</v>
      </c>
      <c r="AD8" s="107"/>
      <c r="AE8" s="107"/>
      <c r="AF8" s="107"/>
      <c r="AG8" s="107"/>
      <c r="AH8" s="107"/>
      <c r="AI8" s="107"/>
      <c r="AJ8" s="107"/>
      <c r="AK8" s="100" t="s">
        <v>7</v>
      </c>
      <c r="AL8" s="101"/>
      <c r="AM8" s="33" t="s">
        <v>28</v>
      </c>
      <c r="AN8" s="31"/>
      <c r="AO8" s="31"/>
      <c r="AP8" s="31"/>
      <c r="AQ8" s="19"/>
      <c r="AR8" s="19"/>
      <c r="AS8" s="19"/>
      <c r="AT8" s="19"/>
      <c r="AU8" s="19"/>
      <c r="AV8" s="19"/>
      <c r="AW8" s="19"/>
    </row>
    <row r="9" spans="1:50" ht="14.4" x14ac:dyDescent="0.45">
      <c r="A9" s="23"/>
      <c r="B9" s="24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23"/>
    </row>
    <row r="10" spans="1:50" ht="15" customHeight="1" x14ac:dyDescent="0.45">
      <c r="A10" s="95" t="s">
        <v>34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19"/>
      <c r="AR10" s="19"/>
      <c r="AS10" s="19"/>
      <c r="AT10" s="19"/>
      <c r="AU10" s="19"/>
      <c r="AV10" s="19"/>
      <c r="AW10" s="19"/>
    </row>
    <row r="11" spans="1:50" ht="15" customHeight="1" x14ac:dyDescent="0.45">
      <c r="A11" s="31"/>
      <c r="B11" s="96"/>
      <c r="C11" s="96"/>
      <c r="D11" s="96"/>
      <c r="E11" s="96"/>
      <c r="F11" s="96"/>
      <c r="G11" s="144" t="s">
        <v>61</v>
      </c>
      <c r="H11" s="144"/>
      <c r="I11" s="144"/>
      <c r="J11" s="144"/>
      <c r="K11" s="144"/>
      <c r="L11" s="144"/>
      <c r="M11" s="119" t="s">
        <v>63</v>
      </c>
      <c r="N11" s="119"/>
      <c r="O11" s="119"/>
      <c r="P11" s="119"/>
      <c r="Q11" s="119"/>
      <c r="R11" s="144" t="s">
        <v>61</v>
      </c>
      <c r="S11" s="144"/>
      <c r="T11" s="144"/>
      <c r="U11" s="144"/>
      <c r="V11" s="144"/>
      <c r="W11" s="144"/>
      <c r="X11" s="119" t="s">
        <v>62</v>
      </c>
      <c r="Y11" s="119"/>
      <c r="Z11" s="119"/>
      <c r="AA11" s="119"/>
      <c r="AB11" s="119"/>
      <c r="AC11" s="125" t="s">
        <v>47</v>
      </c>
      <c r="AD11" s="126"/>
      <c r="AE11" s="126"/>
      <c r="AF11" s="126"/>
      <c r="AG11" s="126"/>
      <c r="AH11" s="126"/>
      <c r="AI11" s="126"/>
      <c r="AJ11" s="126"/>
      <c r="AK11" s="126"/>
      <c r="AL11" s="127"/>
      <c r="AM11" s="31"/>
      <c r="AN11" s="31"/>
      <c r="AO11" s="31"/>
      <c r="AP11" s="31"/>
      <c r="AQ11" s="19"/>
      <c r="AR11" s="19"/>
      <c r="AS11" s="19"/>
      <c r="AT11" s="19"/>
      <c r="AU11" s="19"/>
      <c r="AV11" s="19"/>
      <c r="AW11" s="19"/>
    </row>
    <row r="12" spans="1:50" ht="15" customHeight="1" x14ac:dyDescent="0.45">
      <c r="A12" s="31"/>
      <c r="B12" s="93" t="s">
        <v>25</v>
      </c>
      <c r="C12" s="94"/>
      <c r="D12" s="94"/>
      <c r="E12" s="94"/>
      <c r="F12" s="99"/>
      <c r="G12" s="121">
        <v>11000000</v>
      </c>
      <c r="H12" s="122"/>
      <c r="I12" s="122"/>
      <c r="J12" s="122"/>
      <c r="K12" s="122"/>
      <c r="L12" s="122"/>
      <c r="M12" s="122"/>
      <c r="N12" s="122"/>
      <c r="O12" s="122"/>
      <c r="P12" s="120" t="s">
        <v>7</v>
      </c>
      <c r="Q12" s="120"/>
      <c r="R12" s="121">
        <v>9000000</v>
      </c>
      <c r="S12" s="122"/>
      <c r="T12" s="122"/>
      <c r="U12" s="122"/>
      <c r="V12" s="122"/>
      <c r="W12" s="122"/>
      <c r="X12" s="122"/>
      <c r="Y12" s="122"/>
      <c r="Z12" s="122"/>
      <c r="AA12" s="120" t="s">
        <v>7</v>
      </c>
      <c r="AB12" s="133"/>
      <c r="AC12" s="128">
        <f>SUM(G12,R12)</f>
        <v>20000000</v>
      </c>
      <c r="AD12" s="129"/>
      <c r="AE12" s="129"/>
      <c r="AF12" s="129"/>
      <c r="AG12" s="129"/>
      <c r="AH12" s="129"/>
      <c r="AI12" s="129"/>
      <c r="AJ12" s="129"/>
      <c r="AK12" s="120" t="s">
        <v>7</v>
      </c>
      <c r="AL12" s="133"/>
      <c r="AM12" s="31"/>
      <c r="AN12" s="31"/>
      <c r="AO12" s="31"/>
      <c r="AP12" s="31"/>
      <c r="AQ12" s="19"/>
      <c r="AR12" s="19"/>
      <c r="AS12" s="19"/>
      <c r="AT12" s="19"/>
      <c r="AU12" s="19"/>
      <c r="AV12" s="19"/>
      <c r="AW12" s="19"/>
    </row>
    <row r="13" spans="1:50" ht="15" customHeight="1" x14ac:dyDescent="0.45">
      <c r="A13" s="31"/>
      <c r="B13" s="89" t="s">
        <v>36</v>
      </c>
      <c r="C13" s="90"/>
      <c r="D13" s="90"/>
      <c r="E13" s="90"/>
      <c r="F13" s="108"/>
      <c r="G13" s="123">
        <v>3000000</v>
      </c>
      <c r="H13" s="124"/>
      <c r="I13" s="124"/>
      <c r="J13" s="124"/>
      <c r="K13" s="124"/>
      <c r="L13" s="124"/>
      <c r="M13" s="124"/>
      <c r="N13" s="124"/>
      <c r="O13" s="124"/>
      <c r="P13" s="91" t="s">
        <v>7</v>
      </c>
      <c r="Q13" s="91"/>
      <c r="R13" s="123">
        <v>3000000</v>
      </c>
      <c r="S13" s="124"/>
      <c r="T13" s="124"/>
      <c r="U13" s="124"/>
      <c r="V13" s="124"/>
      <c r="W13" s="124"/>
      <c r="X13" s="124"/>
      <c r="Y13" s="124"/>
      <c r="Z13" s="124"/>
      <c r="AA13" s="91" t="s">
        <v>7</v>
      </c>
      <c r="AB13" s="92"/>
      <c r="AC13" s="130">
        <f>SUM(G13,R13)</f>
        <v>6000000</v>
      </c>
      <c r="AD13" s="131"/>
      <c r="AE13" s="131"/>
      <c r="AF13" s="131"/>
      <c r="AG13" s="131"/>
      <c r="AH13" s="131"/>
      <c r="AI13" s="131"/>
      <c r="AJ13" s="131"/>
      <c r="AK13" s="91" t="s">
        <v>7</v>
      </c>
      <c r="AL13" s="92"/>
      <c r="AM13" s="31"/>
      <c r="AN13" s="31"/>
      <c r="AO13" s="31"/>
      <c r="AP13" s="31"/>
      <c r="AQ13" s="19"/>
      <c r="AR13" s="19"/>
      <c r="AS13" s="19"/>
      <c r="AT13" s="19"/>
      <c r="AU13" s="19"/>
      <c r="AV13" s="19"/>
      <c r="AW13" s="19"/>
    </row>
    <row r="14" spans="1:50" ht="25.5" customHeight="1" x14ac:dyDescent="0.45">
      <c r="A14" s="31"/>
      <c r="B14" s="32"/>
      <c r="C14" s="32"/>
      <c r="D14" s="32"/>
      <c r="E14" s="32"/>
      <c r="F14" s="32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103" t="s">
        <v>48</v>
      </c>
      <c r="V14" s="104"/>
      <c r="W14" s="104"/>
      <c r="X14" s="104"/>
      <c r="Y14" s="104"/>
      <c r="Z14" s="104"/>
      <c r="AA14" s="104"/>
      <c r="AB14" s="105"/>
      <c r="AC14" s="106">
        <f>IFERROR(AC12-AC13,"")</f>
        <v>14000000</v>
      </c>
      <c r="AD14" s="107"/>
      <c r="AE14" s="107"/>
      <c r="AF14" s="107"/>
      <c r="AG14" s="107"/>
      <c r="AH14" s="107"/>
      <c r="AI14" s="107"/>
      <c r="AJ14" s="107"/>
      <c r="AK14" s="100" t="s">
        <v>7</v>
      </c>
      <c r="AL14" s="101"/>
      <c r="AM14" s="33" t="s">
        <v>30</v>
      </c>
      <c r="AN14" s="31"/>
      <c r="AO14" s="31"/>
      <c r="AP14" s="31"/>
      <c r="AQ14" s="19"/>
      <c r="AR14" s="19"/>
      <c r="AS14" s="19"/>
      <c r="AT14" s="19"/>
      <c r="AU14" s="19"/>
      <c r="AV14" s="19"/>
      <c r="AW14" s="19"/>
    </row>
    <row r="15" spans="1:50" ht="14.4" x14ac:dyDescent="0.45">
      <c r="A15" s="23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32"/>
      <c r="Z15" s="32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23"/>
    </row>
    <row r="16" spans="1:50" ht="15" thickBot="1" x14ac:dyDescent="0.5">
      <c r="A16" s="95" t="s">
        <v>35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7"/>
      <c r="AR16" s="7"/>
      <c r="AS16" s="7"/>
      <c r="AT16" s="7"/>
      <c r="AU16" s="7"/>
      <c r="AV16" s="7"/>
      <c r="AW16" s="7"/>
      <c r="AX16" s="23"/>
    </row>
    <row r="17" spans="1:51" ht="16.8" thickBot="1" x14ac:dyDescent="0.5">
      <c r="A17" s="23"/>
      <c r="B17" s="109" t="s">
        <v>13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85">
        <f>IFERROR((AC14-AC8)/AC14*100,"")</f>
        <v>21.428571428571427</v>
      </c>
      <c r="S17" s="86"/>
      <c r="T17" s="86"/>
      <c r="U17" s="86"/>
      <c r="V17" s="86"/>
      <c r="W17" s="86"/>
      <c r="X17" s="86"/>
      <c r="Y17" s="110" t="s">
        <v>8</v>
      </c>
      <c r="Z17" s="111"/>
      <c r="AA17" s="7"/>
      <c r="AB17" s="7" t="s">
        <v>17</v>
      </c>
      <c r="AC17" s="7" t="s">
        <v>18</v>
      </c>
      <c r="AD17" s="75">
        <v>0.2</v>
      </c>
      <c r="AE17" s="76"/>
      <c r="AF17" s="76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23"/>
    </row>
    <row r="18" spans="1:51" ht="14.4" x14ac:dyDescent="0.45">
      <c r="A18" s="23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23"/>
    </row>
    <row r="19" spans="1:51" s="2" customFormat="1" ht="14.4" x14ac:dyDescent="0.45">
      <c r="A19" s="73" t="s">
        <v>14</v>
      </c>
      <c r="B19" s="73"/>
      <c r="C19" s="73"/>
      <c r="D19" s="74" t="s">
        <v>33</v>
      </c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8"/>
      <c r="AQ19" s="8"/>
      <c r="AR19" s="3"/>
      <c r="AS19" s="3"/>
      <c r="AT19" s="3"/>
      <c r="AU19" s="3"/>
      <c r="AV19" s="3"/>
      <c r="AW19" s="3"/>
      <c r="AX19" s="3"/>
      <c r="AY19" s="1"/>
    </row>
    <row r="21" spans="1:51" x14ac:dyDescent="0.45">
      <c r="A21" s="112" t="s">
        <v>15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26"/>
      <c r="AR21" s="26"/>
      <c r="AS21" s="26"/>
      <c r="AT21" s="26"/>
      <c r="AU21" s="26"/>
      <c r="AV21" s="26"/>
      <c r="AW21" s="26"/>
      <c r="AX21" s="26"/>
    </row>
    <row r="22" spans="1:51" ht="13.2" customHeight="1" x14ac:dyDescent="0.45">
      <c r="A22" s="34" t="s">
        <v>16</v>
      </c>
      <c r="B22" s="55" t="s">
        <v>3</v>
      </c>
      <c r="C22" s="55"/>
      <c r="D22" s="55"/>
      <c r="E22" s="83">
        <v>8</v>
      </c>
      <c r="F22" s="83"/>
      <c r="G22" s="55" t="s">
        <v>2</v>
      </c>
      <c r="H22" s="55"/>
      <c r="I22" s="83">
        <v>7</v>
      </c>
      <c r="J22" s="83"/>
      <c r="K22" s="55" t="s">
        <v>1</v>
      </c>
      <c r="L22" s="55"/>
      <c r="M22" s="83" t="s">
        <v>55</v>
      </c>
      <c r="N22" s="83"/>
      <c r="O22" s="55" t="s">
        <v>0</v>
      </c>
      <c r="P22" s="55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4"/>
      <c r="AQ22" s="26"/>
      <c r="AR22" s="26"/>
      <c r="AS22" s="26"/>
      <c r="AT22" s="26"/>
      <c r="AU22" s="26"/>
      <c r="AV22" s="26"/>
      <c r="AW22" s="26"/>
      <c r="AX22" s="26"/>
    </row>
    <row r="23" spans="1:51" ht="22.5" customHeight="1" x14ac:dyDescent="0.45">
      <c r="A23" s="26"/>
      <c r="B23" s="82" t="s">
        <v>4</v>
      </c>
      <c r="C23" s="82"/>
      <c r="D23" s="82"/>
      <c r="E23" s="82"/>
      <c r="F23" s="82"/>
      <c r="G23" s="82"/>
      <c r="H23" s="82"/>
      <c r="I23" s="82"/>
      <c r="J23" s="81" t="s">
        <v>57</v>
      </c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26"/>
      <c r="AQ23" s="26"/>
      <c r="AR23" s="26"/>
      <c r="AS23" s="26"/>
      <c r="AT23" s="26"/>
      <c r="AU23" s="26"/>
      <c r="AV23" s="26"/>
      <c r="AW23" s="26"/>
      <c r="AX23" s="26"/>
    </row>
    <row r="24" spans="1:51" ht="22.5" customHeight="1" x14ac:dyDescent="0.45">
      <c r="B24" s="79" t="s">
        <v>5</v>
      </c>
      <c r="C24" s="79"/>
      <c r="D24" s="79"/>
      <c r="E24" s="79"/>
      <c r="F24" s="79"/>
      <c r="G24" s="79"/>
      <c r="H24" s="79"/>
      <c r="I24" s="79"/>
      <c r="J24" s="53" t="s">
        <v>56</v>
      </c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</row>
    <row r="25" spans="1:51" ht="22.5" customHeight="1" x14ac:dyDescent="0.45">
      <c r="B25" s="80" t="s">
        <v>6</v>
      </c>
      <c r="C25" s="80"/>
      <c r="D25" s="80"/>
      <c r="E25" s="80"/>
      <c r="F25" s="80"/>
      <c r="G25" s="80"/>
      <c r="H25" s="80"/>
      <c r="I25" s="80"/>
      <c r="J25" s="53" t="s">
        <v>58</v>
      </c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2"/>
      <c r="AF25" s="52"/>
      <c r="AG25" s="16"/>
      <c r="AH25" s="16"/>
      <c r="AI25" s="16"/>
      <c r="AJ25" s="16"/>
      <c r="AK25" s="16"/>
      <c r="AL25" s="16"/>
      <c r="AM25" s="16"/>
      <c r="AN25" s="16"/>
      <c r="AO25" s="16"/>
    </row>
  </sheetData>
  <mergeCells count="73">
    <mergeCell ref="A1:AP1"/>
    <mergeCell ref="A2:AP2"/>
    <mergeCell ref="AH3:AP3"/>
    <mergeCell ref="A4:AP4"/>
    <mergeCell ref="B5:F5"/>
    <mergeCell ref="G5:L5"/>
    <mergeCell ref="M5:Q5"/>
    <mergeCell ref="R5:W5"/>
    <mergeCell ref="X5:AB5"/>
    <mergeCell ref="AC5:AL5"/>
    <mergeCell ref="AK6:AL6"/>
    <mergeCell ref="B7:F7"/>
    <mergeCell ref="G7:O7"/>
    <mergeCell ref="P7:Q7"/>
    <mergeCell ref="R7:Z7"/>
    <mergeCell ref="AA7:AB7"/>
    <mergeCell ref="AC7:AJ7"/>
    <mergeCell ref="AK7:AL7"/>
    <mergeCell ref="B6:F6"/>
    <mergeCell ref="G6:O6"/>
    <mergeCell ref="P6:Q6"/>
    <mergeCell ref="R6:Z6"/>
    <mergeCell ref="AA6:AB6"/>
    <mergeCell ref="AC6:AJ6"/>
    <mergeCell ref="U8:AB8"/>
    <mergeCell ref="AC8:AJ8"/>
    <mergeCell ref="AK8:AL8"/>
    <mergeCell ref="A10:AP10"/>
    <mergeCell ref="B11:F11"/>
    <mergeCell ref="G11:L11"/>
    <mergeCell ref="M11:Q11"/>
    <mergeCell ref="R11:W11"/>
    <mergeCell ref="X11:AB11"/>
    <mergeCell ref="AC11:AL11"/>
    <mergeCell ref="AK12:AL12"/>
    <mergeCell ref="B13:F13"/>
    <mergeCell ref="G13:O13"/>
    <mergeCell ref="P13:Q13"/>
    <mergeCell ref="R13:Z13"/>
    <mergeCell ref="AA13:AB13"/>
    <mergeCell ref="AC13:AJ13"/>
    <mergeCell ref="AK13:AL13"/>
    <mergeCell ref="B12:F12"/>
    <mergeCell ref="G12:O12"/>
    <mergeCell ref="P12:Q12"/>
    <mergeCell ref="R12:Z12"/>
    <mergeCell ref="AA12:AB12"/>
    <mergeCell ref="AC12:AJ12"/>
    <mergeCell ref="U14:AB14"/>
    <mergeCell ref="AC14:AJ14"/>
    <mergeCell ref="AK14:AL14"/>
    <mergeCell ref="A16:AP16"/>
    <mergeCell ref="B17:Q17"/>
    <mergeCell ref="R17:X17"/>
    <mergeCell ref="Y17:Z17"/>
    <mergeCell ref="AD17:AF17"/>
    <mergeCell ref="A19:C19"/>
    <mergeCell ref="D19:AO19"/>
    <mergeCell ref="A21:AP21"/>
    <mergeCell ref="B22:D22"/>
    <mergeCell ref="E22:F22"/>
    <mergeCell ref="G22:H22"/>
    <mergeCell ref="I22:J22"/>
    <mergeCell ref="K22:L22"/>
    <mergeCell ref="M22:N22"/>
    <mergeCell ref="O22:P22"/>
    <mergeCell ref="B23:I23"/>
    <mergeCell ref="J23:AO23"/>
    <mergeCell ref="B24:I24"/>
    <mergeCell ref="J24:AO24"/>
    <mergeCell ref="B25:I25"/>
    <mergeCell ref="J25:AD25"/>
    <mergeCell ref="AE25:AF25"/>
  </mergeCells>
  <phoneticPr fontId="2"/>
  <dataValidations count="2">
    <dataValidation type="list" allowBlank="1" showInputMessage="1" showErrorMessage="1" sqref="M11:Q11 X11:AB11" xr:uid="{E8E8E44E-712F-4DBA-B931-921607F67903}">
      <formula1>"６月,7月,８月,９月,10月,11月,12月,１月,２月"</formula1>
    </dataValidation>
    <dataValidation type="list" allowBlank="1" showInputMessage="1" showErrorMessage="1" sqref="G11:L11 R11:W11" xr:uid="{0E41CC52-41E5-4879-877C-4F25D29622EE}">
      <formula1>"令和７年,令和８年"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1FF9-D56A-48B7-9314-B74CD00CAFC0}">
  <dimension ref="A1:EF25"/>
  <sheetViews>
    <sheetView view="pageBreakPreview" zoomScale="145" zoomScaleNormal="100" zoomScaleSheetLayoutView="145" workbookViewId="0">
      <selection activeCell="AY11" sqref="AY11"/>
    </sheetView>
  </sheetViews>
  <sheetFormatPr defaultColWidth="1.8984375" defaultRowHeight="13.2" x14ac:dyDescent="0.45"/>
  <cols>
    <col min="1" max="47" width="1.8984375" style="18"/>
    <col min="48" max="48" width="2.69921875" style="18" bestFit="1" customWidth="1"/>
    <col min="49" max="50" width="1.8984375" style="18"/>
    <col min="51" max="51" width="61.09765625" style="18" customWidth="1"/>
    <col min="52" max="70" width="0" style="18" hidden="1" customWidth="1"/>
    <col min="71" max="134" width="1.8984375" style="18"/>
    <col min="135" max="136" width="3.19921875" style="18" bestFit="1" customWidth="1"/>
    <col min="137" max="16384" width="1.8984375" style="18"/>
  </cols>
  <sheetData>
    <row r="1" spans="1:136" s="1" customFormat="1" ht="15" customHeight="1" x14ac:dyDescent="0.45">
      <c r="A1" s="57" t="s">
        <v>21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17"/>
      <c r="AR1" s="17"/>
      <c r="AS1" s="17"/>
      <c r="AT1" s="17"/>
      <c r="AU1" s="17"/>
      <c r="AV1" s="17"/>
      <c r="AW1" s="17"/>
    </row>
    <row r="2" spans="1:136" s="1" customFormat="1" ht="28.5" customHeight="1" thickBot="1" x14ac:dyDescent="0.5">
      <c r="A2" s="78" t="s">
        <v>22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17"/>
      <c r="AR2" s="17"/>
      <c r="AS2" s="17"/>
      <c r="AT2" s="17"/>
      <c r="AU2" s="17"/>
      <c r="AV2" s="17"/>
      <c r="AW2" s="17"/>
      <c r="EE2" s="1">
        <v>7</v>
      </c>
      <c r="EF2" s="1">
        <v>8</v>
      </c>
    </row>
    <row r="3" spans="1:136" s="1" customFormat="1" ht="29.25" customHeight="1" thickBot="1" x14ac:dyDescent="0.5">
      <c r="AA3" s="11"/>
      <c r="AB3" s="17"/>
      <c r="AC3" s="17"/>
      <c r="AD3" s="17"/>
      <c r="AE3" s="17"/>
      <c r="AF3" s="17"/>
      <c r="AG3" s="17"/>
      <c r="AH3" s="49" t="s">
        <v>52</v>
      </c>
      <c r="AI3" s="50"/>
      <c r="AJ3" s="50"/>
      <c r="AK3" s="50"/>
      <c r="AL3" s="50"/>
      <c r="AM3" s="50"/>
      <c r="AN3" s="50"/>
      <c r="AO3" s="50"/>
      <c r="AP3" s="51"/>
      <c r="BO3" s="18"/>
      <c r="EE3" s="1">
        <v>8</v>
      </c>
      <c r="EF3" s="1">
        <v>9</v>
      </c>
    </row>
    <row r="4" spans="1:136" ht="15" customHeight="1" x14ac:dyDescent="0.45">
      <c r="A4" s="95" t="s">
        <v>46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19"/>
      <c r="AR4" s="19"/>
      <c r="AS4" s="19"/>
      <c r="AT4" s="19"/>
      <c r="AU4" s="19"/>
      <c r="AV4" s="19"/>
      <c r="AW4" s="19"/>
      <c r="BA4" s="2" t="s">
        <v>66</v>
      </c>
      <c r="BB4" s="2"/>
      <c r="BC4" s="2"/>
      <c r="BD4" s="2"/>
      <c r="BE4" s="2"/>
      <c r="BF4" s="2"/>
      <c r="BG4" s="2"/>
      <c r="BH4" s="2" t="s">
        <v>67</v>
      </c>
      <c r="BI4" s="2"/>
      <c r="BJ4" s="2"/>
      <c r="BK4" s="2"/>
      <c r="BL4" s="2"/>
      <c r="BM4" s="2"/>
      <c r="BN4" s="2"/>
      <c r="BO4" s="2"/>
      <c r="EE4" s="18">
        <v>9</v>
      </c>
      <c r="EF4" s="18">
        <v>10</v>
      </c>
    </row>
    <row r="5" spans="1:136" ht="15" customHeight="1" x14ac:dyDescent="0.45">
      <c r="A5" s="40"/>
      <c r="B5" s="96"/>
      <c r="C5" s="96"/>
      <c r="D5" s="96"/>
      <c r="E5" s="96"/>
      <c r="F5" s="96"/>
      <c r="G5" s="97" t="s">
        <v>19</v>
      </c>
      <c r="H5" s="98"/>
      <c r="I5" s="98"/>
      <c r="J5" s="98"/>
      <c r="K5" s="98"/>
      <c r="L5" s="98"/>
      <c r="M5" s="145" t="s">
        <v>49</v>
      </c>
      <c r="N5" s="145"/>
      <c r="O5" s="145"/>
      <c r="P5" s="145"/>
      <c r="Q5" s="145"/>
      <c r="R5" s="97" t="s">
        <v>19</v>
      </c>
      <c r="S5" s="98"/>
      <c r="T5" s="98"/>
      <c r="U5" s="98"/>
      <c r="V5" s="98"/>
      <c r="W5" s="98"/>
      <c r="X5" s="145" t="s">
        <v>50</v>
      </c>
      <c r="Y5" s="145"/>
      <c r="Z5" s="145"/>
      <c r="AA5" s="145"/>
      <c r="AB5" s="145"/>
      <c r="AC5" s="125" t="s">
        <v>47</v>
      </c>
      <c r="AD5" s="126"/>
      <c r="AE5" s="126"/>
      <c r="AF5" s="126"/>
      <c r="AG5" s="126"/>
      <c r="AH5" s="126"/>
      <c r="AI5" s="126"/>
      <c r="AJ5" s="126"/>
      <c r="AK5" s="126"/>
      <c r="AL5" s="127"/>
      <c r="AM5" s="40"/>
      <c r="AN5" s="40"/>
      <c r="AO5" s="40"/>
      <c r="AP5" s="40"/>
      <c r="AQ5" s="19"/>
      <c r="AR5" s="19"/>
      <c r="AS5" s="19"/>
      <c r="AT5" s="19"/>
      <c r="AU5" s="19"/>
      <c r="AV5" s="19"/>
      <c r="AW5" s="19"/>
      <c r="BA5" s="2" t="s">
        <v>67</v>
      </c>
      <c r="BB5" s="2"/>
      <c r="BC5" s="2"/>
      <c r="BD5" s="2"/>
      <c r="BE5" s="2"/>
      <c r="BF5" s="2"/>
      <c r="BG5" s="2"/>
      <c r="BH5" s="2" t="s">
        <v>68</v>
      </c>
      <c r="BI5" s="2"/>
      <c r="BJ5" s="2"/>
      <c r="BK5" s="2"/>
      <c r="BL5" s="2"/>
      <c r="BM5" s="2"/>
      <c r="BN5" s="2"/>
      <c r="BO5" s="2"/>
      <c r="EE5" s="18">
        <v>10</v>
      </c>
      <c r="EF5" s="18">
        <v>11</v>
      </c>
    </row>
    <row r="6" spans="1:136" ht="15" customHeight="1" x14ac:dyDescent="0.45">
      <c r="A6" s="40"/>
      <c r="B6" s="93" t="s">
        <v>25</v>
      </c>
      <c r="C6" s="94"/>
      <c r="D6" s="94"/>
      <c r="E6" s="94"/>
      <c r="F6" s="94"/>
      <c r="G6" s="121"/>
      <c r="H6" s="122"/>
      <c r="I6" s="122"/>
      <c r="J6" s="122"/>
      <c r="K6" s="122"/>
      <c r="L6" s="122"/>
      <c r="M6" s="122"/>
      <c r="N6" s="122"/>
      <c r="O6" s="122"/>
      <c r="P6" s="120" t="s">
        <v>7</v>
      </c>
      <c r="Q6" s="120"/>
      <c r="R6" s="121"/>
      <c r="S6" s="122"/>
      <c r="T6" s="122"/>
      <c r="U6" s="122"/>
      <c r="V6" s="122"/>
      <c r="W6" s="122"/>
      <c r="X6" s="122"/>
      <c r="Y6" s="122"/>
      <c r="Z6" s="122"/>
      <c r="AA6" s="120" t="s">
        <v>7</v>
      </c>
      <c r="AB6" s="133"/>
      <c r="AC6" s="128">
        <f>SUM(G6,R6)</f>
        <v>0</v>
      </c>
      <c r="AD6" s="129"/>
      <c r="AE6" s="129"/>
      <c r="AF6" s="129"/>
      <c r="AG6" s="129"/>
      <c r="AH6" s="129"/>
      <c r="AI6" s="129"/>
      <c r="AJ6" s="129"/>
      <c r="AK6" s="120" t="s">
        <v>7</v>
      </c>
      <c r="AL6" s="133"/>
      <c r="AM6" s="40"/>
      <c r="AN6" s="40"/>
      <c r="AO6" s="40"/>
      <c r="AP6" s="40"/>
      <c r="AQ6" s="19"/>
      <c r="AR6" s="19"/>
      <c r="AS6" s="19"/>
      <c r="AT6" s="19"/>
      <c r="AU6" s="19"/>
      <c r="AV6" s="19"/>
      <c r="AW6" s="19"/>
      <c r="BA6" s="2" t="s">
        <v>68</v>
      </c>
      <c r="BB6" s="2"/>
      <c r="BC6" s="2"/>
      <c r="BD6" s="2"/>
      <c r="BE6" s="2"/>
      <c r="BF6" s="2"/>
      <c r="BG6" s="2"/>
      <c r="BH6" s="2" t="s">
        <v>65</v>
      </c>
      <c r="BI6" s="2"/>
      <c r="BJ6" s="2"/>
      <c r="BK6" s="2"/>
      <c r="BL6" s="2"/>
      <c r="BM6" s="2"/>
      <c r="BN6" s="2"/>
      <c r="BO6" s="2"/>
      <c r="EE6" s="18">
        <v>11</v>
      </c>
      <c r="EF6" s="18">
        <v>12</v>
      </c>
    </row>
    <row r="7" spans="1:136" ht="15" customHeight="1" x14ac:dyDescent="0.45">
      <c r="A7" s="40"/>
      <c r="B7" s="89" t="s">
        <v>36</v>
      </c>
      <c r="C7" s="90"/>
      <c r="D7" s="90"/>
      <c r="E7" s="90"/>
      <c r="F7" s="90"/>
      <c r="G7" s="123"/>
      <c r="H7" s="124"/>
      <c r="I7" s="124"/>
      <c r="J7" s="124"/>
      <c r="K7" s="124"/>
      <c r="L7" s="124"/>
      <c r="M7" s="124"/>
      <c r="N7" s="124"/>
      <c r="O7" s="124"/>
      <c r="P7" s="91" t="s">
        <v>7</v>
      </c>
      <c r="Q7" s="91"/>
      <c r="R7" s="123"/>
      <c r="S7" s="124"/>
      <c r="T7" s="124"/>
      <c r="U7" s="124"/>
      <c r="V7" s="124"/>
      <c r="W7" s="124"/>
      <c r="X7" s="124"/>
      <c r="Y7" s="124"/>
      <c r="Z7" s="124"/>
      <c r="AA7" s="91" t="s">
        <v>7</v>
      </c>
      <c r="AB7" s="92"/>
      <c r="AC7" s="130">
        <f>SUM(G7,R7)</f>
        <v>0</v>
      </c>
      <c r="AD7" s="131"/>
      <c r="AE7" s="131"/>
      <c r="AF7" s="131"/>
      <c r="AG7" s="131"/>
      <c r="AH7" s="131"/>
      <c r="AI7" s="131"/>
      <c r="AJ7" s="131"/>
      <c r="AK7" s="91" t="s">
        <v>7</v>
      </c>
      <c r="AL7" s="92"/>
      <c r="AM7" s="40"/>
      <c r="AN7" s="40"/>
      <c r="AO7" s="40"/>
      <c r="AP7" s="40"/>
      <c r="AQ7" s="19"/>
      <c r="AR7" s="19"/>
      <c r="AS7" s="19"/>
      <c r="AT7" s="19"/>
      <c r="AU7" s="19"/>
      <c r="AV7" s="19"/>
      <c r="AW7" s="19"/>
      <c r="BA7" s="2" t="s">
        <v>65</v>
      </c>
      <c r="BB7" s="2"/>
      <c r="BC7" s="2"/>
      <c r="BD7" s="2"/>
      <c r="BE7" s="2"/>
      <c r="BF7" s="2"/>
      <c r="BG7" s="2"/>
      <c r="BH7" s="2" t="s">
        <v>69</v>
      </c>
      <c r="BI7" s="2"/>
      <c r="BJ7" s="2"/>
      <c r="BK7" s="2"/>
      <c r="BL7" s="2"/>
      <c r="BM7" s="2"/>
      <c r="BN7" s="2"/>
      <c r="BO7" s="2"/>
      <c r="EE7" s="18">
        <v>12</v>
      </c>
      <c r="EF7" s="18">
        <v>1</v>
      </c>
    </row>
    <row r="8" spans="1:136" ht="25.5" customHeight="1" x14ac:dyDescent="0.45">
      <c r="A8" s="40"/>
      <c r="B8" s="37"/>
      <c r="C8" s="37"/>
      <c r="D8" s="37"/>
      <c r="E8" s="37"/>
      <c r="F8" s="3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103" t="s">
        <v>48</v>
      </c>
      <c r="V8" s="104"/>
      <c r="W8" s="104"/>
      <c r="X8" s="104"/>
      <c r="Y8" s="104"/>
      <c r="Z8" s="104"/>
      <c r="AA8" s="104"/>
      <c r="AB8" s="105"/>
      <c r="AC8" s="106">
        <f>IFERROR(AC6-AC7,"")</f>
        <v>0</v>
      </c>
      <c r="AD8" s="107"/>
      <c r="AE8" s="107"/>
      <c r="AF8" s="107"/>
      <c r="AG8" s="107"/>
      <c r="AH8" s="107"/>
      <c r="AI8" s="107"/>
      <c r="AJ8" s="107"/>
      <c r="AK8" s="100" t="s">
        <v>7</v>
      </c>
      <c r="AL8" s="101"/>
      <c r="AM8" s="39" t="s">
        <v>28</v>
      </c>
      <c r="AN8" s="40"/>
      <c r="AO8" s="40"/>
      <c r="AP8" s="40"/>
      <c r="AQ8" s="19"/>
      <c r="AR8" s="19"/>
      <c r="AS8" s="19"/>
      <c r="AT8" s="19"/>
      <c r="AU8" s="19"/>
      <c r="AV8" s="19"/>
      <c r="AW8" s="19"/>
      <c r="BA8" s="2" t="s">
        <v>69</v>
      </c>
      <c r="BB8" s="2"/>
      <c r="BC8" s="2"/>
      <c r="BD8" s="2"/>
      <c r="BE8" s="2"/>
      <c r="BF8" s="2"/>
      <c r="BG8" s="2"/>
      <c r="BH8" s="2" t="s">
        <v>70</v>
      </c>
      <c r="BI8" s="2"/>
      <c r="BJ8" s="2"/>
      <c r="BK8" s="2"/>
      <c r="BL8" s="2"/>
      <c r="BM8" s="2"/>
      <c r="BN8" s="2"/>
      <c r="BO8" s="2"/>
      <c r="EE8" s="18">
        <v>1</v>
      </c>
      <c r="EF8" s="18">
        <v>2</v>
      </c>
    </row>
    <row r="9" spans="1:136" ht="14.4" x14ac:dyDescent="0.45">
      <c r="A9" s="23"/>
      <c r="B9" s="24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23"/>
      <c r="BA9" s="2" t="s">
        <v>70</v>
      </c>
      <c r="BB9" s="2"/>
      <c r="BC9" s="2"/>
      <c r="BD9" s="2"/>
      <c r="BE9" s="2"/>
      <c r="BF9" s="2"/>
      <c r="BG9" s="2"/>
      <c r="BH9" s="2" t="s">
        <v>71</v>
      </c>
      <c r="BI9" s="2"/>
      <c r="BJ9" s="2"/>
      <c r="BK9" s="2"/>
      <c r="BL9" s="2"/>
      <c r="BM9" s="2"/>
      <c r="BN9" s="2"/>
      <c r="BO9" s="2"/>
      <c r="EE9" s="18">
        <v>2</v>
      </c>
      <c r="EF9" s="18">
        <v>3</v>
      </c>
    </row>
    <row r="10" spans="1:136" ht="15" customHeight="1" x14ac:dyDescent="0.45">
      <c r="A10" s="95" t="s">
        <v>34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19"/>
      <c r="AR10" s="19"/>
      <c r="AS10" s="19"/>
      <c r="AT10" s="19"/>
      <c r="AU10" s="19"/>
      <c r="AV10" s="19"/>
      <c r="AW10" s="19"/>
      <c r="BA10" s="2" t="s">
        <v>71</v>
      </c>
      <c r="BB10" s="2"/>
      <c r="BC10" s="2"/>
      <c r="BD10" s="2"/>
      <c r="BE10" s="2"/>
      <c r="BF10" s="2"/>
      <c r="BG10" s="2"/>
      <c r="BH10" s="2" t="s">
        <v>72</v>
      </c>
      <c r="BI10" s="2"/>
      <c r="BJ10" s="2"/>
      <c r="BK10" s="2"/>
      <c r="BL10" s="2"/>
      <c r="BM10" s="2"/>
      <c r="BN10" s="2"/>
      <c r="BO10" s="2"/>
    </row>
    <row r="11" spans="1:136" ht="15" customHeight="1" x14ac:dyDescent="0.45">
      <c r="A11" s="40"/>
      <c r="B11" s="96"/>
      <c r="C11" s="96"/>
      <c r="D11" s="96"/>
      <c r="E11" s="96"/>
      <c r="F11" s="96"/>
      <c r="G11" s="165"/>
      <c r="H11" s="119"/>
      <c r="I11" s="119"/>
      <c r="J11" s="119"/>
      <c r="K11" s="119"/>
      <c r="L11" s="119"/>
      <c r="M11" s="119"/>
      <c r="N11" s="119"/>
      <c r="O11" s="119"/>
      <c r="P11" s="119"/>
      <c r="Q11" s="132"/>
      <c r="R11" s="166">
        <f>_xlfn.XLOOKUP(G11, BA:BA, BH:BH, "")</f>
        <v>0</v>
      </c>
      <c r="S11" s="167"/>
      <c r="T11" s="167"/>
      <c r="U11" s="167"/>
      <c r="V11" s="167"/>
      <c r="W11" s="167"/>
      <c r="X11" s="167"/>
      <c r="Y11" s="167"/>
      <c r="Z11" s="167"/>
      <c r="AA11" s="167"/>
      <c r="AB11" s="168"/>
      <c r="AC11" s="125" t="s">
        <v>47</v>
      </c>
      <c r="AD11" s="126"/>
      <c r="AE11" s="126"/>
      <c r="AF11" s="126"/>
      <c r="AG11" s="126"/>
      <c r="AH11" s="126"/>
      <c r="AI11" s="126"/>
      <c r="AJ11" s="126"/>
      <c r="AK11" s="126"/>
      <c r="AL11" s="127"/>
      <c r="AM11" s="40"/>
      <c r="AN11" s="40"/>
      <c r="AO11" s="40"/>
      <c r="AP11" s="40"/>
      <c r="AQ11" s="19"/>
      <c r="AR11" s="19"/>
      <c r="AS11" s="19"/>
      <c r="AT11" s="19"/>
      <c r="AU11" s="19"/>
      <c r="AV11" s="19"/>
      <c r="AW11" s="19"/>
    </row>
    <row r="12" spans="1:136" ht="15" customHeight="1" x14ac:dyDescent="0.45">
      <c r="A12" s="40"/>
      <c r="B12" s="93" t="s">
        <v>25</v>
      </c>
      <c r="C12" s="94"/>
      <c r="D12" s="94"/>
      <c r="E12" s="94"/>
      <c r="F12" s="99"/>
      <c r="G12" s="121"/>
      <c r="H12" s="122"/>
      <c r="I12" s="122"/>
      <c r="J12" s="122"/>
      <c r="K12" s="122"/>
      <c r="L12" s="122"/>
      <c r="M12" s="122"/>
      <c r="N12" s="122"/>
      <c r="O12" s="122"/>
      <c r="P12" s="120" t="s">
        <v>7</v>
      </c>
      <c r="Q12" s="120"/>
      <c r="R12" s="121"/>
      <c r="S12" s="122"/>
      <c r="T12" s="122"/>
      <c r="U12" s="122"/>
      <c r="V12" s="122"/>
      <c r="W12" s="122"/>
      <c r="X12" s="122"/>
      <c r="Y12" s="122"/>
      <c r="Z12" s="122"/>
      <c r="AA12" s="120" t="s">
        <v>7</v>
      </c>
      <c r="AB12" s="133"/>
      <c r="AC12" s="128">
        <f>SUM(G12,R12)</f>
        <v>0</v>
      </c>
      <c r="AD12" s="129"/>
      <c r="AE12" s="129"/>
      <c r="AF12" s="129"/>
      <c r="AG12" s="129"/>
      <c r="AH12" s="129"/>
      <c r="AI12" s="129"/>
      <c r="AJ12" s="129"/>
      <c r="AK12" s="120" t="s">
        <v>7</v>
      </c>
      <c r="AL12" s="133"/>
      <c r="AM12" s="40"/>
      <c r="AN12" s="40"/>
      <c r="AO12" s="40"/>
      <c r="AP12" s="40"/>
      <c r="AQ12" s="19"/>
      <c r="AR12" s="19"/>
      <c r="AS12" s="19"/>
      <c r="AT12" s="19"/>
      <c r="AU12" s="19"/>
      <c r="AV12" s="19"/>
      <c r="AW12" s="19"/>
    </row>
    <row r="13" spans="1:136" ht="15" customHeight="1" x14ac:dyDescent="0.45">
      <c r="A13" s="40"/>
      <c r="B13" s="89" t="s">
        <v>36</v>
      </c>
      <c r="C13" s="90"/>
      <c r="D13" s="90"/>
      <c r="E13" s="90"/>
      <c r="F13" s="108"/>
      <c r="G13" s="123"/>
      <c r="H13" s="124"/>
      <c r="I13" s="124"/>
      <c r="J13" s="124"/>
      <c r="K13" s="124"/>
      <c r="L13" s="124"/>
      <c r="M13" s="124"/>
      <c r="N13" s="124"/>
      <c r="O13" s="124"/>
      <c r="P13" s="91" t="s">
        <v>7</v>
      </c>
      <c r="Q13" s="91"/>
      <c r="R13" s="123"/>
      <c r="S13" s="124"/>
      <c r="T13" s="124"/>
      <c r="U13" s="124"/>
      <c r="V13" s="124"/>
      <c r="W13" s="124"/>
      <c r="X13" s="124"/>
      <c r="Y13" s="124"/>
      <c r="Z13" s="124"/>
      <c r="AA13" s="91" t="s">
        <v>7</v>
      </c>
      <c r="AB13" s="92"/>
      <c r="AC13" s="130">
        <f>SUM(G13,R13)</f>
        <v>0</v>
      </c>
      <c r="AD13" s="131"/>
      <c r="AE13" s="131"/>
      <c r="AF13" s="131"/>
      <c r="AG13" s="131"/>
      <c r="AH13" s="131"/>
      <c r="AI13" s="131"/>
      <c r="AJ13" s="131"/>
      <c r="AK13" s="91" t="s">
        <v>7</v>
      </c>
      <c r="AL13" s="92"/>
      <c r="AM13" s="40"/>
      <c r="AN13" s="40"/>
      <c r="AO13" s="40"/>
      <c r="AP13" s="40"/>
      <c r="AQ13" s="19"/>
      <c r="AR13" s="19"/>
      <c r="AS13" s="19"/>
      <c r="AT13" s="19"/>
      <c r="AU13" s="19"/>
      <c r="AV13" s="19"/>
      <c r="AW13" s="19"/>
    </row>
    <row r="14" spans="1:136" ht="25.5" customHeight="1" x14ac:dyDescent="0.45">
      <c r="A14" s="40"/>
      <c r="B14" s="37"/>
      <c r="C14" s="37"/>
      <c r="D14" s="37"/>
      <c r="E14" s="37"/>
      <c r="F14" s="3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103" t="s">
        <v>48</v>
      </c>
      <c r="V14" s="104"/>
      <c r="W14" s="104"/>
      <c r="X14" s="104"/>
      <c r="Y14" s="104"/>
      <c r="Z14" s="104"/>
      <c r="AA14" s="104"/>
      <c r="AB14" s="105"/>
      <c r="AC14" s="106">
        <f>IFERROR(AC12-AC13,"")</f>
        <v>0</v>
      </c>
      <c r="AD14" s="107"/>
      <c r="AE14" s="107"/>
      <c r="AF14" s="107"/>
      <c r="AG14" s="107"/>
      <c r="AH14" s="107"/>
      <c r="AI14" s="107"/>
      <c r="AJ14" s="107"/>
      <c r="AK14" s="100" t="s">
        <v>7</v>
      </c>
      <c r="AL14" s="101"/>
      <c r="AM14" s="39" t="s">
        <v>30</v>
      </c>
      <c r="AN14" s="40"/>
      <c r="AO14" s="40"/>
      <c r="AP14" s="40"/>
      <c r="AQ14" s="19"/>
      <c r="AR14" s="19"/>
      <c r="AS14" s="19"/>
      <c r="AT14" s="19"/>
      <c r="AU14" s="19"/>
      <c r="AV14" s="19"/>
      <c r="AW14" s="19"/>
    </row>
    <row r="15" spans="1:136" ht="14.4" x14ac:dyDescent="0.45">
      <c r="A15" s="23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37"/>
      <c r="Z15" s="3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23"/>
    </row>
    <row r="16" spans="1:136" ht="15" thickBot="1" x14ac:dyDescent="0.5">
      <c r="A16" s="95" t="s">
        <v>35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7"/>
      <c r="AR16" s="7"/>
      <c r="AS16" s="7"/>
      <c r="AT16" s="7"/>
      <c r="AU16" s="7"/>
      <c r="AV16" s="7"/>
      <c r="AW16" s="7"/>
      <c r="AX16" s="23"/>
    </row>
    <row r="17" spans="1:51" ht="16.8" thickBot="1" x14ac:dyDescent="0.5">
      <c r="A17" s="23"/>
      <c r="B17" s="109" t="s">
        <v>13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85" t="str">
        <f>IFERROR((AC14-AC8)/AC14*100,"")</f>
        <v/>
      </c>
      <c r="S17" s="86"/>
      <c r="T17" s="86"/>
      <c r="U17" s="86"/>
      <c r="V17" s="86"/>
      <c r="W17" s="86"/>
      <c r="X17" s="86"/>
      <c r="Y17" s="110" t="s">
        <v>8</v>
      </c>
      <c r="Z17" s="111"/>
      <c r="AA17" s="7"/>
      <c r="AB17" s="7" t="s">
        <v>17</v>
      </c>
      <c r="AC17" s="7" t="s">
        <v>18</v>
      </c>
      <c r="AD17" s="75">
        <v>0.2</v>
      </c>
      <c r="AE17" s="76"/>
      <c r="AF17" s="76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23"/>
    </row>
    <row r="18" spans="1:51" ht="14.4" x14ac:dyDescent="0.45">
      <c r="A18" s="23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23"/>
    </row>
    <row r="19" spans="1:51" s="2" customFormat="1" ht="14.4" x14ac:dyDescent="0.45">
      <c r="A19" s="73" t="s">
        <v>14</v>
      </c>
      <c r="B19" s="73"/>
      <c r="C19" s="73"/>
      <c r="D19" s="74" t="s">
        <v>33</v>
      </c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8"/>
      <c r="AQ19" s="8"/>
      <c r="AR19" s="3"/>
      <c r="AS19" s="3"/>
      <c r="AT19" s="3"/>
      <c r="AU19" s="3"/>
      <c r="AV19" s="3"/>
      <c r="AW19" s="3"/>
      <c r="AX19" s="3"/>
      <c r="AY19" s="1"/>
    </row>
    <row r="21" spans="1:51" x14ac:dyDescent="0.45">
      <c r="A21" s="112" t="s">
        <v>15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26"/>
      <c r="AR21" s="26"/>
      <c r="AS21" s="26"/>
      <c r="AT21" s="26"/>
      <c r="AU21" s="26"/>
      <c r="AV21" s="26"/>
      <c r="AW21" s="26"/>
      <c r="AX21" s="26"/>
    </row>
    <row r="22" spans="1:51" x14ac:dyDescent="0.45">
      <c r="A22" s="38" t="s">
        <v>16</v>
      </c>
      <c r="B22" s="113" t="s">
        <v>3</v>
      </c>
      <c r="C22" s="113"/>
      <c r="D22" s="113"/>
      <c r="E22" s="114"/>
      <c r="F22" s="114"/>
      <c r="G22" s="113" t="s">
        <v>2</v>
      </c>
      <c r="H22" s="113"/>
      <c r="I22" s="114"/>
      <c r="J22" s="114"/>
      <c r="K22" s="113" t="s">
        <v>1</v>
      </c>
      <c r="L22" s="113"/>
      <c r="M22" s="114"/>
      <c r="N22" s="114"/>
      <c r="O22" s="113" t="s">
        <v>0</v>
      </c>
      <c r="P22" s="113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26"/>
      <c r="AR22" s="26"/>
      <c r="AS22" s="26"/>
      <c r="AT22" s="26"/>
      <c r="AU22" s="26"/>
      <c r="AV22" s="26"/>
      <c r="AW22" s="26"/>
      <c r="AX22" s="26"/>
    </row>
    <row r="23" spans="1:51" ht="22.5" customHeight="1" x14ac:dyDescent="0.45">
      <c r="A23" s="26"/>
      <c r="B23" s="96" t="s">
        <v>4</v>
      </c>
      <c r="C23" s="96"/>
      <c r="D23" s="96"/>
      <c r="E23" s="96"/>
      <c r="F23" s="96"/>
      <c r="G23" s="96"/>
      <c r="H23" s="96"/>
      <c r="I23" s="96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26"/>
      <c r="AQ23" s="26"/>
      <c r="AR23" s="26"/>
      <c r="AS23" s="26"/>
      <c r="AT23" s="26"/>
      <c r="AU23" s="26"/>
      <c r="AV23" s="26"/>
      <c r="AW23" s="26"/>
      <c r="AX23" s="26"/>
    </row>
    <row r="24" spans="1:51" ht="22.5" customHeight="1" x14ac:dyDescent="0.45">
      <c r="B24" s="116" t="s">
        <v>5</v>
      </c>
      <c r="C24" s="116"/>
      <c r="D24" s="116"/>
      <c r="E24" s="116"/>
      <c r="F24" s="116"/>
      <c r="G24" s="116"/>
      <c r="H24" s="116"/>
      <c r="I24" s="116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</row>
    <row r="25" spans="1:51" ht="22.5" customHeight="1" x14ac:dyDescent="0.45">
      <c r="B25" s="117" t="s">
        <v>6</v>
      </c>
      <c r="C25" s="117"/>
      <c r="D25" s="117"/>
      <c r="E25" s="117"/>
      <c r="F25" s="117"/>
      <c r="G25" s="117"/>
      <c r="H25" s="117"/>
      <c r="I25" s="117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118"/>
      <c r="AF25" s="118"/>
      <c r="AG25" s="28"/>
      <c r="AH25" s="28"/>
      <c r="AI25" s="28"/>
      <c r="AJ25" s="28"/>
      <c r="AK25" s="28"/>
      <c r="AL25" s="28"/>
      <c r="AM25" s="28"/>
      <c r="AN25" s="28"/>
      <c r="AO25" s="28"/>
    </row>
  </sheetData>
  <mergeCells count="71">
    <mergeCell ref="G11:Q11"/>
    <mergeCell ref="R11:AB11"/>
    <mergeCell ref="B23:I23"/>
    <mergeCell ref="J23:AO23"/>
    <mergeCell ref="B24:I24"/>
    <mergeCell ref="J24:AO24"/>
    <mergeCell ref="B25:I25"/>
    <mergeCell ref="J25:AD25"/>
    <mergeCell ref="AE25:AF25"/>
    <mergeCell ref="A19:C19"/>
    <mergeCell ref="D19:AO19"/>
    <mergeCell ref="A21:AP21"/>
    <mergeCell ref="B22:D22"/>
    <mergeCell ref="E22:F22"/>
    <mergeCell ref="G22:H22"/>
    <mergeCell ref="I22:J22"/>
    <mergeCell ref="K22:L22"/>
    <mergeCell ref="M22:N22"/>
    <mergeCell ref="O22:P22"/>
    <mergeCell ref="U14:AB14"/>
    <mergeCell ref="AC14:AJ14"/>
    <mergeCell ref="AK14:AL14"/>
    <mergeCell ref="A16:AP16"/>
    <mergeCell ref="B17:Q17"/>
    <mergeCell ref="R17:X17"/>
    <mergeCell ref="Y17:Z17"/>
    <mergeCell ref="AD17:AF17"/>
    <mergeCell ref="AK12:AL12"/>
    <mergeCell ref="B13:F13"/>
    <mergeCell ref="G13:O13"/>
    <mergeCell ref="P13:Q13"/>
    <mergeCell ref="R13:Z13"/>
    <mergeCell ref="AA13:AB13"/>
    <mergeCell ref="AC13:AJ13"/>
    <mergeCell ref="AK13:AL13"/>
    <mergeCell ref="B12:F12"/>
    <mergeCell ref="G12:O12"/>
    <mergeCell ref="P12:Q12"/>
    <mergeCell ref="R12:Z12"/>
    <mergeCell ref="AA12:AB12"/>
    <mergeCell ref="AC12:AJ12"/>
    <mergeCell ref="U8:AB8"/>
    <mergeCell ref="AC8:AJ8"/>
    <mergeCell ref="AK8:AL8"/>
    <mergeCell ref="A10:AP10"/>
    <mergeCell ref="B11:F11"/>
    <mergeCell ref="AC11:AL11"/>
    <mergeCell ref="AK6:AL6"/>
    <mergeCell ref="B7:F7"/>
    <mergeCell ref="G7:O7"/>
    <mergeCell ref="P7:Q7"/>
    <mergeCell ref="R7:Z7"/>
    <mergeCell ref="AA7:AB7"/>
    <mergeCell ref="AC7:AJ7"/>
    <mergeCell ref="AK7:AL7"/>
    <mergeCell ref="B6:F6"/>
    <mergeCell ref="G6:O6"/>
    <mergeCell ref="P6:Q6"/>
    <mergeCell ref="R6:Z6"/>
    <mergeCell ref="AA6:AB6"/>
    <mergeCell ref="AC6:AJ6"/>
    <mergeCell ref="A1:AP1"/>
    <mergeCell ref="A2:AP2"/>
    <mergeCell ref="AH3:AP3"/>
    <mergeCell ref="A4:AP4"/>
    <mergeCell ref="B5:F5"/>
    <mergeCell ref="G5:L5"/>
    <mergeCell ref="M5:Q5"/>
    <mergeCell ref="R5:W5"/>
    <mergeCell ref="X5:AB5"/>
    <mergeCell ref="AC5:AL5"/>
  </mergeCells>
  <phoneticPr fontId="2"/>
  <dataValidations count="1">
    <dataValidation type="list" allowBlank="1" showInputMessage="1" showErrorMessage="1" sqref="G11:Q11" xr:uid="{6C9B09DD-A30D-48F1-A288-1EEDF5D43562}">
      <formula1>"令和 ７ 年 ７ 月,令和 ７ 年 ８ 月,令和 ７ 年 ９ 月,令和 ７ 年 10 月,令和 ７ 年 11 月,令和 ７ 年 12 月,令和 ８ 年 １ 月"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18497-0573-42F4-9629-586FBCD67114}">
  <dimension ref="A1:AY25"/>
  <sheetViews>
    <sheetView view="pageBreakPreview" zoomScale="145" zoomScaleNormal="100" zoomScaleSheetLayoutView="145" workbookViewId="0">
      <selection activeCell="BF14" sqref="BF14"/>
    </sheetView>
  </sheetViews>
  <sheetFormatPr defaultColWidth="1.8984375" defaultRowHeight="13.2" x14ac:dyDescent="0.45"/>
  <cols>
    <col min="1" max="47" width="1.8984375" style="18"/>
    <col min="48" max="48" width="2.69921875" style="18" bestFit="1" customWidth="1"/>
    <col min="49" max="16384" width="1.8984375" style="18"/>
  </cols>
  <sheetData>
    <row r="1" spans="1:50" s="1" customFormat="1" ht="15" customHeight="1" x14ac:dyDescent="0.45">
      <c r="A1" s="57" t="s">
        <v>21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17"/>
      <c r="AR1" s="17"/>
      <c r="AS1" s="17"/>
      <c r="AT1" s="17"/>
      <c r="AU1" s="17"/>
      <c r="AV1" s="17"/>
      <c r="AW1" s="17"/>
    </row>
    <row r="2" spans="1:50" s="1" customFormat="1" ht="28.5" customHeight="1" thickBot="1" x14ac:dyDescent="0.5">
      <c r="A2" s="78" t="s">
        <v>22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17"/>
      <c r="AR2" s="17"/>
      <c r="AS2" s="17"/>
      <c r="AT2" s="17"/>
      <c r="AU2" s="17"/>
      <c r="AV2" s="17"/>
      <c r="AW2" s="17"/>
    </row>
    <row r="3" spans="1:50" s="1" customFormat="1" ht="29.25" customHeight="1" thickBot="1" x14ac:dyDescent="0.5">
      <c r="AA3" s="11"/>
      <c r="AB3" s="17"/>
      <c r="AC3" s="17"/>
      <c r="AD3" s="17"/>
      <c r="AE3" s="17"/>
      <c r="AF3" s="17"/>
      <c r="AG3" s="17"/>
      <c r="AH3" s="49" t="s">
        <v>40</v>
      </c>
      <c r="AI3" s="50"/>
      <c r="AJ3" s="50"/>
      <c r="AK3" s="50"/>
      <c r="AL3" s="50"/>
      <c r="AM3" s="50"/>
      <c r="AN3" s="50"/>
      <c r="AO3" s="50"/>
      <c r="AP3" s="51"/>
    </row>
    <row r="4" spans="1:50" ht="15" customHeight="1" x14ac:dyDescent="0.45">
      <c r="A4" s="95" t="s">
        <v>23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19"/>
      <c r="AR4" s="19"/>
      <c r="AS4" s="19"/>
      <c r="AT4" s="19"/>
      <c r="AU4" s="19"/>
      <c r="AV4" s="19"/>
      <c r="AW4" s="19"/>
    </row>
    <row r="5" spans="1:50" ht="15" customHeight="1" x14ac:dyDescent="0.45">
      <c r="A5" s="20"/>
      <c r="B5" s="96"/>
      <c r="C5" s="96"/>
      <c r="D5" s="96"/>
      <c r="E5" s="96"/>
      <c r="F5" s="96"/>
      <c r="G5" s="97" t="s">
        <v>19</v>
      </c>
      <c r="H5" s="98"/>
      <c r="I5" s="98"/>
      <c r="J5" s="98"/>
      <c r="K5" s="98"/>
      <c r="L5" s="119"/>
      <c r="M5" s="119"/>
      <c r="N5" s="132"/>
      <c r="O5" s="97" t="s">
        <v>19</v>
      </c>
      <c r="P5" s="98"/>
      <c r="Q5" s="98"/>
      <c r="R5" s="98"/>
      <c r="S5" s="98"/>
      <c r="T5" s="119"/>
      <c r="U5" s="119"/>
      <c r="V5" s="132"/>
      <c r="W5" s="97" t="s">
        <v>19</v>
      </c>
      <c r="X5" s="98"/>
      <c r="Y5" s="98"/>
      <c r="Z5" s="98"/>
      <c r="AA5" s="98"/>
      <c r="AB5" s="119"/>
      <c r="AC5" s="119"/>
      <c r="AD5" s="132"/>
      <c r="AE5" s="125" t="s">
        <v>24</v>
      </c>
      <c r="AF5" s="126"/>
      <c r="AG5" s="126"/>
      <c r="AH5" s="126"/>
      <c r="AI5" s="126"/>
      <c r="AJ5" s="126"/>
      <c r="AK5" s="126"/>
      <c r="AL5" s="127"/>
      <c r="AM5" s="20"/>
      <c r="AN5" s="20"/>
      <c r="AO5" s="20"/>
      <c r="AP5" s="20"/>
      <c r="AQ5" s="19"/>
      <c r="AR5" s="19"/>
      <c r="AS5" s="19"/>
      <c r="AT5" s="19"/>
      <c r="AU5" s="19"/>
      <c r="AV5" s="19"/>
      <c r="AW5" s="19"/>
    </row>
    <row r="6" spans="1:50" ht="15" customHeight="1" x14ac:dyDescent="0.45">
      <c r="A6" s="20"/>
      <c r="B6" s="125" t="s">
        <v>25</v>
      </c>
      <c r="C6" s="126"/>
      <c r="D6" s="126"/>
      <c r="E6" s="126"/>
      <c r="F6" s="127"/>
      <c r="G6" s="147"/>
      <c r="H6" s="148"/>
      <c r="I6" s="148"/>
      <c r="J6" s="148"/>
      <c r="K6" s="148"/>
      <c r="L6" s="148"/>
      <c r="M6" s="98" t="s">
        <v>7</v>
      </c>
      <c r="N6" s="146"/>
      <c r="O6" s="147"/>
      <c r="P6" s="148"/>
      <c r="Q6" s="148"/>
      <c r="R6" s="148"/>
      <c r="S6" s="148"/>
      <c r="T6" s="148"/>
      <c r="U6" s="98" t="s">
        <v>7</v>
      </c>
      <c r="V6" s="146"/>
      <c r="W6" s="147"/>
      <c r="X6" s="148"/>
      <c r="Y6" s="148"/>
      <c r="Z6" s="148"/>
      <c r="AA6" s="148"/>
      <c r="AB6" s="148"/>
      <c r="AC6" s="98" t="s">
        <v>7</v>
      </c>
      <c r="AD6" s="146"/>
      <c r="AE6" s="154">
        <f>SUM(G6,O6,W6)</f>
        <v>0</v>
      </c>
      <c r="AF6" s="155"/>
      <c r="AG6" s="155"/>
      <c r="AH6" s="155"/>
      <c r="AI6" s="155"/>
      <c r="AJ6" s="155"/>
      <c r="AK6" s="98" t="s">
        <v>7</v>
      </c>
      <c r="AL6" s="146"/>
      <c r="AM6" s="20"/>
      <c r="AN6" s="20"/>
      <c r="AO6" s="20"/>
      <c r="AP6" s="20"/>
      <c r="AQ6" s="19"/>
      <c r="AR6" s="19"/>
      <c r="AS6" s="19"/>
      <c r="AT6" s="19"/>
      <c r="AU6" s="19"/>
      <c r="AV6" s="19"/>
      <c r="AW6" s="19"/>
    </row>
    <row r="7" spans="1:50" ht="15" customHeight="1" x14ac:dyDescent="0.45">
      <c r="A7" s="20"/>
      <c r="B7" s="125" t="s">
        <v>26</v>
      </c>
      <c r="C7" s="126"/>
      <c r="D7" s="126"/>
      <c r="E7" s="126"/>
      <c r="F7" s="127"/>
      <c r="G7" s="147"/>
      <c r="H7" s="148"/>
      <c r="I7" s="148"/>
      <c r="J7" s="148"/>
      <c r="K7" s="148"/>
      <c r="L7" s="148"/>
      <c r="M7" s="98" t="s">
        <v>7</v>
      </c>
      <c r="N7" s="146"/>
      <c r="O7" s="147"/>
      <c r="P7" s="148"/>
      <c r="Q7" s="148"/>
      <c r="R7" s="148"/>
      <c r="S7" s="148"/>
      <c r="T7" s="148"/>
      <c r="U7" s="98" t="s">
        <v>7</v>
      </c>
      <c r="V7" s="146"/>
      <c r="W7" s="147"/>
      <c r="X7" s="148"/>
      <c r="Y7" s="148"/>
      <c r="Z7" s="148"/>
      <c r="AA7" s="148"/>
      <c r="AB7" s="148"/>
      <c r="AC7" s="98" t="s">
        <v>7</v>
      </c>
      <c r="AD7" s="146"/>
      <c r="AE7" s="154">
        <f>SUM(G7,O7,W7)</f>
        <v>0</v>
      </c>
      <c r="AF7" s="155"/>
      <c r="AG7" s="155"/>
      <c r="AH7" s="155"/>
      <c r="AI7" s="155"/>
      <c r="AJ7" s="155"/>
      <c r="AK7" s="98" t="s">
        <v>7</v>
      </c>
      <c r="AL7" s="146"/>
      <c r="AM7" s="20"/>
      <c r="AN7" s="20"/>
      <c r="AO7" s="20"/>
      <c r="AP7" s="20"/>
      <c r="AQ7" s="19"/>
      <c r="AR7" s="19"/>
      <c r="AS7" s="19"/>
      <c r="AT7" s="19"/>
      <c r="AU7" s="19"/>
      <c r="AV7" s="19"/>
      <c r="AW7" s="19"/>
    </row>
    <row r="8" spans="1:50" ht="25.5" customHeight="1" x14ac:dyDescent="0.45">
      <c r="A8" s="20"/>
      <c r="B8" s="21"/>
      <c r="C8" s="21"/>
      <c r="D8" s="21"/>
      <c r="E8" s="21"/>
      <c r="F8" s="21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149" t="s">
        <v>27</v>
      </c>
      <c r="X8" s="150"/>
      <c r="Y8" s="150"/>
      <c r="Z8" s="150"/>
      <c r="AA8" s="150"/>
      <c r="AB8" s="150"/>
      <c r="AC8" s="150"/>
      <c r="AD8" s="151"/>
      <c r="AE8" s="152" t="str">
        <f>IFERROR(AE7/AE6*100,"")</f>
        <v/>
      </c>
      <c r="AF8" s="153"/>
      <c r="AG8" s="153"/>
      <c r="AH8" s="153"/>
      <c r="AI8" s="153"/>
      <c r="AJ8" s="153"/>
      <c r="AK8" s="98" t="s">
        <v>8</v>
      </c>
      <c r="AL8" s="146"/>
      <c r="AM8" s="22" t="s">
        <v>28</v>
      </c>
      <c r="AN8" s="20"/>
      <c r="AO8" s="20"/>
      <c r="AP8" s="20"/>
      <c r="AQ8" s="19"/>
      <c r="AR8" s="19"/>
      <c r="AS8" s="19"/>
      <c r="AT8" s="19"/>
      <c r="AU8" s="19"/>
      <c r="AV8" s="19"/>
      <c r="AW8" s="19"/>
    </row>
    <row r="9" spans="1:50" ht="14.4" x14ac:dyDescent="0.45">
      <c r="A9" s="23"/>
      <c r="B9" s="24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23"/>
    </row>
    <row r="10" spans="1:50" ht="15" customHeight="1" x14ac:dyDescent="0.45">
      <c r="A10" s="95" t="s">
        <v>32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19"/>
      <c r="AR10" s="19"/>
      <c r="AS10" s="19"/>
      <c r="AT10" s="19"/>
      <c r="AU10" s="19"/>
      <c r="AV10" s="19"/>
      <c r="AW10" s="19"/>
    </row>
    <row r="11" spans="1:50" ht="15" customHeight="1" x14ac:dyDescent="0.45">
      <c r="A11" s="20"/>
      <c r="B11" s="96"/>
      <c r="C11" s="96"/>
      <c r="D11" s="96"/>
      <c r="E11" s="96"/>
      <c r="F11" s="96"/>
      <c r="G11" s="97" t="s">
        <v>20</v>
      </c>
      <c r="H11" s="98"/>
      <c r="I11" s="98"/>
      <c r="J11" s="98"/>
      <c r="K11" s="98"/>
      <c r="L11" s="102" t="str">
        <f>IF(L5="","",L5)</f>
        <v/>
      </c>
      <c r="M11" s="102"/>
      <c r="N11" s="160"/>
      <c r="O11" s="161" t="s">
        <v>20</v>
      </c>
      <c r="P11" s="102"/>
      <c r="Q11" s="102"/>
      <c r="R11" s="102"/>
      <c r="S11" s="102"/>
      <c r="T11" s="102" t="str">
        <f>IF(T5="","",T5)</f>
        <v/>
      </c>
      <c r="U11" s="102"/>
      <c r="V11" s="160"/>
      <c r="W11" s="161" t="s">
        <v>20</v>
      </c>
      <c r="X11" s="102"/>
      <c r="Y11" s="102"/>
      <c r="Z11" s="102"/>
      <c r="AA11" s="102"/>
      <c r="AB11" s="102" t="str">
        <f>IF(AB5="","",AB5)</f>
        <v/>
      </c>
      <c r="AC11" s="102"/>
      <c r="AD11" s="160"/>
      <c r="AE11" s="125" t="s">
        <v>24</v>
      </c>
      <c r="AF11" s="126"/>
      <c r="AG11" s="126"/>
      <c r="AH11" s="126"/>
      <c r="AI11" s="126"/>
      <c r="AJ11" s="126"/>
      <c r="AK11" s="126"/>
      <c r="AL11" s="127"/>
      <c r="AM11" s="20"/>
      <c r="AN11" s="20"/>
      <c r="AO11" s="20"/>
      <c r="AP11" s="20"/>
      <c r="AQ11" s="19"/>
      <c r="AR11" s="19"/>
      <c r="AS11" s="19"/>
      <c r="AT11" s="19"/>
      <c r="AU11" s="19"/>
      <c r="AV11" s="19"/>
      <c r="AW11" s="19"/>
    </row>
    <row r="12" spans="1:50" ht="15" customHeight="1" x14ac:dyDescent="0.45">
      <c r="A12" s="20"/>
      <c r="B12" s="125" t="s">
        <v>25</v>
      </c>
      <c r="C12" s="126"/>
      <c r="D12" s="126"/>
      <c r="E12" s="126"/>
      <c r="F12" s="127"/>
      <c r="G12" s="147"/>
      <c r="H12" s="148"/>
      <c r="I12" s="148"/>
      <c r="J12" s="148"/>
      <c r="K12" s="148"/>
      <c r="L12" s="148"/>
      <c r="M12" s="98" t="s">
        <v>7</v>
      </c>
      <c r="N12" s="146"/>
      <c r="O12" s="147"/>
      <c r="P12" s="148"/>
      <c r="Q12" s="148"/>
      <c r="R12" s="148"/>
      <c r="S12" s="148"/>
      <c r="T12" s="148"/>
      <c r="U12" s="98" t="s">
        <v>7</v>
      </c>
      <c r="V12" s="146"/>
      <c r="W12" s="147"/>
      <c r="X12" s="148"/>
      <c r="Y12" s="148"/>
      <c r="Z12" s="148"/>
      <c r="AA12" s="148"/>
      <c r="AB12" s="148"/>
      <c r="AC12" s="98" t="s">
        <v>7</v>
      </c>
      <c r="AD12" s="146"/>
      <c r="AE12" s="154">
        <f>SUM(G12,O12,W12)</f>
        <v>0</v>
      </c>
      <c r="AF12" s="155"/>
      <c r="AG12" s="155"/>
      <c r="AH12" s="155"/>
      <c r="AI12" s="155"/>
      <c r="AJ12" s="155"/>
      <c r="AK12" s="98" t="s">
        <v>7</v>
      </c>
      <c r="AL12" s="146"/>
      <c r="AM12" s="20"/>
      <c r="AN12" s="20"/>
      <c r="AO12" s="20"/>
      <c r="AP12" s="20"/>
      <c r="AQ12" s="19"/>
      <c r="AR12" s="19"/>
      <c r="AS12" s="19"/>
      <c r="AT12" s="19"/>
      <c r="AU12" s="19"/>
      <c r="AV12" s="19"/>
      <c r="AW12" s="19"/>
    </row>
    <row r="13" spans="1:50" ht="15" customHeight="1" x14ac:dyDescent="0.45">
      <c r="A13" s="20"/>
      <c r="B13" s="125" t="s">
        <v>26</v>
      </c>
      <c r="C13" s="126"/>
      <c r="D13" s="126"/>
      <c r="E13" s="126"/>
      <c r="F13" s="127"/>
      <c r="G13" s="147"/>
      <c r="H13" s="148"/>
      <c r="I13" s="148"/>
      <c r="J13" s="148"/>
      <c r="K13" s="148"/>
      <c r="L13" s="148"/>
      <c r="M13" s="98" t="s">
        <v>7</v>
      </c>
      <c r="N13" s="146"/>
      <c r="O13" s="147"/>
      <c r="P13" s="148"/>
      <c r="Q13" s="148"/>
      <c r="R13" s="148"/>
      <c r="S13" s="148"/>
      <c r="T13" s="148"/>
      <c r="U13" s="98" t="s">
        <v>7</v>
      </c>
      <c r="V13" s="146"/>
      <c r="W13" s="147"/>
      <c r="X13" s="148"/>
      <c r="Y13" s="148"/>
      <c r="Z13" s="148"/>
      <c r="AA13" s="148"/>
      <c r="AB13" s="148"/>
      <c r="AC13" s="98" t="s">
        <v>7</v>
      </c>
      <c r="AD13" s="146"/>
      <c r="AE13" s="154">
        <f>SUM(G13,O13,W13)</f>
        <v>0</v>
      </c>
      <c r="AF13" s="155"/>
      <c r="AG13" s="155"/>
      <c r="AH13" s="155"/>
      <c r="AI13" s="155"/>
      <c r="AJ13" s="155"/>
      <c r="AK13" s="98" t="s">
        <v>7</v>
      </c>
      <c r="AL13" s="146"/>
      <c r="AM13" s="20"/>
      <c r="AN13" s="20"/>
      <c r="AO13" s="20"/>
      <c r="AP13" s="20"/>
      <c r="AQ13" s="19"/>
      <c r="AR13" s="19"/>
      <c r="AS13" s="19"/>
      <c r="AT13" s="19"/>
      <c r="AU13" s="19"/>
      <c r="AV13" s="19"/>
      <c r="AW13" s="19"/>
    </row>
    <row r="14" spans="1:50" ht="25.5" customHeight="1" x14ac:dyDescent="0.45">
      <c r="A14" s="20"/>
      <c r="B14" s="21"/>
      <c r="C14" s="21"/>
      <c r="D14" s="21"/>
      <c r="E14" s="21"/>
      <c r="F14" s="21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149" t="s">
        <v>29</v>
      </c>
      <c r="X14" s="150"/>
      <c r="Y14" s="150"/>
      <c r="Z14" s="150"/>
      <c r="AA14" s="150"/>
      <c r="AB14" s="150"/>
      <c r="AC14" s="150"/>
      <c r="AD14" s="151"/>
      <c r="AE14" s="152" t="str">
        <f>IFERROR(AE13/AE12*100,"")</f>
        <v/>
      </c>
      <c r="AF14" s="153"/>
      <c r="AG14" s="153"/>
      <c r="AH14" s="153"/>
      <c r="AI14" s="153"/>
      <c r="AJ14" s="153"/>
      <c r="AK14" s="98" t="s">
        <v>8</v>
      </c>
      <c r="AL14" s="146"/>
      <c r="AM14" s="22" t="s">
        <v>30</v>
      </c>
      <c r="AN14" s="20"/>
      <c r="AO14" s="20"/>
      <c r="AP14" s="20"/>
      <c r="AQ14" s="19"/>
      <c r="AR14" s="19"/>
      <c r="AS14" s="19"/>
      <c r="AT14" s="19"/>
      <c r="AU14" s="19"/>
      <c r="AV14" s="19"/>
      <c r="AW14" s="19"/>
    </row>
    <row r="15" spans="1:50" ht="14.4" x14ac:dyDescent="0.45">
      <c r="A15" s="23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21"/>
      <c r="Z15" s="21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23"/>
    </row>
    <row r="16" spans="1:50" ht="15" thickBot="1" x14ac:dyDescent="0.5">
      <c r="A16" s="95" t="s">
        <v>31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7"/>
      <c r="AR16" s="7"/>
      <c r="AS16" s="7"/>
      <c r="AT16" s="7"/>
      <c r="AU16" s="7"/>
      <c r="AV16" s="7"/>
      <c r="AW16" s="7"/>
      <c r="AX16" s="23"/>
    </row>
    <row r="17" spans="1:51" ht="18" customHeight="1" thickBot="1" x14ac:dyDescent="0.5">
      <c r="A17" s="23"/>
      <c r="B17" s="109" t="s">
        <v>13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56" t="str">
        <f>IFERROR((AE14-AE8)/AE14*100,"")</f>
        <v/>
      </c>
      <c r="S17" s="157"/>
      <c r="T17" s="157"/>
      <c r="U17" s="157"/>
      <c r="V17" s="157"/>
      <c r="W17" s="157"/>
      <c r="X17" s="157"/>
      <c r="Y17" s="158" t="s">
        <v>8</v>
      </c>
      <c r="Z17" s="159"/>
      <c r="AA17" s="7"/>
      <c r="AB17" s="7" t="s">
        <v>17</v>
      </c>
      <c r="AC17" s="7" t="s">
        <v>18</v>
      </c>
      <c r="AD17" s="75">
        <v>0.2</v>
      </c>
      <c r="AE17" s="76"/>
      <c r="AF17" s="76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23"/>
    </row>
    <row r="18" spans="1:51" ht="14.4" x14ac:dyDescent="0.45">
      <c r="A18" s="23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23"/>
    </row>
    <row r="19" spans="1:51" s="2" customFormat="1" ht="14.4" x14ac:dyDescent="0.45">
      <c r="A19" s="73" t="s">
        <v>14</v>
      </c>
      <c r="B19" s="73"/>
      <c r="C19" s="73"/>
      <c r="D19" s="74" t="s">
        <v>33</v>
      </c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8"/>
      <c r="AQ19" s="8"/>
      <c r="AR19" s="3"/>
      <c r="AS19" s="3"/>
      <c r="AT19" s="3"/>
      <c r="AU19" s="3"/>
      <c r="AV19" s="3"/>
      <c r="AW19" s="3"/>
      <c r="AX19" s="3"/>
      <c r="AY19" s="1"/>
    </row>
    <row r="21" spans="1:51" x14ac:dyDescent="0.45">
      <c r="A21" s="112" t="s">
        <v>15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26"/>
      <c r="AR21" s="26"/>
      <c r="AS21" s="26"/>
      <c r="AT21" s="26"/>
      <c r="AU21" s="26"/>
      <c r="AV21" s="26"/>
      <c r="AW21" s="26"/>
      <c r="AX21" s="26"/>
    </row>
    <row r="22" spans="1:51" x14ac:dyDescent="0.45">
      <c r="A22" s="27" t="s">
        <v>16</v>
      </c>
      <c r="B22" s="113" t="s">
        <v>3</v>
      </c>
      <c r="C22" s="113"/>
      <c r="D22" s="113"/>
      <c r="E22" s="114"/>
      <c r="F22" s="114"/>
      <c r="G22" s="113" t="s">
        <v>2</v>
      </c>
      <c r="H22" s="113"/>
      <c r="I22" s="114"/>
      <c r="J22" s="114"/>
      <c r="K22" s="113" t="s">
        <v>1</v>
      </c>
      <c r="L22" s="113"/>
      <c r="M22" s="114"/>
      <c r="N22" s="114"/>
      <c r="O22" s="113" t="s">
        <v>0</v>
      </c>
      <c r="P22" s="113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6"/>
      <c r="AR22" s="26"/>
      <c r="AS22" s="26"/>
      <c r="AT22" s="26"/>
      <c r="AU22" s="26"/>
      <c r="AV22" s="26"/>
      <c r="AW22" s="26"/>
      <c r="AX22" s="26"/>
    </row>
    <row r="23" spans="1:51" ht="22.5" customHeight="1" x14ac:dyDescent="0.45">
      <c r="A23" s="26"/>
      <c r="B23" s="96" t="s">
        <v>4</v>
      </c>
      <c r="C23" s="96"/>
      <c r="D23" s="96"/>
      <c r="E23" s="96"/>
      <c r="F23" s="96"/>
      <c r="G23" s="96"/>
      <c r="H23" s="96"/>
      <c r="I23" s="96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26"/>
      <c r="AQ23" s="26"/>
      <c r="AR23" s="26"/>
      <c r="AS23" s="26"/>
      <c r="AT23" s="26"/>
      <c r="AU23" s="26"/>
      <c r="AV23" s="26"/>
      <c r="AW23" s="26"/>
      <c r="AX23" s="26"/>
    </row>
    <row r="24" spans="1:51" ht="22.5" customHeight="1" x14ac:dyDescent="0.45">
      <c r="B24" s="116" t="s">
        <v>5</v>
      </c>
      <c r="C24" s="116"/>
      <c r="D24" s="116"/>
      <c r="E24" s="116"/>
      <c r="F24" s="116"/>
      <c r="G24" s="116"/>
      <c r="H24" s="116"/>
      <c r="I24" s="116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</row>
    <row r="25" spans="1:51" ht="22.5" customHeight="1" x14ac:dyDescent="0.45">
      <c r="B25" s="117" t="s">
        <v>6</v>
      </c>
      <c r="C25" s="117"/>
      <c r="D25" s="117"/>
      <c r="E25" s="117"/>
      <c r="F25" s="117"/>
      <c r="G25" s="117"/>
      <c r="H25" s="117"/>
      <c r="I25" s="117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118"/>
      <c r="AF25" s="118"/>
      <c r="AG25" s="28"/>
      <c r="AH25" s="28"/>
      <c r="AI25" s="28"/>
      <c r="AJ25" s="28"/>
      <c r="AK25" s="28"/>
      <c r="AL25" s="28"/>
      <c r="AM25" s="28"/>
      <c r="AN25" s="28"/>
      <c r="AO25" s="28"/>
    </row>
  </sheetData>
  <mergeCells count="85">
    <mergeCell ref="G11:K11"/>
    <mergeCell ref="L11:N11"/>
    <mergeCell ref="O11:S11"/>
    <mergeCell ref="T11:V11"/>
    <mergeCell ref="W11:AA11"/>
    <mergeCell ref="AB11:AD11"/>
    <mergeCell ref="A1:AP1"/>
    <mergeCell ref="A2:AP2"/>
    <mergeCell ref="G5:K5"/>
    <mergeCell ref="L5:N5"/>
    <mergeCell ref="O5:S5"/>
    <mergeCell ref="T5:V5"/>
    <mergeCell ref="W5:AA5"/>
    <mergeCell ref="AB5:AD5"/>
    <mergeCell ref="AE6:AJ6"/>
    <mergeCell ref="AK6:AL6"/>
    <mergeCell ref="AE5:AL5"/>
    <mergeCell ref="B6:F6"/>
    <mergeCell ref="G6:L6"/>
    <mergeCell ref="M6:N6"/>
    <mergeCell ref="O6:T6"/>
    <mergeCell ref="B23:I23"/>
    <mergeCell ref="J23:AO23"/>
    <mergeCell ref="B24:I24"/>
    <mergeCell ref="J24:AO24"/>
    <mergeCell ref="B25:I25"/>
    <mergeCell ref="J25:AD25"/>
    <mergeCell ref="AE25:AF25"/>
    <mergeCell ref="A21:AP21"/>
    <mergeCell ref="B22:D22"/>
    <mergeCell ref="E22:F22"/>
    <mergeCell ref="G22:H22"/>
    <mergeCell ref="I22:J22"/>
    <mergeCell ref="K22:L22"/>
    <mergeCell ref="M22:N22"/>
    <mergeCell ref="O22:P22"/>
    <mergeCell ref="B17:Q17"/>
    <mergeCell ref="R17:X17"/>
    <mergeCell ref="Y17:Z17"/>
    <mergeCell ref="AD17:AF17"/>
    <mergeCell ref="A19:C19"/>
    <mergeCell ref="D19:AO19"/>
    <mergeCell ref="AE13:AJ13"/>
    <mergeCell ref="AK13:AL13"/>
    <mergeCell ref="W14:AD14"/>
    <mergeCell ref="AE14:AJ14"/>
    <mergeCell ref="AK14:AL14"/>
    <mergeCell ref="A16:AP16"/>
    <mergeCell ref="AC12:AD12"/>
    <mergeCell ref="AE12:AJ12"/>
    <mergeCell ref="AK12:AL12"/>
    <mergeCell ref="B13:F13"/>
    <mergeCell ref="G13:L13"/>
    <mergeCell ref="M13:N13"/>
    <mergeCell ref="O13:T13"/>
    <mergeCell ref="U13:V13"/>
    <mergeCell ref="W13:AB13"/>
    <mergeCell ref="AC13:AD13"/>
    <mergeCell ref="B12:F12"/>
    <mergeCell ref="G12:L12"/>
    <mergeCell ref="M12:N12"/>
    <mergeCell ref="O12:T12"/>
    <mergeCell ref="U12:V12"/>
    <mergeCell ref="W12:AB12"/>
    <mergeCell ref="AE11:AL11"/>
    <mergeCell ref="AK7:AL7"/>
    <mergeCell ref="W8:AD8"/>
    <mergeCell ref="AE8:AJ8"/>
    <mergeCell ref="AK8:AL8"/>
    <mergeCell ref="A10:AP10"/>
    <mergeCell ref="B11:F11"/>
    <mergeCell ref="B7:F7"/>
    <mergeCell ref="G7:L7"/>
    <mergeCell ref="M7:N7"/>
    <mergeCell ref="O7:T7"/>
    <mergeCell ref="U7:V7"/>
    <mergeCell ref="W7:AB7"/>
    <mergeCell ref="AC7:AD7"/>
    <mergeCell ref="AE7:AJ7"/>
    <mergeCell ref="AH3:AP3"/>
    <mergeCell ref="U6:V6"/>
    <mergeCell ref="W6:AB6"/>
    <mergeCell ref="AC6:AD6"/>
    <mergeCell ref="A4:AP4"/>
    <mergeCell ref="B5:F5"/>
  </mergeCells>
  <phoneticPr fontId="2"/>
  <dataValidations count="1">
    <dataValidation type="list" allowBlank="1" showInputMessage="1" showErrorMessage="1" sqref="L5:N5 T5:V5 AB5:AD5" xr:uid="{1C2710E6-7B93-4357-9E93-934565512055}">
      <formula1>"１月,２月,３月,４月,５月,６月,７月"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売上髙 (記載例)</vt:lpstr>
      <vt:lpstr>売上髙</vt:lpstr>
      <vt:lpstr>売上総利益 ( (記載例))</vt:lpstr>
      <vt:lpstr>売上総利益</vt:lpstr>
      <vt:lpstr>創業者(売上高) (記載例)</vt:lpstr>
      <vt:lpstr>創業者(売上高)</vt:lpstr>
      <vt:lpstr>創業者（売上総利益 ) (記載例)</vt:lpstr>
      <vt:lpstr>創業者（売上総利益 ) </vt:lpstr>
      <vt:lpstr>営業利益率</vt:lpstr>
      <vt:lpstr>'創業者(売上高)'!Print_Area</vt:lpstr>
      <vt:lpstr>'創業者（売上総利益 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2026-06-25T04:49:33Z</dcterms:modified>
</cp:coreProperties>
</file>