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3FAC4ACD-209A-470C-A278-F2895A79E359}" xr6:coauthVersionLast="47" xr6:coauthVersionMax="47" xr10:uidLastSave="{00000000-0000-0000-0000-000000000000}"/>
  <bookViews>
    <workbookView xWindow="-110" yWindow="-110" windowWidth="25820" windowHeight="15500" xr2:uid="{00000000-000D-0000-FFFF-FFFF00000000}"/>
  </bookViews>
  <sheets>
    <sheet name="目次" sheetId="134" r:id="rId1"/>
    <sheet name="別添　1-1" sheetId="170" r:id="rId2"/>
    <sheet name="別添　1-2" sheetId="148" r:id="rId3"/>
    <sheet name="別添　2-1" sheetId="151" r:id="rId4"/>
    <sheet name="別添　2-2" sheetId="152" r:id="rId5"/>
    <sheet name="別添　2-3" sheetId="153" r:id="rId6"/>
    <sheet name="別添　2-4" sheetId="169" r:id="rId7"/>
    <sheet name="別添　2-5" sheetId="168" r:id="rId8"/>
    <sheet name="別添　3" sheetId="171" r:id="rId9"/>
    <sheet name="別添　4-1" sheetId="172" r:id="rId10"/>
    <sheet name="別添　4-3" sheetId="165" r:id="rId11"/>
    <sheet name="別添　4-2" sheetId="156" r:id="rId12"/>
    <sheet name="別添　5" sheetId="166" r:id="rId13"/>
    <sheet name="別紙59" sheetId="173" r:id="rId14"/>
    <sheet name="参考様式" sheetId="161" r:id="rId15"/>
    <sheet name="参考様式【記入例】" sheetId="162" r:id="rId16"/>
    <sheet name="Sheet1" sheetId="142" r:id="rId17"/>
    <sheet name="Sheet2" sheetId="143" r:id="rId18"/>
    <sheet name="Sheet4" sheetId="145" r:id="rId19"/>
    <sheet name="Sheet5" sheetId="146" r:id="rId20"/>
    <sheet name="障害児通所・入所給付費　体制等状況一覧_旧" sheetId="3"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_____________________________________________________kk29" localSheetId="13">#REF!</definedName>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#REF!</definedName>
    <definedName name="_________________________________________________________________kk06" localSheetId="11">#REF!</definedName>
    <definedName name="_________________________________________________________________kk06">#REF!</definedName>
    <definedName name="_________________________________________________________________kk29" localSheetId="11">#REF!</definedName>
    <definedName name="_________________________________________________________________kk29">#REF!</definedName>
    <definedName name="________________________________________________________________kk06" localSheetId="11">#REF!</definedName>
    <definedName name="________________________________________________________________kk06">#REF!</definedName>
    <definedName name="________________________________________________________________kk29" localSheetId="11">#REF!</definedName>
    <definedName name="________________________________________________________________kk29">#REF!</definedName>
    <definedName name="_______________________________________________________________kk06" localSheetId="11">#REF!</definedName>
    <definedName name="_______________________________________________________________kk06">#REF!</definedName>
    <definedName name="_______________________________________________________________kk29" localSheetId="11">#REF!</definedName>
    <definedName name="_______________________________________________________________kk29">#REF!</definedName>
    <definedName name="______________________________________________________________kk06" localSheetId="11">#REF!</definedName>
    <definedName name="______________________________________________________________kk06">#REF!</definedName>
    <definedName name="______________________________________________________________kk29" localSheetId="11">#REF!</definedName>
    <definedName name="______________________________________________________________kk29">#REF!</definedName>
    <definedName name="_____________________________________________________________kk06" localSheetId="11">#REF!</definedName>
    <definedName name="_____________________________________________________________kk06">#REF!</definedName>
    <definedName name="_____________________________________________________________kk29" localSheetId="11">#REF!</definedName>
    <definedName name="_____________________________________________________________kk29">#REF!</definedName>
    <definedName name="____________________________________________________________kk06" localSheetId="11">#REF!</definedName>
    <definedName name="____________________________________________________________kk06">#REF!</definedName>
    <definedName name="____________________________________________________________kk29" localSheetId="11">#REF!</definedName>
    <definedName name="____________________________________________________________kk29">#REF!</definedName>
    <definedName name="___________________________________________________________kk06" localSheetId="11">#REF!</definedName>
    <definedName name="___________________________________________________________kk06">#REF!</definedName>
    <definedName name="___________________________________________________________kk29" localSheetId="11">#REF!</definedName>
    <definedName name="___________________________________________________________kk29">#REF!</definedName>
    <definedName name="__________________________________________________________kk06" localSheetId="11">#REF!</definedName>
    <definedName name="__________________________________________________________kk06">#REF!</definedName>
    <definedName name="__________________________________________________________kk29" localSheetId="11">#REF!</definedName>
    <definedName name="__________________________________________________________kk29">#REF!</definedName>
    <definedName name="_________________________________________________________kk06" localSheetId="11">#REF!</definedName>
    <definedName name="_________________________________________________________kk06">#REF!</definedName>
    <definedName name="_________________________________________________________kk29" localSheetId="11">#REF!</definedName>
    <definedName name="_________________________________________________________kk29">#REF!</definedName>
    <definedName name="________________________________________________________kk06" localSheetId="11">#REF!</definedName>
    <definedName name="________________________________________________________kk06">#REF!</definedName>
    <definedName name="________________________________________________________kk29" localSheetId="11">#REF!</definedName>
    <definedName name="________________________________________________________kk29">#REF!</definedName>
    <definedName name="_______________________________________________________kk06" localSheetId="11">#REF!</definedName>
    <definedName name="_______________________________________________________kk06">#REF!</definedName>
    <definedName name="_______________________________________________________kk29" localSheetId="11">#REF!</definedName>
    <definedName name="_______________________________________________________kk29">#REF!</definedName>
    <definedName name="______________________________________________________kk06" localSheetId="11">#REF!</definedName>
    <definedName name="______________________________________________________kk06">#REF!</definedName>
    <definedName name="______________________________________________________kk29" localSheetId="11">#REF!</definedName>
    <definedName name="______________________________________________________kk29">#REF!</definedName>
    <definedName name="_____________________________________________________kk06" localSheetId="11">#REF!</definedName>
    <definedName name="_____________________________________________________kk06">#REF!</definedName>
    <definedName name="_____________________________________________________kk29" localSheetId="11">#REF!</definedName>
    <definedName name="_____________________________________________________kk29">#REF!</definedName>
    <definedName name="____________________________________________________kk06" localSheetId="11">#REF!</definedName>
    <definedName name="____________________________________________________kk06">#REF!</definedName>
    <definedName name="____________________________________________________kk29" localSheetId="11">#REF!</definedName>
    <definedName name="____________________________________________________kk29">#REF!</definedName>
    <definedName name="___________________________________________________kk06" localSheetId="11">#REF!</definedName>
    <definedName name="___________________________________________________kk06">#REF!</definedName>
    <definedName name="___________________________________________________kk29" localSheetId="11">#REF!</definedName>
    <definedName name="___________________________________________________kk29">#REF!</definedName>
    <definedName name="__________________________________________________kk06" localSheetId="11">#REF!</definedName>
    <definedName name="__________________________________________________kk06">#REF!</definedName>
    <definedName name="__________________________________________________kk29" localSheetId="11">#REF!</definedName>
    <definedName name="__________________________________________________kk29">#REF!</definedName>
    <definedName name="_________________________________________________kk06" localSheetId="11">#REF!</definedName>
    <definedName name="_________________________________________________kk06">#REF!</definedName>
    <definedName name="_________________________________________________kk29" localSheetId="11">#REF!</definedName>
    <definedName name="_________________________________________________kk29">#REF!</definedName>
    <definedName name="________________________________________________kk06" localSheetId="11">#REF!</definedName>
    <definedName name="________________________________________________kk06">#REF!</definedName>
    <definedName name="________________________________________________kk29" localSheetId="11">#REF!</definedName>
    <definedName name="________________________________________________kk29">#REF!</definedName>
    <definedName name="_______________________________________________kk06" localSheetId="11">#REF!</definedName>
    <definedName name="_______________________________________________kk06">#REF!</definedName>
    <definedName name="_______________________________________________kk29" localSheetId="11">#REF!</definedName>
    <definedName name="_______________________________________________kk29">#REF!</definedName>
    <definedName name="______________________________________________kk06" localSheetId="11">#REF!</definedName>
    <definedName name="______________________________________________kk06">#REF!</definedName>
    <definedName name="______________________________________________kk29" localSheetId="11">#REF!</definedName>
    <definedName name="______________________________________________kk29">#REF!</definedName>
    <definedName name="_____________________________________________kk06" localSheetId="11">#REF!</definedName>
    <definedName name="_____________________________________________kk06">#REF!</definedName>
    <definedName name="_____________________________________________kk29" localSheetId="11">#REF!</definedName>
    <definedName name="_____________________________________________kk29">#REF!</definedName>
    <definedName name="____________________________________________kk06" localSheetId="11">#REF!</definedName>
    <definedName name="____________________________________________kk06">#REF!</definedName>
    <definedName name="____________________________________________kk29" localSheetId="11">#REF!</definedName>
    <definedName name="____________________________________________kk29">#REF!</definedName>
    <definedName name="___________________________________________kk06" localSheetId="11">#REF!</definedName>
    <definedName name="___________________________________________kk06">#REF!</definedName>
    <definedName name="___________________________________________kk29" localSheetId="11">#REF!</definedName>
    <definedName name="___________________________________________kk29">#REF!</definedName>
    <definedName name="__________________________________________kk06" localSheetId="11">#REF!</definedName>
    <definedName name="__________________________________________kk06">#REF!</definedName>
    <definedName name="__________________________________________kk29" localSheetId="11">#REF!</definedName>
    <definedName name="__________________________________________kk29">#REF!</definedName>
    <definedName name="_________________________________________kk06" localSheetId="11">#REF!</definedName>
    <definedName name="_________________________________________kk06">#REF!</definedName>
    <definedName name="_________________________________________kk29" localSheetId="11">#REF!</definedName>
    <definedName name="_________________________________________kk29">#REF!</definedName>
    <definedName name="________________________________________kk06" localSheetId="11">#REF!</definedName>
    <definedName name="________________________________________kk06">#REF!</definedName>
    <definedName name="________________________________________kk29" localSheetId="11">#REF!</definedName>
    <definedName name="________________________________________kk29">#REF!</definedName>
    <definedName name="_______________________________________kk06" localSheetId="11">#REF!</definedName>
    <definedName name="_______________________________________kk06">#REF!</definedName>
    <definedName name="_______________________________________kk29" localSheetId="11">#REF!</definedName>
    <definedName name="_______________________________________kk29">#REF!</definedName>
    <definedName name="______________________________________kk06" localSheetId="11">#REF!</definedName>
    <definedName name="______________________________________kk06">#REF!</definedName>
    <definedName name="______________________________________kk29" localSheetId="11">#REF!</definedName>
    <definedName name="______________________________________kk29">#REF!</definedName>
    <definedName name="_____________________________________kk06" localSheetId="11">#REF!</definedName>
    <definedName name="_____________________________________kk06">#REF!</definedName>
    <definedName name="_____________________________________kk29" localSheetId="11">#REF!</definedName>
    <definedName name="_____________________________________kk29">#REF!</definedName>
    <definedName name="____________________________________kk06" localSheetId="11">#REF!</definedName>
    <definedName name="____________________________________kk06">#REF!</definedName>
    <definedName name="____________________________________kk29" localSheetId="11">#REF!</definedName>
    <definedName name="____________________________________kk29">#REF!</definedName>
    <definedName name="___________________________________kk06" localSheetId="11">#REF!</definedName>
    <definedName name="___________________________________kk06">#REF!</definedName>
    <definedName name="___________________________________kk29" localSheetId="11">#REF!</definedName>
    <definedName name="___________________________________kk29">#REF!</definedName>
    <definedName name="__________________________________kk06" localSheetId="11">#REF!</definedName>
    <definedName name="__________________________________kk06">#REF!</definedName>
    <definedName name="__________________________________kk29" localSheetId="11">#REF!</definedName>
    <definedName name="__________________________________kk29">#REF!</definedName>
    <definedName name="_________________________________kk06" localSheetId="11">#REF!</definedName>
    <definedName name="_________________________________kk06">#REF!</definedName>
    <definedName name="_________________________________kk29" localSheetId="11">#REF!</definedName>
    <definedName name="_________________________________kk29">#REF!</definedName>
    <definedName name="________________________________kk06" localSheetId="11">#REF!</definedName>
    <definedName name="________________________________kk06">#REF!</definedName>
    <definedName name="________________________________kk29" localSheetId="11">#REF!</definedName>
    <definedName name="________________________________kk29">#REF!</definedName>
    <definedName name="_______________________________kk06" localSheetId="11">#REF!</definedName>
    <definedName name="_______________________________kk06">#REF!</definedName>
    <definedName name="_______________________________kk29" localSheetId="11">#REF!</definedName>
    <definedName name="_______________________________kk29">#REF!</definedName>
    <definedName name="______________________________kk06" localSheetId="11">#REF!</definedName>
    <definedName name="______________________________kk06">#REF!</definedName>
    <definedName name="______________________________kk29" localSheetId="11">#REF!</definedName>
    <definedName name="______________________________kk29">#REF!</definedName>
    <definedName name="_____________________________kk06" localSheetId="11">#REF!</definedName>
    <definedName name="_____________________________kk06">#REF!</definedName>
    <definedName name="_____________________________kk29" localSheetId="11">#REF!</definedName>
    <definedName name="_____________________________kk29">#REF!</definedName>
    <definedName name="____________________________kk06" localSheetId="11">#REF!</definedName>
    <definedName name="____________________________kk06">#REF!</definedName>
    <definedName name="____________________________kk29" localSheetId="11">#REF!</definedName>
    <definedName name="____________________________kk29">#REF!</definedName>
    <definedName name="___________________________kk06" localSheetId="11">#REF!</definedName>
    <definedName name="___________________________kk06">#REF!</definedName>
    <definedName name="___________________________kk29" localSheetId="11">#REF!</definedName>
    <definedName name="___________________________kk29">#REF!</definedName>
    <definedName name="__________________________kk06" localSheetId="11">#REF!</definedName>
    <definedName name="__________________________kk06">#REF!</definedName>
    <definedName name="__________________________kk29" localSheetId="11">#REF!</definedName>
    <definedName name="__________________________kk29">#REF!</definedName>
    <definedName name="_________________________kk06" localSheetId="11">#REF!</definedName>
    <definedName name="_________________________kk06">#REF!</definedName>
    <definedName name="_________________________kk29" localSheetId="11">#REF!</definedName>
    <definedName name="_________________________kk29">#REF!</definedName>
    <definedName name="________________________kk06" localSheetId="11">#REF!</definedName>
    <definedName name="________________________kk06">#REF!</definedName>
    <definedName name="________________________kk29" localSheetId="11">#REF!</definedName>
    <definedName name="________________________kk29">#REF!</definedName>
    <definedName name="_______________________kk06" localSheetId="11">#REF!</definedName>
    <definedName name="_______________________kk06">#REF!</definedName>
    <definedName name="_______________________kk29" localSheetId="11">#REF!</definedName>
    <definedName name="_______________________kk29">#REF!</definedName>
    <definedName name="______________________kk06" localSheetId="11">#REF!</definedName>
    <definedName name="______________________kk06">#REF!</definedName>
    <definedName name="______________________kk29" localSheetId="11">#REF!</definedName>
    <definedName name="______________________kk29">#REF!</definedName>
    <definedName name="_____________________kk06" localSheetId="11">#REF!</definedName>
    <definedName name="_____________________kk06">#REF!</definedName>
    <definedName name="_____________________kk29" localSheetId="11">#REF!</definedName>
    <definedName name="_____________________kk29">#REF!</definedName>
    <definedName name="____________________kk06" localSheetId="11">#REF!</definedName>
    <definedName name="____________________kk06">#REF!</definedName>
    <definedName name="____________________kk29" localSheetId="11">#REF!</definedName>
    <definedName name="____________________kk29">#REF!</definedName>
    <definedName name="___________________kk06" localSheetId="11">#REF!</definedName>
    <definedName name="___________________kk06">#REF!</definedName>
    <definedName name="___________________kk29" localSheetId="11">#REF!</definedName>
    <definedName name="___________________kk29">#REF!</definedName>
    <definedName name="__________________kk06" localSheetId="11">#REF!</definedName>
    <definedName name="__________________kk06">#REF!</definedName>
    <definedName name="__________________kk29" localSheetId="11">#REF!</definedName>
    <definedName name="__________________kk29">#REF!</definedName>
    <definedName name="_________________kk06" localSheetId="11">#REF!</definedName>
    <definedName name="_________________kk06">#REF!</definedName>
    <definedName name="_________________kk29" localSheetId="11">#REF!</definedName>
    <definedName name="_________________kk29">#REF!</definedName>
    <definedName name="________________kk06" localSheetId="11">#REF!</definedName>
    <definedName name="________________kk06">#REF!</definedName>
    <definedName name="________________kk29" localSheetId="11">#REF!</definedName>
    <definedName name="________________kk29">#REF!</definedName>
    <definedName name="_______________kk06" localSheetId="11">#REF!</definedName>
    <definedName name="_______________kk06">#REF!</definedName>
    <definedName name="_______________kk29" localSheetId="11">#REF!</definedName>
    <definedName name="_______________kk29">#REF!</definedName>
    <definedName name="______________kk06" localSheetId="11">#REF!</definedName>
    <definedName name="______________kk06">#REF!</definedName>
    <definedName name="______________kk29" localSheetId="11">#REF!</definedName>
    <definedName name="______________kk29">#REF!</definedName>
    <definedName name="_____________kk06" localSheetId="11">#REF!</definedName>
    <definedName name="_____________kk06">#REF!</definedName>
    <definedName name="_____________kk29" localSheetId="11">#REF!</definedName>
    <definedName name="_____________kk29">#REF!</definedName>
    <definedName name="____________kk06" localSheetId="11">#REF!</definedName>
    <definedName name="____________kk06">#REF!</definedName>
    <definedName name="____________kk29" localSheetId="11">#REF!</definedName>
    <definedName name="____________kk29">#REF!</definedName>
    <definedName name="___________kk06" localSheetId="11">#REF!</definedName>
    <definedName name="___________kk06">#REF!</definedName>
    <definedName name="___________kk29" localSheetId="11">#REF!</definedName>
    <definedName name="___________kk29">#REF!</definedName>
    <definedName name="__________kk06" localSheetId="11">#REF!</definedName>
    <definedName name="__________kk06">#REF!</definedName>
    <definedName name="__________kk29" localSheetId="11">#REF!</definedName>
    <definedName name="__________kk29">#REF!</definedName>
    <definedName name="_________kk06" localSheetId="7">#REF!</definedName>
    <definedName name="_________kk06" localSheetId="8">#REF!</definedName>
    <definedName name="_________kk06" localSheetId="9">#REF!</definedName>
    <definedName name="_________kk06" localSheetId="11">#REF!</definedName>
    <definedName name="_________kk06" localSheetId="10">#REF!</definedName>
    <definedName name="_________kk06">#REF!</definedName>
    <definedName name="_________kk29" localSheetId="11">#REF!</definedName>
    <definedName name="_________kk29">#REF!</definedName>
    <definedName name="________kk06" localSheetId="7">#REF!</definedName>
    <definedName name="________kk06" localSheetId="8">#REF!</definedName>
    <definedName name="________kk06" localSheetId="9">#REF!</definedName>
    <definedName name="________kk06" localSheetId="11">#REF!</definedName>
    <definedName name="________kk06" localSheetId="10">#REF!</definedName>
    <definedName name="________kk06">#REF!</definedName>
    <definedName name="________kk29" localSheetId="11">#REF!</definedName>
    <definedName name="________kk29">#REF!</definedName>
    <definedName name="_______kk06" localSheetId="7">#REF!</definedName>
    <definedName name="_______kk06" localSheetId="8">#REF!</definedName>
    <definedName name="_______kk06" localSheetId="9">#REF!</definedName>
    <definedName name="_______kk06" localSheetId="11">#REF!</definedName>
    <definedName name="_______kk06" localSheetId="10">#REF!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1">#REF!</definedName>
    <definedName name="____kk29" localSheetId="11">#REF!</definedName>
    <definedName name="____kk29">#REF!</definedName>
    <definedName name="___kk06" localSheetId="11">#REF!</definedName>
    <definedName name="___kk06">#REF!</definedName>
    <definedName name="___kk1">#REF!</definedName>
    <definedName name="___kk29" localSheetId="11">#REF!</definedName>
    <definedName name="___kk29">#REF!</definedName>
    <definedName name="__08">#N/A</definedName>
    <definedName name="__kk06" localSheetId="13">#REF!</definedName>
    <definedName name="__kk06" localSheetId="11">#REF!</definedName>
    <definedName name="__kk06">#REF!</definedName>
    <definedName name="__kk1" localSheetId="13">#REF!</definedName>
    <definedName name="__kk1">#REF!</definedName>
    <definedName name="__kk29" localSheetId="11">#REF!</definedName>
    <definedName name="__kk29">#REF!</definedName>
    <definedName name="_xlnm._FilterDatabase" localSheetId="20" hidden="1">'障害児通所・入所給付費　体制等状況一覧_旧'!$A$5:$IV$157</definedName>
    <definedName name="_xlnm._FilterDatabase" localSheetId="0" hidden="1">目次!$A$2:$J$2</definedName>
    <definedName name="_kk06" localSheetId="13">#REF!</definedName>
    <definedName name="_kk06" localSheetId="11">#REF!</definedName>
    <definedName name="_kk06">#REF!</definedName>
    <definedName name="_kk1" localSheetId="13">#REF!</definedName>
    <definedName name="_kk1">#REF!</definedName>
    <definedName name="_kk29" localSheetId="11">#REF!</definedName>
    <definedName name="_kk29">#REF!</definedName>
    <definedName name="_new1">#REF!</definedName>
    <definedName name="▼選択してください。">#REF!</definedName>
    <definedName name="②従業者の員数">#REF!</definedName>
    <definedName name="a" localSheetId="11">#REF!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3">#REF!</definedName>
    <definedName name="Avrg" localSheetId="4">#REF!</definedName>
    <definedName name="Avrg" localSheetId="5">#REF!</definedName>
    <definedName name="Avrg" localSheetId="11">#REF!</definedName>
    <definedName name="Avrg">#REF!</definedName>
    <definedName name="avrg1" localSheetId="11">#REF!</definedName>
    <definedName name="avrg1">#REF!</definedName>
    <definedName name="b" localSheetId="11">#REF!</definedName>
    <definedName name="b">#REF!</definedName>
    <definedName name="chiba">#REF!</definedName>
    <definedName name="CSV_サービス情報" localSheetId="11">#REF!</definedName>
    <definedName name="CSV_サービス情報">#REF!</definedName>
    <definedName name="CSV_口座振込依頼書" localSheetId="11">#REF!</definedName>
    <definedName name="CSV_口座振込依頼書">#REF!</definedName>
    <definedName name="CSV_追加情報" localSheetId="11">#REF!</definedName>
    <definedName name="CSV_追加情報">#REF!</definedName>
    <definedName name="CSV_付表１" localSheetId="11">#REF!</definedName>
    <definedName name="CSV_付表１">#REF!</definedName>
    <definedName name="CSV_付表１＿１">#REF!</definedName>
    <definedName name="CSV_付表１＿２" localSheetId="11">#REF!</definedName>
    <definedName name="CSV_付表１＿２">#REF!</definedName>
    <definedName name="CSV_付表１０" localSheetId="11">#REF!</definedName>
    <definedName name="CSV_付表１０">#REF!</definedName>
    <definedName name="CSV_付表１０＿２" localSheetId="11">#REF!</definedName>
    <definedName name="CSV_付表１０＿２">#REF!</definedName>
    <definedName name="CSV_付表１１" localSheetId="11">#REF!</definedName>
    <definedName name="CSV_付表１１">#REF!</definedName>
    <definedName name="CSV_付表１１＿２" localSheetId="11">#REF!</definedName>
    <definedName name="CSV_付表１１＿２">#REF!</definedName>
    <definedName name="CSV_付表１２" localSheetId="11">#REF!</definedName>
    <definedName name="CSV_付表１２">#REF!</definedName>
    <definedName name="CSV_付表１２＿２" localSheetId="11">#REF!</definedName>
    <definedName name="CSV_付表１２＿２">#REF!</definedName>
    <definedName name="CSV_付表１３その１" localSheetId="11">#REF!</definedName>
    <definedName name="CSV_付表１３その１">#REF!</definedName>
    <definedName name="CSV_付表１３その２" localSheetId="11">#REF!</definedName>
    <definedName name="CSV_付表１３その２">#REF!</definedName>
    <definedName name="CSV_付表１４" localSheetId="11">#REF!</definedName>
    <definedName name="CSV_付表１４">#REF!</definedName>
    <definedName name="CSV_付表２" localSheetId="11">#REF!</definedName>
    <definedName name="CSV_付表２">#REF!</definedName>
    <definedName name="CSV_付表３" localSheetId="11">#REF!</definedName>
    <definedName name="CSV_付表３">#REF!</definedName>
    <definedName name="CSV_付表３＿２" localSheetId="11">#REF!</definedName>
    <definedName name="CSV_付表３＿２">#REF!</definedName>
    <definedName name="CSV_付表４" localSheetId="11">#REF!</definedName>
    <definedName name="CSV_付表４">#REF!</definedName>
    <definedName name="CSV_付表４＿１">#REF!</definedName>
    <definedName name="CSV_付表４＿２">#REF!</definedName>
    <definedName name="CSV_付表５" localSheetId="11">#REF!</definedName>
    <definedName name="CSV_付表５">#REF!</definedName>
    <definedName name="CSV_付表６" localSheetId="11">#REF!</definedName>
    <definedName name="CSV_付表６">#REF!</definedName>
    <definedName name="CSV_付表７" localSheetId="11">#REF!</definedName>
    <definedName name="CSV_付表７">#REF!</definedName>
    <definedName name="CSV_付表８その１" localSheetId="11">#REF!</definedName>
    <definedName name="CSV_付表８その１">#REF!</definedName>
    <definedName name="CSV_付表８その２" localSheetId="11">#REF!</definedName>
    <definedName name="CSV_付表８その２">#REF!</definedName>
    <definedName name="CSV_付表８その３" localSheetId="11">#REF!</definedName>
    <definedName name="CSV_付表８その３">#REF!</definedName>
    <definedName name="CSV_付表９" localSheetId="11">#REF!</definedName>
    <definedName name="CSV_付表９">#REF!</definedName>
    <definedName name="CSV_付表９＿２" localSheetId="11">#REF!</definedName>
    <definedName name="CSV_付表９＿２">#REF!</definedName>
    <definedName name="CSV_様式第１号" localSheetId="11">#REF!</definedName>
    <definedName name="CSV_様式第１号">#REF!</definedName>
    <definedName name="d" localSheetId="11">#REF!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11">#REF!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1">#REF!</definedName>
    <definedName name="jigyoumeishou">#REF!</definedName>
    <definedName name="JigyoYubin">#REF!</definedName>
    <definedName name="jiritu" localSheetId="11">#REF!</definedName>
    <definedName name="jiritu">#REF!</definedName>
    <definedName name="ｋ">#N/A</definedName>
    <definedName name="kanagawaken" localSheetId="13">#REF!</definedName>
    <definedName name="kanagawaken" localSheetId="11">#REF!</definedName>
    <definedName name="kanagawaken">#REF!</definedName>
    <definedName name="KanriJyusyo" localSheetId="13">#REF!</definedName>
    <definedName name="KanriJyusyo">#REF!</definedName>
    <definedName name="KanriJyusyoKana" localSheetId="13">#REF!</definedName>
    <definedName name="KanriJyusyoKana">#REF!</definedName>
    <definedName name="KanriShimei">#REF!</definedName>
    <definedName name="KanriYubin">#REF!</definedName>
    <definedName name="kawasaki" localSheetId="11">#REF!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11">#REF!</definedName>
    <definedName name="KK_03">#REF!</definedName>
    <definedName name="kk_04" localSheetId="11">#REF!</definedName>
    <definedName name="kk_04">#REF!</definedName>
    <definedName name="KK_06" localSheetId="11">#REF!</definedName>
    <definedName name="KK_06">#REF!</definedName>
    <definedName name="kk_07" localSheetId="11">#REF!</definedName>
    <definedName name="kk_07">#REF!</definedName>
    <definedName name="‐㏍08" localSheetId="11">#REF!</definedName>
    <definedName name="‐㏍08">#REF!</definedName>
    <definedName name="KK2_3" localSheetId="11">#REF!</definedName>
    <definedName name="KK2_3">#REF!</definedName>
    <definedName name="KKK">#REF!</definedName>
    <definedName name="ｋｋｋｋ" localSheetId="11">#REF!</definedName>
    <definedName name="ｋｋｋｋ">#REF!</definedName>
    <definedName name="new">#REF!</definedName>
    <definedName name="nn" localSheetId="11">#REF!</definedName>
    <definedName name="nn">#REF!</definedName>
    <definedName name="o">#REF!</definedName>
    <definedName name="_xlnm.Print_Area" localSheetId="14">参考様式!$A$1:$V$44</definedName>
    <definedName name="_xlnm.Print_Area" localSheetId="15">参考様式【記入例】!$A$1:$V$44</definedName>
    <definedName name="_xlnm.Print_Area" localSheetId="20">'障害児通所・入所給付費　体制等状況一覧_旧'!$A$1:$BQ$167</definedName>
    <definedName name="_xlnm.Print_Area" localSheetId="13">別紙59!$A$1:$I$17</definedName>
    <definedName name="_xlnm.Print_Area" localSheetId="1">'別添　1-1'!$A$1:$AL$56</definedName>
    <definedName name="_xlnm.Print_Area" localSheetId="2">'別添　1-2'!$A$1:$K$49</definedName>
    <definedName name="_xlnm.Print_Area" localSheetId="3">'別添　2-1'!$A$1:$AL$37</definedName>
    <definedName name="_xlnm.Print_Area" localSheetId="4">'別添　2-2'!$A$1:$V$62</definedName>
    <definedName name="_xlnm.Print_Area" localSheetId="5">'別添　2-3'!$A$1:$AS$84</definedName>
    <definedName name="_xlnm.Print_Area" localSheetId="6">'別添　2-4'!$A$1:$S$44</definedName>
    <definedName name="_xlnm.Print_Area" localSheetId="7">'別添　2-5'!$A$1:$S$44</definedName>
    <definedName name="_xlnm.Print_Area" localSheetId="8">'別添　3'!$A$1:$AM$45</definedName>
    <definedName name="_xlnm.Print_Area" localSheetId="9">'別添　4-1'!$A$1:$AL$46</definedName>
    <definedName name="_xlnm.Print_Area" localSheetId="11">'別添　4-2'!$A$1:$J$42</definedName>
    <definedName name="_xlnm.Print_Area" localSheetId="10">'別添　4-3'!$A$1:$I$42</definedName>
    <definedName name="_xlnm.Print_Area" localSheetId="12">'別添　5'!$A$1:$F$20</definedName>
    <definedName name="_xlnm.Print_Titles" localSheetId="20">'障害児通所・入所給付費　体制等状況一覧_旧'!$1:$4</definedName>
    <definedName name="prtNo" localSheetId="13">[1]main!#REF!</definedName>
    <definedName name="prtNo">[1]main!#REF!</definedName>
    <definedName name="q" localSheetId="13">#REF!</definedName>
    <definedName name="q">#REF!</definedName>
    <definedName name="qq" localSheetId="13">#REF!</definedName>
    <definedName name="qq">#REF!</definedName>
    <definedName name="qwerty" localSheetId="13">#REF!</definedName>
    <definedName name="qwerty">#REF!</definedName>
    <definedName name="Roman_01" localSheetId="6">#REF!</definedName>
    <definedName name="Roman_01" localSheetId="7">#REF!</definedName>
    <definedName name="Roman_01" localSheetId="8">#REF!</definedName>
    <definedName name="Roman_01" localSheetId="9">#REF!</definedName>
    <definedName name="Roman_01" localSheetId="11">#REF!</definedName>
    <definedName name="Roman_01" localSheetId="10">#REF!</definedName>
    <definedName name="Roman_01">#REF!</definedName>
    <definedName name="Roman_02" localSheetId="11">#REF!</definedName>
    <definedName name="Roman_02">#REF!</definedName>
    <definedName name="Roman_03" localSheetId="8">#REF!</definedName>
    <definedName name="Roman_03" localSheetId="9">#REF!</definedName>
    <definedName name="Roman_03" localSheetId="11">#REF!</definedName>
    <definedName name="Roman_03" localSheetId="10">#REF!</definedName>
    <definedName name="Roman_03">#REF!</definedName>
    <definedName name="Roman_04" localSheetId="2">#REF!</definedName>
    <definedName name="Roman_04" localSheetId="3">#REF!</definedName>
    <definedName name="Roman_04" localSheetId="4">#REF!</definedName>
    <definedName name="Roman_04" localSheetId="5">#REF!</definedName>
    <definedName name="Roman_04" localSheetId="8">#REF!</definedName>
    <definedName name="Roman_04" localSheetId="9">#REF!</definedName>
    <definedName name="Roman_04" localSheetId="11">#REF!</definedName>
    <definedName name="Roman_04" localSheetId="10">#REF!</definedName>
    <definedName name="Roman_04">#REF!</definedName>
    <definedName name="Roman_06" localSheetId="11">#REF!</definedName>
    <definedName name="Roman_06">#REF!</definedName>
    <definedName name="roman_09" localSheetId="11">#REF!</definedName>
    <definedName name="roman_09">#REF!</definedName>
    <definedName name="roman_11" localSheetId="11">#REF!</definedName>
    <definedName name="roman_11">#REF!</definedName>
    <definedName name="roman11" localSheetId="11">#REF!</definedName>
    <definedName name="roman11">#REF!</definedName>
    <definedName name="Roman2_1" localSheetId="11">#REF!</definedName>
    <definedName name="Roman2_1">#REF!</definedName>
    <definedName name="Roman2_3" localSheetId="11">#REF!</definedName>
    <definedName name="Roman2_3">#REF!</definedName>
    <definedName name="roman31" localSheetId="11">#REF!</definedName>
    <definedName name="roman31">#REF!</definedName>
    <definedName name="roman33" localSheetId="11">#REF!</definedName>
    <definedName name="roman33">#REF!</definedName>
    <definedName name="roman4_3" localSheetId="11">#REF!</definedName>
    <definedName name="roman4_3">#REF!</definedName>
    <definedName name="roman43" localSheetId="11">#REF!</definedName>
    <definedName name="roman43">#REF!</definedName>
    <definedName name="roman7_1" localSheetId="11">#REF!</definedName>
    <definedName name="roman7_1">#REF!</definedName>
    <definedName name="roman77" localSheetId="11">#REF!</definedName>
    <definedName name="roman77">#REF!</definedName>
    <definedName name="romann_12" localSheetId="11">#REF!</definedName>
    <definedName name="romann_12">#REF!</definedName>
    <definedName name="romann_66" localSheetId="11">#REF!</definedName>
    <definedName name="romann_66">#REF!</definedName>
    <definedName name="romann33" localSheetId="1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1">#REF!</definedName>
    <definedName name="serv">#REF!</definedName>
    <definedName name="serv_" localSheetId="11">#REF!</definedName>
    <definedName name="serv_">#REF!</definedName>
    <definedName name="Serv_LIST" localSheetId="11">#REF!</definedName>
    <definedName name="Serv_LIST">#REF!</definedName>
    <definedName name="servo1" localSheetId="1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1">#REF!</definedName>
    <definedName name="siharai">#REF!</definedName>
    <definedName name="sikuchouson" localSheetId="11">#REF!</definedName>
    <definedName name="sikuchouson">#REF!</definedName>
    <definedName name="sinseisaki" localSheetId="1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3">#REF!</definedName>
    <definedName name="swwww">#REF!</definedName>
    <definedName name="t" localSheetId="13">#REF!</definedName>
    <definedName name="t">#REF!</definedName>
    <definedName name="ｔａｂｉｅ＿04" localSheetId="11">#REF!</definedName>
    <definedName name="ｔａｂｉｅ＿04">#REF!</definedName>
    <definedName name="table_03" localSheetId="11">#REF!</definedName>
    <definedName name="table_03">#REF!</definedName>
    <definedName name="table_06" localSheetId="11">#REF!</definedName>
    <definedName name="table_06">#REF!</definedName>
    <definedName name="table2_3" localSheetId="11">#REF!</definedName>
    <definedName name="table2_3">#REF!</definedName>
    <definedName name="tanaka">#REF!</definedName>
    <definedName name="tanaka1">#REF!</definedName>
    <definedName name="tanaka2">#REF!</definedName>
    <definedName name="tapi2" localSheetId="11">#REF!</definedName>
    <definedName name="tapi2">#REF!</definedName>
    <definedName name="tebie_07" localSheetId="11">#REF!</definedName>
    <definedName name="tebie_07">#REF!</definedName>
    <definedName name="tebie_o7" localSheetId="11">#REF!</definedName>
    <definedName name="tebie_o7">#REF!</definedName>
    <definedName name="tebie07" localSheetId="11">#REF!</definedName>
    <definedName name="tebie07">#REF!</definedName>
    <definedName name="tebie08" localSheetId="11">#REF!</definedName>
    <definedName name="tebie08">#REF!</definedName>
    <definedName name="tebie33" localSheetId="11">#REF!</definedName>
    <definedName name="tebie33">#REF!</definedName>
    <definedName name="tebiroo" localSheetId="11">#REF!</definedName>
    <definedName name="tebiroo">#REF!</definedName>
    <definedName name="teble" localSheetId="11">#REF!</definedName>
    <definedName name="teble">#REF!</definedName>
    <definedName name="teble_09" localSheetId="11">#REF!</definedName>
    <definedName name="teble_09">#REF!</definedName>
    <definedName name="teble77" localSheetId="1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1">#REF!</definedName>
    <definedName name="yokohama">#REF!</definedName>
    <definedName name="z">#REF!</definedName>
    <definedName name="Z_76D48460_2D9B_487A_92BD_89A50EB1783E_.wvu.PrintArea" localSheetId="3" hidden="1">'別添　2-1'!$A$1:$AL$37</definedName>
    <definedName name="ア" localSheetId="13">#REF!</definedName>
    <definedName name="ア">#REF!</definedName>
    <definedName name="あ" localSheetId="13">#REF!</definedName>
    <definedName name="あ" localSheetId="11">#REF!</definedName>
    <definedName name="あ">#REF!</definedName>
    <definedName name="あああ" localSheetId="13">[1]main!#REF!</definedName>
    <definedName name="あああ">[1]main!#REF!</definedName>
    <definedName name="アアアア" localSheetId="13">#REF!</definedName>
    <definedName name="アアアア">#REF!</definedName>
    <definedName name="ああああああああああああ" localSheetId="13">#REF!</definedName>
    <definedName name="ああああああああああああ">#REF!</definedName>
    <definedName name="あいう" localSheetId="13">#REF!</definedName>
    <definedName name="あいう">#REF!</definedName>
    <definedName name="か">#REF!</definedName>
    <definedName name="かながわ">#REF!</definedName>
    <definedName name="こ" localSheetId="11">#REF!</definedName>
    <definedName name="こ">#REF!</definedName>
    <definedName name="サービス">#REF!</definedName>
    <definedName name="サービス２">#REF!</definedName>
    <definedName name="サービス種別" localSheetId="2">[3]サービス種類一覧!$B$4:$B$20</definedName>
    <definedName name="サービス種別" localSheetId="3">[3]サービス種類一覧!$B$4:$B$20</definedName>
    <definedName name="サービス種別" localSheetId="4">[3]サービス種類一覧!$B$4:$B$20</definedName>
    <definedName name="サービス種別" localSheetId="5">[3]サービス種類一覧!$B$4:$B$20</definedName>
    <definedName name="サービス種別" localSheetId="11">[3]サービス種類一覧!$B$4:$B$20</definedName>
    <definedName name="サービス種別">[4]サービス種類一覧!$B$4:$B$20</definedName>
    <definedName name="サービス種類" localSheetId="2">[5]サービス種類一覧!$C$4:$C$20</definedName>
    <definedName name="サービス種類" localSheetId="3">[5]サービス種類一覧!$C$4:$C$20</definedName>
    <definedName name="サービス種類" localSheetId="4">[5]サービス種類一覧!$C$4:$C$20</definedName>
    <definedName name="サービス種類" localSheetId="5">[5]サービス種類一覧!$C$4:$C$20</definedName>
    <definedName name="サービス種類" localSheetId="11">[5]サービス種類一覧!$C$4:$C$20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リスト_サービス種類" localSheetId="13">#REF!</definedName>
    <definedName name="リスト_サービス種類" localSheetId="6">#REF!</definedName>
    <definedName name="リスト_サービス種類" localSheetId="7">#REF!</definedName>
    <definedName name="リスト_サービス種類" localSheetId="10">#REF!</definedName>
    <definedName name="リスト_サービス種類">#REF!</definedName>
    <definedName name="リスト_施設等の区分" localSheetId="13">#REF!</definedName>
    <definedName name="リスト_施設等の区分" localSheetId="6">#REF!</definedName>
    <definedName name="リスト_施設等の区分" localSheetId="7">#REF!</definedName>
    <definedName name="リスト_施設等の区分" localSheetId="10">#REF!</definedName>
    <definedName name="リスト_施設等の区分">#REF!</definedName>
    <definedName name="リスト_施設等の区分_児童デイ" localSheetId="13">#REF!</definedName>
    <definedName name="リスト_施設等の区分_児童デイ" localSheetId="6">#REF!</definedName>
    <definedName name="リスト_施設等の区分_児童デイ" localSheetId="7">#REF!</definedName>
    <definedName name="リスト_施設等の区分_児童デイ" localSheetId="10">#REF!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一覧">[6]加算率一覧!$A$4:$A$25</definedName>
    <definedName name="加算" localSheetId="13">#REF!</definedName>
    <definedName name="加算" localSheetId="6">#REF!</definedName>
    <definedName name="加算" localSheetId="7">#REF!</definedName>
    <definedName name="加算" localSheetId="10">#REF!</definedName>
    <definedName name="加算">#REF!</definedName>
    <definedName name="確認">#N/A</definedName>
    <definedName name="看護時間" localSheetId="13">#REF!</definedName>
    <definedName name="看護時間" localSheetId="11">#REF!</definedName>
    <definedName name="看護時間">#REF!</definedName>
    <definedName name="山口県" localSheetId="13">#REF!</definedName>
    <definedName name="山口県" localSheetId="11">#REF!</definedName>
    <definedName name="山口県">#REF!</definedName>
    <definedName name="自己評価">#REF!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種類" localSheetId="2">[7]サービス種類一覧!$A$4:$A$20</definedName>
    <definedName name="種類" localSheetId="3">[7]サービス種類一覧!$A$4:$A$20</definedName>
    <definedName name="種類" localSheetId="4">[7]サービス種類一覧!$A$4:$A$20</definedName>
    <definedName name="種類" localSheetId="5">[7]サービス種類一覧!$A$4:$A$20</definedName>
    <definedName name="種類" localSheetId="11">[7]サービス種類一覧!$A$4:$A$20</definedName>
    <definedName name="種類">[4]サービス種類一覧!$A$4:$A$20</definedName>
    <definedName name="出力変換_施設等の区分" localSheetId="13">#REF!</definedName>
    <definedName name="出力変換_施設等の区分" localSheetId="6">#REF!</definedName>
    <definedName name="出力変換_施設等の区分" localSheetId="7">#REF!</definedName>
    <definedName name="出力変換_施設等の区分" localSheetId="10">#REF!</definedName>
    <definedName name="出力変換_施設等の区分">#REF!</definedName>
    <definedName name="出力変換_施設等の区分_児童デイ" localSheetId="13">#REF!</definedName>
    <definedName name="出力変換_施設等の区分_児童デイ" localSheetId="6">#REF!</definedName>
    <definedName name="出力変換_施設等の区分_児童デイ" localSheetId="7">#REF!</definedName>
    <definedName name="出力変換_施設等の区分_児童デイ" localSheetId="10">#REF!</definedName>
    <definedName name="出力変換_施設等の区分_児童デイ">#REF!</definedName>
    <definedName name="出力変換_施設等の区分_障害児施設給付費" localSheetId="13">#REF!</definedName>
    <definedName name="出力変換_施設等の区分_障害児施設給付費" localSheetId="6">#REF!</definedName>
    <definedName name="出力変換_施設等の区分_障害児施設給付費" localSheetId="7">#REF!</definedName>
    <definedName name="出力変換_施設等の区分_障害児施設給付費" localSheetId="10">#REF!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 localSheetId="13">#REF!</definedName>
    <definedName name="食事" localSheetId="11">#REF!</definedName>
    <definedName name="食事">#REF!</definedName>
    <definedName name="体制等状況一覧" localSheetId="13">#REF!</definedName>
    <definedName name="体制等状況一覧" localSheetId="11">#REF!</definedName>
    <definedName name="体制等状況一覧">#REF!</definedName>
    <definedName name="台帳">[8]D台帳!$A$6:$AF$3439</definedName>
    <definedName name="町っ油" localSheetId="13">#REF!</definedName>
    <definedName name="町っ油" localSheetId="11">#REF!</definedName>
    <definedName name="町っ油">#REF!</definedName>
    <definedName name="特定" localSheetId="13">#REF!</definedName>
    <definedName name="特定">#REF!</definedName>
    <definedName name="別添" localSheetId="11">#REF!</definedName>
    <definedName name="別添">#REF!</definedName>
    <definedName name="別添２" localSheetId="11">#REF!</definedName>
    <definedName name="別添２">#REF!</definedName>
    <definedName name="別添３" localSheetId="11">#REF!</definedName>
    <definedName name="別添３">#REF!</definedName>
    <definedName name="別添４" localSheetId="11">#REF!</definedName>
    <definedName name="別添４">#REF!</definedName>
    <definedName name="別添５" localSheetId="11">#REF!</definedName>
    <definedName name="別添５">#REF!</definedName>
    <definedName name="別添６" localSheetId="11">#REF!</definedName>
    <definedName name="別添６">#REF!</definedName>
    <definedName name="別添７" localSheetId="11">#REF!</definedName>
    <definedName name="別添７">#REF!</definedName>
    <definedName name="別添８" localSheetId="11">#REF!</definedName>
    <definedName name="別添８">#REF!</definedName>
    <definedName name="別添参考様式人員配置体制確認表" localSheetId="11">#REF!</definedName>
    <definedName name="別添参考様式人員配置体制確認表">#REF!</definedName>
    <definedName name="夜間支援">#REF!</definedName>
    <definedName name="夜勤職員">#REF!</definedName>
    <definedName name="利用日数記入例" localSheetId="13">#REF!</definedName>
    <definedName name="利用日数記入例" localSheetId="1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34" l="1"/>
  <c r="D4" i="134"/>
  <c r="D5" i="134"/>
  <c r="D6" i="134"/>
  <c r="D7" i="134"/>
  <c r="D8" i="134"/>
  <c r="D9" i="134"/>
  <c r="D10" i="134"/>
  <c r="D11" i="134"/>
  <c r="D12" i="134"/>
  <c r="D13" i="134"/>
  <c r="D14" i="134"/>
  <c r="D16" i="134"/>
  <c r="D17" i="134"/>
  <c r="D3" i="134"/>
  <c r="N43" i="172"/>
  <c r="Y43" i="172" s="1"/>
  <c r="AA31" i="172"/>
  <c r="AA21" i="172"/>
  <c r="S41" i="171"/>
  <c r="N41" i="171"/>
  <c r="G41" i="171"/>
  <c r="AA35" i="171"/>
  <c r="AA38" i="171" s="1"/>
  <c r="AA41" i="171" s="1"/>
  <c r="U53" i="170" l="1"/>
  <c r="G53" i="170"/>
  <c r="AE53" i="170" s="1"/>
  <c r="S43" i="162" l="1"/>
  <c r="T36" i="162"/>
  <c r="T38" i="162" s="1"/>
  <c r="S32" i="162"/>
  <c r="S23" i="162"/>
  <c r="S14" i="162"/>
  <c r="S43" i="161"/>
  <c r="T36" i="161"/>
  <c r="S32" i="161"/>
  <c r="S23" i="161"/>
  <c r="S14" i="161"/>
  <c r="H52" i="152" l="1"/>
  <c r="I36" i="152" s="1"/>
  <c r="U45" i="152"/>
  <c r="U40" i="152"/>
  <c r="U35" i="152"/>
  <c r="T32" i="152"/>
  <c r="U12" i="152" s="1"/>
  <c r="I22" i="152"/>
  <c r="I12" i="152"/>
  <c r="B47" i="148"/>
  <c r="B46" i="148"/>
  <c r="B45" i="148"/>
  <c r="B44" i="148"/>
  <c r="B43" i="148"/>
  <c r="B42" i="148"/>
  <c r="B41" i="148"/>
  <c r="B40" i="148"/>
  <c r="B39" i="148"/>
  <c r="B38" i="148"/>
  <c r="B37" i="148"/>
  <c r="B36" i="148"/>
  <c r="B35" i="148"/>
  <c r="B34" i="148"/>
  <c r="B33" i="148"/>
  <c r="B32" i="148"/>
  <c r="B31" i="148"/>
  <c r="B30" i="148"/>
  <c r="B29" i="148"/>
  <c r="B28" i="148"/>
  <c r="B27" i="148"/>
  <c r="B26" i="148"/>
  <c r="B25" i="148"/>
  <c r="B24" i="148"/>
  <c r="B23" i="148"/>
  <c r="B22" i="148"/>
  <c r="B21" i="148"/>
  <c r="B20" i="148"/>
  <c r="B19" i="148"/>
  <c r="B18" i="148"/>
  <c r="B17" i="148"/>
  <c r="B16" i="148"/>
  <c r="B15" i="148"/>
  <c r="B14" i="148"/>
  <c r="B13" i="148"/>
  <c r="B12" i="148"/>
  <c r="B11" i="148"/>
  <c r="B10" i="148"/>
  <c r="B9" i="148"/>
  <c r="B8" i="148"/>
  <c r="O57" i="1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2480D7A1-6C7F-4F29-B0EB-89D72D624E3B}">
      <text>
        <r>
          <rPr>
            <b/>
            <sz val="9"/>
            <color indexed="81"/>
            <rFont val="MS P ゴシック"/>
            <family val="3"/>
            <charset val="128"/>
          </rPr>
          <t>実施している場合
のみ</t>
        </r>
      </text>
    </comment>
    <comment ref="F9" authorId="0" shapeId="0" xr:uid="{D8095B9A-6077-4A0E-9699-8BE99D366635}">
      <text>
        <r>
          <rPr>
            <b/>
            <sz val="9"/>
            <color indexed="81"/>
            <rFont val="MS P ゴシック"/>
            <family val="3"/>
            <charset val="128"/>
          </rPr>
          <t>実施している場合
のみ</t>
        </r>
      </text>
    </comment>
  </commentList>
</comments>
</file>

<file path=xl/sharedStrings.xml><?xml version="1.0" encoding="utf-8"?>
<sst xmlns="http://schemas.openxmlformats.org/spreadsheetml/2006/main" count="1320" uniqueCount="655">
  <si>
    <t>提供サービス</t>
    <rPh sb="0" eb="2">
      <t>テイキョウ</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</si>
  <si>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</si>
  <si>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</si>
  <si>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</si>
  <si>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１．なし　　２．あり</t>
    <phoneticPr fontId="10"/>
  </si>
  <si>
    <t>定員超過</t>
    <rPh sb="0" eb="2">
      <t>テイイン</t>
    </rPh>
    <rPh sb="2" eb="4">
      <t>チョウカ</t>
    </rPh>
    <phoneticPr fontId="10"/>
  </si>
  <si>
    <t>職員欠如</t>
    <rPh sb="0" eb="2">
      <t>ショクイン</t>
    </rPh>
    <rPh sb="2" eb="4">
      <t>ケツジョ</t>
    </rPh>
    <phoneticPr fontId="10"/>
  </si>
  <si>
    <t>　１．なし　　３．Ⅱ　　４．Ⅲ　　５．Ⅰ</t>
    <phoneticPr fontId="10"/>
  </si>
  <si>
    <t>開所時間減算</t>
    <rPh sb="0" eb="2">
      <t>カイショ</t>
    </rPh>
    <rPh sb="2" eb="4">
      <t>ジカン</t>
    </rPh>
    <rPh sb="4" eb="6">
      <t>ゲンサン</t>
    </rPh>
    <phoneticPr fontId="10"/>
  </si>
  <si>
    <t>延長支援体制</t>
    <rPh sb="0" eb="2">
      <t>エンチョウ</t>
    </rPh>
    <rPh sb="2" eb="4">
      <t>シエン</t>
    </rPh>
    <rPh sb="4" eb="6">
      <t>タイセイ</t>
    </rPh>
    <phoneticPr fontId="10"/>
  </si>
  <si>
    <t>送迎体制</t>
    <rPh sb="0" eb="2">
      <t>ソウゲイ</t>
    </rPh>
    <rPh sb="2" eb="4">
      <t>タイセイ</t>
    </rPh>
    <phoneticPr fontId="10"/>
  </si>
  <si>
    <t>送迎体制（重度）</t>
    <rPh sb="0" eb="2">
      <t>ソウゲイ</t>
    </rPh>
    <rPh sb="2" eb="4">
      <t>タイセイ</t>
    </rPh>
    <rPh sb="5" eb="7">
      <t>ジュウド</t>
    </rPh>
    <phoneticPr fontId="10"/>
  </si>
  <si>
    <t>定員超過</t>
    <phoneticPr fontId="10"/>
  </si>
  <si>
    <t>虐待防止措置未実施</t>
    <phoneticPr fontId="10"/>
  </si>
  <si>
    <t>就労移行支援</t>
    <rPh sb="0" eb="2">
      <t>シュウロウ</t>
    </rPh>
    <rPh sb="2" eb="4">
      <t>イコウ</t>
    </rPh>
    <rPh sb="4" eb="6">
      <t>シエン</t>
    </rPh>
    <phoneticPr fontId="10"/>
  </si>
  <si>
    <t>就労継続支援Ａ型</t>
    <rPh sb="0" eb="2">
      <t>シュウロウ</t>
    </rPh>
    <rPh sb="2" eb="4">
      <t>ケイゾク</t>
    </rPh>
    <rPh sb="4" eb="6">
      <t>シエン</t>
    </rPh>
    <rPh sb="7" eb="8">
      <t>ガタ</t>
    </rPh>
    <phoneticPr fontId="10"/>
  </si>
  <si>
    <t>就労定着支援</t>
    <rPh sb="0" eb="2">
      <t>シュウロウ</t>
    </rPh>
    <rPh sb="2" eb="4">
      <t>テイチャク</t>
    </rPh>
    <rPh sb="4" eb="6">
      <t>シエン</t>
    </rPh>
    <phoneticPr fontId="10"/>
  </si>
  <si>
    <t>地域移行支援</t>
    <rPh sb="0" eb="2">
      <t>チイキ</t>
    </rPh>
    <rPh sb="2" eb="4">
      <t>イコウ</t>
    </rPh>
    <rPh sb="4" eb="6">
      <t>シエン</t>
    </rPh>
    <phoneticPr fontId="10"/>
  </si>
  <si>
    <t>相談支援</t>
    <rPh sb="0" eb="2">
      <t>ソウダン</t>
    </rPh>
    <rPh sb="2" eb="4">
      <t>シエン</t>
    </rPh>
    <phoneticPr fontId="10"/>
  </si>
  <si>
    <t>相談支援機能強化型体制</t>
    <phoneticPr fontId="10"/>
  </si>
  <si>
    <t>行動障害支援体制</t>
    <phoneticPr fontId="10"/>
  </si>
  <si>
    <t>要医療児者支援体制</t>
    <phoneticPr fontId="10"/>
  </si>
  <si>
    <t>※４</t>
    <phoneticPr fontId="10"/>
  </si>
  <si>
    <t>※５</t>
    <phoneticPr fontId="10"/>
  </si>
  <si>
    <t>※６</t>
    <phoneticPr fontId="10"/>
  </si>
  <si>
    <t>※７</t>
    <phoneticPr fontId="10"/>
  </si>
  <si>
    <t>※８</t>
    <phoneticPr fontId="10"/>
  </si>
  <si>
    <t>※９</t>
    <phoneticPr fontId="1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</si>
  <si>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0"/>
  </si>
  <si>
    <t>施設等区分</t>
    <rPh sb="0" eb="2">
      <t>シセツ</t>
    </rPh>
    <rPh sb="2" eb="3">
      <t>トウ</t>
    </rPh>
    <rPh sb="3" eb="5">
      <t>クブン</t>
    </rPh>
    <phoneticPr fontId="10"/>
  </si>
  <si>
    <t>主たる障害種別</t>
    <rPh sb="0" eb="1">
      <t>シュ</t>
    </rPh>
    <rPh sb="3" eb="5">
      <t>ショウガイ</t>
    </rPh>
    <rPh sb="5" eb="7">
      <t>シュベツ</t>
    </rPh>
    <phoneticPr fontId="10"/>
  </si>
  <si>
    <t>地域区分</t>
    <rPh sb="0" eb="1">
      <t>チ</t>
    </rPh>
    <rPh sb="1" eb="2">
      <t>イキ</t>
    </rPh>
    <rPh sb="2" eb="3">
      <t>ク</t>
    </rPh>
    <rPh sb="3" eb="4">
      <t>ブン</t>
    </rPh>
    <phoneticPr fontId="10"/>
  </si>
  <si>
    <t>　11．一級地　　12．二級地　　13．三級地　　14．四級地　　15．五級地
  16．六級地　　17．七級地　　23．その他</t>
    <rPh sb="63" eb="64">
      <t>タ</t>
    </rPh>
    <phoneticPr fontId="10"/>
  </si>
  <si>
    <t xml:space="preserve">                     障害児通所給付費</t>
    <rPh sb="21" eb="24">
      <t>ショウガイジ</t>
    </rPh>
    <rPh sb="24" eb="26">
      <t>ツウショ</t>
    </rPh>
    <rPh sb="26" eb="28">
      <t>キュウフ</t>
    </rPh>
    <rPh sb="28" eb="29">
      <t>ヒ</t>
    </rPh>
    <phoneticPr fontId="10"/>
  </si>
  <si>
    <t>児童発達支援</t>
    <rPh sb="0" eb="2">
      <t>ジドウ</t>
    </rPh>
    <rPh sb="2" eb="4">
      <t>ハッタツ</t>
    </rPh>
    <rPh sb="4" eb="6">
      <t>シエン</t>
    </rPh>
    <phoneticPr fontId="10"/>
  </si>
  <si>
    <t>１．児童発達支援センター
２．児童発達支援センター以外</t>
    <rPh sb="2" eb="4">
      <t>ジドウ</t>
    </rPh>
    <rPh sb="4" eb="6">
      <t>ハッタツ</t>
    </rPh>
    <rPh sb="6" eb="8">
      <t>シエン</t>
    </rPh>
    <rPh sb="25" eb="27">
      <t>イガイ</t>
    </rPh>
    <phoneticPr fontId="10"/>
  </si>
  <si>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0"/>
  </si>
  <si>
    <t>未就学児等支援区分</t>
    <rPh sb="0" eb="4">
      <t>ミシュウガクジ</t>
    </rPh>
    <rPh sb="4" eb="5">
      <t>ナド</t>
    </rPh>
    <rPh sb="5" eb="7">
      <t>シエン</t>
    </rPh>
    <phoneticPr fontId="10"/>
  </si>
  <si>
    <t>１．非該当　　２．Ⅰ　　３．Ⅱ</t>
    <rPh sb="2" eb="5">
      <t>ヒガイトウ</t>
    </rPh>
    <phoneticPr fontId="10"/>
  </si>
  <si>
    <t>児童発達支援管理責任者欠如</t>
    <rPh sb="0" eb="2">
      <t>ジドウ</t>
    </rPh>
    <rPh sb="2" eb="4">
      <t>ハッタツ</t>
    </rPh>
    <rPh sb="4" eb="6">
      <t>シエン</t>
    </rPh>
    <phoneticPr fontId="10"/>
  </si>
  <si>
    <t>１．４時間未満　　２．４時間以上６時間未満</t>
    <phoneticPr fontId="10"/>
  </si>
  <si>
    <t>自己評価結果等未公表減算</t>
    <rPh sb="0" eb="2">
      <t>ジコ</t>
    </rPh>
    <rPh sb="2" eb="4">
      <t>ヒョウカ</t>
    </rPh>
    <rPh sb="4" eb="6">
      <t>ケッカ</t>
    </rPh>
    <rPh sb="6" eb="7">
      <t>トウ</t>
    </rPh>
    <rPh sb="7" eb="8">
      <t>ミ</t>
    </rPh>
    <rPh sb="8" eb="10">
      <t>コウヒョウ</t>
    </rPh>
    <rPh sb="10" eb="12">
      <t>ゲンザン</t>
    </rPh>
    <phoneticPr fontId="10"/>
  </si>
  <si>
    <t>支援プログラム未公表減算</t>
    <rPh sb="0" eb="2">
      <t>シエン</t>
    </rPh>
    <rPh sb="7" eb="10">
      <t>ミコウヒョウ</t>
    </rPh>
    <rPh sb="10" eb="12">
      <t>ゲンサン</t>
    </rPh>
    <phoneticPr fontId="15"/>
  </si>
  <si>
    <t>１．なし　　２．あり</t>
    <phoneticPr fontId="15"/>
  </si>
  <si>
    <t>児童指導員等加配体制</t>
    <rPh sb="0" eb="2">
      <t>ジドウ</t>
    </rPh>
    <rPh sb="2" eb="5">
      <t>シドウイン</t>
    </rPh>
    <rPh sb="5" eb="6">
      <t>トウ</t>
    </rPh>
    <rPh sb="6" eb="8">
      <t>カハイ</t>
    </rPh>
    <rPh sb="8" eb="10">
      <t>タイセイ</t>
    </rPh>
    <phoneticPr fontId="10"/>
  </si>
  <si>
    <t>看護職員加配体制（重度）</t>
    <rPh sb="0" eb="2">
      <t>カンゴ</t>
    </rPh>
    <rPh sb="2" eb="4">
      <t>ショクイン</t>
    </rPh>
    <rPh sb="4" eb="5">
      <t>クワ</t>
    </rPh>
    <rPh sb="6" eb="8">
      <t>タイセイ</t>
    </rPh>
    <rPh sb="9" eb="11">
      <t>ジュウド</t>
    </rPh>
    <phoneticPr fontId="10"/>
  </si>
  <si>
    <t>１．なし　　２．Ⅰ　　３．Ⅱ</t>
    <phoneticPr fontId="10"/>
  </si>
  <si>
    <t>福祉専門職員配置等</t>
    <rPh sb="0" eb="2">
      <t>フクシ</t>
    </rPh>
    <rPh sb="2" eb="4">
      <t>センモン</t>
    </rPh>
    <rPh sb="4" eb="6">
      <t>ショクイン</t>
    </rPh>
    <rPh sb="6" eb="8">
      <t>ハイチ</t>
    </rPh>
    <rPh sb="8" eb="9">
      <t>トウ</t>
    </rPh>
    <phoneticPr fontId="10"/>
  </si>
  <si>
    <t>強度行動障害加算体制</t>
    <rPh sb="0" eb="2">
      <t>キョウド</t>
    </rPh>
    <rPh sb="2" eb="4">
      <t>コウドウ</t>
    </rPh>
    <rPh sb="4" eb="6">
      <t>ショウガイ</t>
    </rPh>
    <rPh sb="6" eb="8">
      <t>カサン</t>
    </rPh>
    <rPh sb="8" eb="10">
      <t>タイセイ</t>
    </rPh>
    <phoneticPr fontId="10"/>
  </si>
  <si>
    <t>専門的支援加算体制</t>
    <rPh sb="7" eb="9">
      <t>タイセイ</t>
    </rPh>
    <phoneticPr fontId="15"/>
  </si>
  <si>
    <t>１．なし　　２．Ⅰ　　３．Ⅱ　　４．Ⅲ</t>
    <phoneticPr fontId="15"/>
  </si>
  <si>
    <t>視覚・聴覚等支援体制</t>
    <rPh sb="0" eb="2">
      <t>シカク</t>
    </rPh>
    <rPh sb="3" eb="5">
      <t>チョウカク</t>
    </rPh>
    <rPh sb="5" eb="6">
      <t>トウ</t>
    </rPh>
    <rPh sb="6" eb="8">
      <t>シエン</t>
    </rPh>
    <rPh sb="8" eb="10">
      <t>タイセイ</t>
    </rPh>
    <phoneticPr fontId="15"/>
  </si>
  <si>
    <t>指定管理者制度適用区分</t>
    <rPh sb="9" eb="11">
      <t>クブン</t>
    </rPh>
    <phoneticPr fontId="10"/>
  </si>
  <si>
    <t>１．非該当　　２．該当</t>
    <rPh sb="2" eb="5">
      <t>ヒガイトウ</t>
    </rPh>
    <rPh sb="9" eb="11">
      <t>ガイトウ</t>
    </rPh>
    <phoneticPr fontId="10"/>
  </si>
  <si>
    <t>共生型サービス対象区分</t>
    <phoneticPr fontId="10"/>
  </si>
  <si>
    <t>１．非該当　　２．Ⅰ　　３．Ⅱ　　４．Ⅲ</t>
    <rPh sb="2" eb="5">
      <t>ヒガイトウ</t>
    </rPh>
    <phoneticPr fontId="10"/>
  </si>
  <si>
    <t>地域生活支援拠点等</t>
    <phoneticPr fontId="10"/>
  </si>
  <si>
    <t>１．非該当　　２．該当</t>
    <phoneticPr fontId="1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</si>
  <si>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0"/>
  </si>
  <si>
    <t>保育職員加配</t>
    <rPh sb="0" eb="2">
      <t>ホイク</t>
    </rPh>
    <rPh sb="2" eb="4">
      <t>ショクイン</t>
    </rPh>
    <rPh sb="4" eb="6">
      <t>カハイ</t>
    </rPh>
    <phoneticPr fontId="10"/>
  </si>
  <si>
    <t>１．なし　　３．Ⅰ　　４．Ⅱ</t>
    <phoneticPr fontId="10"/>
  </si>
  <si>
    <t>児童発達支援管理責任者欠如</t>
    <rPh sb="0" eb="2">
      <t>ジドウ</t>
    </rPh>
    <rPh sb="2" eb="4">
      <t>ハッタツ</t>
    </rPh>
    <rPh sb="4" eb="6">
      <t>シエン</t>
    </rPh>
    <rPh sb="6" eb="8">
      <t>カンリ</t>
    </rPh>
    <rPh sb="8" eb="10">
      <t>セキニン</t>
    </rPh>
    <rPh sb="10" eb="11">
      <t>シャ</t>
    </rPh>
    <rPh sb="11" eb="13">
      <t>ケツジョ</t>
    </rPh>
    <phoneticPr fontId="10"/>
  </si>
  <si>
    <t>支援プログラム未公表減算</t>
    <rPh sb="0" eb="2">
      <t>シエン</t>
    </rPh>
    <rPh sb="7" eb="10">
      <t>ミコウヒョウ</t>
    </rPh>
    <rPh sb="10" eb="12">
      <t>ゲンザン</t>
    </rPh>
    <phoneticPr fontId="15"/>
  </si>
  <si>
    <t>保育所等訪問支援</t>
    <rPh sb="0" eb="2">
      <t>ホイク</t>
    </rPh>
    <rPh sb="2" eb="3">
      <t>ショ</t>
    </rPh>
    <rPh sb="3" eb="4">
      <t>トウ</t>
    </rPh>
    <rPh sb="4" eb="6">
      <t>ホウモン</t>
    </rPh>
    <rPh sb="6" eb="8">
      <t>シエン</t>
    </rPh>
    <phoneticPr fontId="10"/>
  </si>
  <si>
    <t>訪問支援員特別体制</t>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</si>
  <si>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10"/>
  </si>
  <si>
    <t>居宅訪問型
児童発達支援</t>
    <rPh sb="0" eb="2">
      <t>キョタク</t>
    </rPh>
    <rPh sb="2" eb="4">
      <t>ホウモン</t>
    </rPh>
    <rPh sb="4" eb="5">
      <t>ガタ</t>
    </rPh>
    <rPh sb="6" eb="8">
      <t>ジドウ</t>
    </rPh>
    <rPh sb="8" eb="10">
      <t>ハッタツ</t>
    </rPh>
    <rPh sb="10" eb="12">
      <t>シエン</t>
    </rPh>
    <phoneticPr fontId="10"/>
  </si>
  <si>
    <t>障害児入所給付費</t>
    <rPh sb="0" eb="3">
      <t>ショウガイジ</t>
    </rPh>
    <rPh sb="3" eb="5">
      <t>ニュウショ</t>
    </rPh>
    <rPh sb="5" eb="7">
      <t>キュウフ</t>
    </rPh>
    <rPh sb="7" eb="8">
      <t>ヒ</t>
    </rPh>
    <phoneticPr fontId="10"/>
  </si>
  <si>
    <t>福祉型障害児
入所施設</t>
    <rPh sb="0" eb="3">
      <t>フクシガタ</t>
    </rPh>
    <rPh sb="3" eb="6">
      <t>ショウガイジ</t>
    </rPh>
    <rPh sb="7" eb="9">
      <t>ニュウショ</t>
    </rPh>
    <rPh sb="9" eb="11">
      <t>シセツ</t>
    </rPh>
    <phoneticPr fontId="10"/>
  </si>
  <si>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0"/>
  </si>
  <si>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0"/>
  </si>
  <si>
    <t>重度障害児支援（強度行動障害）</t>
    <rPh sb="0" eb="2">
      <t>ジュウド</t>
    </rPh>
    <rPh sb="2" eb="5">
      <t>ショウガイジ</t>
    </rPh>
    <rPh sb="5" eb="7">
      <t>シエン</t>
    </rPh>
    <rPh sb="8" eb="10">
      <t>キョウド</t>
    </rPh>
    <rPh sb="10" eb="12">
      <t>コウドウ</t>
    </rPh>
    <rPh sb="12" eb="14">
      <t>ショウガイ</t>
    </rPh>
    <phoneticPr fontId="10"/>
  </si>
  <si>
    <t>看護職員配置体制</t>
    <rPh sb="2" eb="4">
      <t>ショクイン</t>
    </rPh>
    <phoneticPr fontId="10"/>
  </si>
  <si>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10"/>
  </si>
  <si>
    <t>自活訓練体制（Ⅰ）</t>
    <rPh sb="0" eb="2">
      <t>ジカツ</t>
    </rPh>
    <rPh sb="2" eb="4">
      <t>クンレン</t>
    </rPh>
    <rPh sb="4" eb="6">
      <t>タイセイ</t>
    </rPh>
    <phoneticPr fontId="10"/>
  </si>
  <si>
    <t>自活訓練体制（Ⅱ）</t>
    <rPh sb="0" eb="2">
      <t>ジカツ</t>
    </rPh>
    <rPh sb="2" eb="4">
      <t>クンレン</t>
    </rPh>
    <rPh sb="4" eb="6">
      <t>タイセイ</t>
    </rPh>
    <phoneticPr fontId="10"/>
  </si>
  <si>
    <t>小規模グループケア体制</t>
    <rPh sb="0" eb="3">
      <t>ショウキボ</t>
    </rPh>
    <rPh sb="9" eb="11">
      <t>タイセイ</t>
    </rPh>
    <phoneticPr fontId="10"/>
  </si>
  <si>
    <t>ソーシャルワーカー配置体制</t>
    <rPh sb="9" eb="11">
      <t>ハイチ</t>
    </rPh>
    <rPh sb="11" eb="13">
      <t>タイセイ</t>
    </rPh>
    <phoneticPr fontId="15"/>
  </si>
  <si>
    <t>医療型障害児
入所施設</t>
    <rPh sb="0" eb="2">
      <t>イリョウ</t>
    </rPh>
    <rPh sb="2" eb="3">
      <t>ガタ</t>
    </rPh>
    <rPh sb="3" eb="6">
      <t>ショウガイジ</t>
    </rPh>
    <rPh sb="7" eb="9">
      <t>ニュウショ</t>
    </rPh>
    <rPh sb="9" eb="11">
      <t>シセツ</t>
    </rPh>
    <phoneticPr fontId="10"/>
  </si>
  <si>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0"/>
  </si>
  <si>
    <t>ソーシャルワーカー配置体制</t>
    <phoneticPr fontId="15"/>
  </si>
  <si>
    <t>障害児相談支援</t>
    <rPh sb="0" eb="3">
      <t>ショウガイジ</t>
    </rPh>
    <rPh sb="3" eb="5">
      <t>ソウダン</t>
    </rPh>
    <rPh sb="5" eb="7">
      <t>シエン</t>
    </rPh>
    <phoneticPr fontId="10"/>
  </si>
  <si>
    <t>１．なし　２．Ⅱ　４．Ⅰ　５．Ⅲ　６．Ⅳ</t>
    <phoneticPr fontId="10"/>
  </si>
  <si>
    <t>精神障害者支援体制</t>
    <phoneticPr fontId="10"/>
  </si>
  <si>
    <t>主任相談支援専門員配置</t>
    <phoneticPr fontId="10"/>
  </si>
  <si>
    <t>ピアサポート体制</t>
    <phoneticPr fontId="15"/>
  </si>
  <si>
    <t>　１．なし　　２．あり</t>
    <phoneticPr fontId="15"/>
  </si>
  <si>
    <t>地域生活支援拠点等機能強化体制</t>
    <phoneticPr fontId="15"/>
  </si>
  <si>
    <t>高次脳機能障害支援体制</t>
    <phoneticPr fontId="15"/>
  </si>
  <si>
    <t>「定員規模」欄には、定員数を記入すること。            　　　　</t>
    <rPh sb="1" eb="3">
      <t>テイイン</t>
    </rPh>
    <rPh sb="3" eb="5">
      <t>キボ</t>
    </rPh>
    <rPh sb="6" eb="7">
      <t>ラン</t>
    </rPh>
    <rPh sb="10" eb="12">
      <t>テイイン</t>
    </rPh>
    <rPh sb="12" eb="13">
      <t>カズ</t>
    </rPh>
    <rPh sb="14" eb="16">
      <t>キニュウ</t>
    </rPh>
    <phoneticPr fontId="10"/>
  </si>
  <si>
    <t>「開所時間減算区分」欄は、開所時間減算が「２．あり」の場合に設定する。          　　　　</t>
    <phoneticPr fontId="10"/>
  </si>
  <si>
    <t>※３</t>
    <phoneticPr fontId="10"/>
  </si>
  <si>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0"/>
  </si>
  <si>
    <t>「共生型サービス対象区分」欄が「２．該当」の場合に設定する。</t>
    <phoneticPr fontId="10"/>
  </si>
  <si>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0"/>
  </si>
  <si>
    <t>「心理担当職員配置体制」欄の「３．Ⅱ」は、配置した心理指導担当職員が公認心理師の資格を有している場合に設定する。</t>
    <phoneticPr fontId="10"/>
  </si>
  <si>
    <t>　　年　　月　　日</t>
    <rPh sb="2" eb="3">
      <t>ネン</t>
    </rPh>
    <rPh sb="5" eb="6">
      <t>ガツ</t>
    </rPh>
    <rPh sb="8" eb="9">
      <t>ニチ</t>
    </rPh>
    <phoneticPr fontId="10"/>
  </si>
  <si>
    <t>有・無</t>
    <rPh sb="0" eb="1">
      <t>ア</t>
    </rPh>
    <rPh sb="2" eb="3">
      <t>ナ</t>
    </rPh>
    <phoneticPr fontId="10"/>
  </si>
  <si>
    <t>合計</t>
    <rPh sb="0" eb="2">
      <t>ゴウケイ</t>
    </rPh>
    <phoneticPr fontId="10"/>
  </si>
  <si>
    <t>事業所・施設の名称</t>
    <rPh sb="0" eb="3">
      <t>ジギョウショ</t>
    </rPh>
    <rPh sb="4" eb="6">
      <t>シセツ</t>
    </rPh>
    <rPh sb="7" eb="9">
      <t>メイショウ</t>
    </rPh>
    <phoneticPr fontId="10"/>
  </si>
  <si>
    <t>年</t>
    <rPh sb="0" eb="1">
      <t>ネン</t>
    </rPh>
    <phoneticPr fontId="9"/>
  </si>
  <si>
    <t>異動区分</t>
    <rPh sb="0" eb="2">
      <t>イドウ</t>
    </rPh>
    <rPh sb="2" eb="4">
      <t>クブン</t>
    </rPh>
    <phoneticPr fontId="10"/>
  </si>
  <si>
    <t>氏名</t>
    <rPh sb="0" eb="2">
      <t>シメイ</t>
    </rPh>
    <phoneticPr fontId="10"/>
  </si>
  <si>
    <t>　</t>
  </si>
  <si>
    <t>事業所名</t>
    <rPh sb="0" eb="3">
      <t>ジギョウショ</t>
    </rPh>
    <rPh sb="3" eb="4">
      <t>メイ</t>
    </rPh>
    <phoneticPr fontId="9"/>
  </si>
  <si>
    <t>人</t>
    <rPh sb="0" eb="1">
      <t>ニン</t>
    </rPh>
    <phoneticPr fontId="9"/>
  </si>
  <si>
    <t>月</t>
    <rPh sb="0" eb="1">
      <t>ガツ</t>
    </rPh>
    <phoneticPr fontId="9"/>
  </si>
  <si>
    <t>日</t>
    <rPh sb="0" eb="1">
      <t>ニチ</t>
    </rPh>
    <phoneticPr fontId="9"/>
  </si>
  <si>
    <t>月</t>
    <rPh sb="0" eb="1">
      <t>ツキ</t>
    </rPh>
    <phoneticPr fontId="9"/>
  </si>
  <si>
    <t>）</t>
    <phoneticPr fontId="9"/>
  </si>
  <si>
    <t>就職日</t>
    <rPh sb="0" eb="2">
      <t>シュウショク</t>
    </rPh>
    <rPh sb="2" eb="3">
      <t>ビ</t>
    </rPh>
    <phoneticPr fontId="10"/>
  </si>
  <si>
    <t>就職先事業所名</t>
    <rPh sb="0" eb="3">
      <t>シュウショクサキ</t>
    </rPh>
    <rPh sb="3" eb="6">
      <t>ジギョウショ</t>
    </rPh>
    <rPh sb="6" eb="7">
      <t>メイ</t>
    </rPh>
    <phoneticPr fontId="10"/>
  </si>
  <si>
    <t>特例による指定の有無
（※1）</t>
    <rPh sb="0" eb="2">
      <t>トクレイ</t>
    </rPh>
    <rPh sb="5" eb="7">
      <t>シテイ</t>
    </rPh>
    <rPh sb="8" eb="10">
      <t>ウム</t>
    </rPh>
    <phoneticPr fontId="10"/>
  </si>
  <si>
    <t>定員規模
（※2）</t>
    <rPh sb="0" eb="2">
      <t>テイイン</t>
    </rPh>
    <rPh sb="2" eb="4">
      <t>キボ</t>
    </rPh>
    <phoneticPr fontId="10"/>
  </si>
  <si>
    <t>開所時間減算区分（※3）</t>
    <rPh sb="0" eb="2">
      <t>カイショ</t>
    </rPh>
    <rPh sb="2" eb="4">
      <t>ジカン</t>
    </rPh>
    <rPh sb="4" eb="6">
      <t>ゲンザン</t>
    </rPh>
    <rPh sb="6" eb="8">
      <t>クブン</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</si>
  <si>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10"/>
  </si>
  <si>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0"/>
  </si>
  <si>
    <t>栄養士配置体制（※4）</t>
    <rPh sb="0" eb="3">
      <t>エイヨウシ</t>
    </rPh>
    <rPh sb="3" eb="5">
      <t>ハイチ</t>
    </rPh>
    <rPh sb="5" eb="7">
      <t>タイセイ</t>
    </rPh>
    <phoneticPr fontId="10"/>
  </si>
  <si>
    <t>　　　　　　　　　　　１．なし　　　　　　２．その他栄養士
　　　　　　　　　　　３．常勤栄養士　　　４．常勤管理栄養士</t>
    <phoneticPr fontId="10"/>
  </si>
  <si>
    <t>特別支援体制</t>
    <rPh sb="0" eb="2">
      <t>トクベツ</t>
    </rPh>
    <rPh sb="2" eb="4">
      <t>シエン</t>
    </rPh>
    <rPh sb="4" eb="6">
      <t>タイセイ</t>
    </rPh>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</si>
  <si>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10"/>
  </si>
  <si>
    <t>１．なし　　２．理学療法士等　　３．児童指導員</t>
    <rPh sb="18" eb="20">
      <t>ジドウ</t>
    </rPh>
    <rPh sb="20" eb="23">
      <t>シドウイン</t>
    </rPh>
    <phoneticPr fontId="15"/>
  </si>
  <si>
    <t>中核拠点型加算対象</t>
    <rPh sb="0" eb="2">
      <t>チュウカク</t>
    </rPh>
    <rPh sb="2" eb="5">
      <t>キョテンガタ</t>
    </rPh>
    <rPh sb="5" eb="7">
      <t>カサン</t>
    </rPh>
    <rPh sb="7" eb="9">
      <t>タイショウ</t>
    </rPh>
    <phoneticPr fontId="15"/>
  </si>
  <si>
    <t>福祉・介護職員処遇改善加算対象</t>
    <rPh sb="5" eb="7">
      <t>ショクイン</t>
    </rPh>
    <phoneticPr fontId="10"/>
  </si>
  <si>
    <t>福祉・介護職員等特定処遇改善加算対象</t>
    <rPh sb="16" eb="18">
      <t>タイショウ</t>
    </rPh>
    <phoneticPr fontId="10"/>
  </si>
  <si>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0"/>
  </si>
  <si>
    <t>キャリアパス区分（※5）</t>
    <phoneticPr fontId="10"/>
  </si>
  <si>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0"/>
  </si>
  <si>
    <t>福祉・介護職員等特定処遇改善加算区分（※6）</t>
    <rPh sb="16" eb="18">
      <t>クブン</t>
    </rPh>
    <phoneticPr fontId="10"/>
  </si>
  <si>
    <t>１．Ⅰ　　２．Ⅱ</t>
    <phoneticPr fontId="10"/>
  </si>
  <si>
    <t>共生型サービス体制強化（※7）</t>
    <rPh sb="0" eb="3">
      <t>キョウセイガタ</t>
    </rPh>
    <rPh sb="7" eb="9">
      <t>タイセイ</t>
    </rPh>
    <rPh sb="9" eb="11">
      <t>キョウカ</t>
    </rPh>
    <phoneticPr fontId="10"/>
  </si>
  <si>
    <t>医療型
児童発達支援</t>
    <rPh sb="0" eb="2">
      <t>イリョウ</t>
    </rPh>
    <rPh sb="2" eb="3">
      <t>ガタ</t>
    </rPh>
    <rPh sb="4" eb="6">
      <t>ジドウ</t>
    </rPh>
    <rPh sb="6" eb="8">
      <t>ハッタツ</t>
    </rPh>
    <rPh sb="8" eb="10">
      <t>シエン</t>
    </rPh>
    <phoneticPr fontId="10"/>
  </si>
  <si>
    <t>放課後等デイ
サービス</t>
    <rPh sb="0" eb="3">
      <t>ホウカゴ</t>
    </rPh>
    <rPh sb="3" eb="4">
      <t>トウ</t>
    </rPh>
    <phoneticPr fontId="10"/>
  </si>
  <si>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0"/>
  </si>
  <si>
    <t>１．非該当　　２．区分１　　３．区分２</t>
    <phoneticPr fontId="10"/>
  </si>
  <si>
    <t>１．なし　　２．理学療法士等</t>
    <phoneticPr fontId="15"/>
  </si>
  <si>
    <t>就労等支援連携体制</t>
    <rPh sb="0" eb="2">
      <t>シュウロウ</t>
    </rPh>
    <rPh sb="2" eb="3">
      <t>トウ</t>
    </rPh>
    <rPh sb="3" eb="5">
      <t>シエン</t>
    </rPh>
    <rPh sb="5" eb="7">
      <t>レンケイ</t>
    </rPh>
    <rPh sb="7" eb="9">
      <t>タイセイ</t>
    </rPh>
    <phoneticPr fontId="15"/>
  </si>
  <si>
    <t>個別サポート体制</t>
    <rPh sb="0" eb="2">
      <t>コベツ</t>
    </rPh>
    <rPh sb="6" eb="8">
      <t>タイセイ</t>
    </rPh>
    <phoneticPr fontId="15"/>
  </si>
  <si>
    <r>
      <t>１．なし　　</t>
    </r>
    <r>
      <rPr>
        <strike/>
        <sz val="11"/>
        <color rgb="FFFF0000"/>
        <rFont val="ＭＳ ゴシック"/>
        <family val="3"/>
        <charset val="128"/>
      </rPr>
      <t>２．あり</t>
    </r>
    <r>
      <rPr>
        <sz val="11"/>
        <color rgb="FFFF0000"/>
        <rFont val="ＭＳ ゴシック"/>
        <family val="3"/>
        <charset val="128"/>
      </rPr>
      <t>　２．Ⅰ　３．Ⅱ</t>
    </r>
    <phoneticPr fontId="10"/>
  </si>
  <si>
    <t>多職種連携体制</t>
    <rPh sb="0" eb="1">
      <t>タ</t>
    </rPh>
    <rPh sb="1" eb="3">
      <t>ショクシュ</t>
    </rPh>
    <rPh sb="3" eb="5">
      <t>レンケイ</t>
    </rPh>
    <rPh sb="5" eb="7">
      <t>タイセイ</t>
    </rPh>
    <phoneticPr fontId="15"/>
  </si>
  <si>
    <t>多職種連携体制</t>
    <phoneticPr fontId="15"/>
  </si>
  <si>
    <t>１．なし
２．あり</t>
    <phoneticPr fontId="10"/>
  </si>
  <si>
    <t>重度障害児入所棟設置（知的・自閉）（※8）</t>
    <rPh sb="11" eb="13">
      <t>チテキ</t>
    </rPh>
    <rPh sb="14" eb="16">
      <t>ジヘイ</t>
    </rPh>
    <phoneticPr fontId="10"/>
  </si>
  <si>
    <t>重度肢体不自由児入所棟設置（※8）</t>
    <phoneticPr fontId="10"/>
  </si>
  <si>
    <t>職業指導員体制</t>
    <rPh sb="0" eb="2">
      <t>ショクギョウ</t>
    </rPh>
    <rPh sb="2" eb="4">
      <t>シドウ</t>
    </rPh>
    <rPh sb="4" eb="5">
      <t>イン</t>
    </rPh>
    <rPh sb="5" eb="7">
      <t>タイセイ</t>
    </rPh>
    <phoneticPr fontId="10"/>
  </si>
  <si>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10"/>
  </si>
  <si>
    <t>心理担当職員配置体制（※9）</t>
    <rPh sb="0" eb="2">
      <t>シンリ</t>
    </rPh>
    <rPh sb="2" eb="4">
      <t>タントウ</t>
    </rPh>
    <rPh sb="4" eb="6">
      <t>ショクイン</t>
    </rPh>
    <rPh sb="6" eb="8">
      <t>ハイチ</t>
    </rPh>
    <rPh sb="8" eb="10">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</si>
  <si>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10"/>
  </si>
  <si>
    <t>被虐待児支援体制</t>
    <rPh sb="0" eb="4">
      <t>ヒギャクタイジ</t>
    </rPh>
    <rPh sb="4" eb="6">
      <t>シエン</t>
    </rPh>
    <phoneticPr fontId="10"/>
  </si>
  <si>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0"/>
  </si>
  <si>
    <t>重度肢体不自由児入所棟設置（※8）</t>
    <rPh sb="0" eb="2">
      <t>ジュウド</t>
    </rPh>
    <rPh sb="2" eb="4">
      <t>シタイ</t>
    </rPh>
    <rPh sb="4" eb="7">
      <t>フジユウ</t>
    </rPh>
    <rPh sb="7" eb="8">
      <t>ジ</t>
    </rPh>
    <rPh sb="8" eb="10">
      <t>ニュウショ</t>
    </rPh>
    <rPh sb="10" eb="11">
      <t>トウ</t>
    </rPh>
    <rPh sb="11" eb="13">
      <t>セッチ</t>
    </rPh>
    <phoneticPr fontId="10"/>
  </si>
  <si>
    <t>重度障害児支援</t>
    <rPh sb="0" eb="2">
      <t>ジュウド</t>
    </rPh>
    <rPh sb="2" eb="5">
      <t>ショウガイジ</t>
    </rPh>
    <rPh sb="5" eb="7">
      <t>シエン</t>
    </rPh>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</si>
  <si>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10"/>
  </si>
  <si>
    <r>
      <t>　１．なし　　２．</t>
    </r>
    <r>
      <rPr>
        <strike/>
        <sz val="11"/>
        <color rgb="FFFF0000"/>
        <rFont val="ＭＳ ゴシック"/>
        <family val="3"/>
        <charset val="128"/>
      </rPr>
      <t>あり</t>
    </r>
    <r>
      <rPr>
        <sz val="11"/>
        <color rgb="FFFF0000"/>
        <rFont val="ＭＳ ゴシック"/>
        <family val="3"/>
        <charset val="128"/>
      </rPr>
      <t>Ⅱ　　３．Ⅰ</t>
    </r>
    <phoneticPr fontId="10"/>
  </si>
  <si>
    <t>地域体制強化共同支援加算対象</t>
    <phoneticPr fontId="15"/>
  </si>
  <si>
    <r>
      <t>　１．なし　　２．</t>
    </r>
    <r>
      <rPr>
        <sz val="11"/>
        <color rgb="FFFF0000"/>
        <rFont val="ＭＳ ゴシック"/>
        <family val="3"/>
        <charset val="128"/>
      </rPr>
      <t>Ⅱ　　３．</t>
    </r>
    <r>
      <rPr>
        <sz val="11"/>
        <color rgb="FFFF0000"/>
        <rFont val="ＭＳ ゴシック"/>
        <family val="3"/>
        <charset val="128"/>
      </rPr>
      <t>Ⅰ</t>
    </r>
    <phoneticPr fontId="15"/>
  </si>
  <si>
    <t>※１　              　　　　</t>
    <phoneticPr fontId="10"/>
  </si>
  <si>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0"/>
  </si>
  <si>
    <t>※２             　　　　</t>
    <phoneticPr fontId="10"/>
  </si>
  <si>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0"/>
  </si>
  <si>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0"/>
  </si>
  <si>
    <t>○</t>
  </si>
  <si>
    <t>〈目　次〉</t>
    <rPh sb="1" eb="2">
      <t>メ</t>
    </rPh>
    <rPh sb="3" eb="4">
      <t>ツギ</t>
    </rPh>
    <phoneticPr fontId="15"/>
  </si>
  <si>
    <t>番　号</t>
    <rPh sb="0" eb="1">
      <t>バン</t>
    </rPh>
    <rPh sb="2" eb="3">
      <t>ゴウ</t>
    </rPh>
    <phoneticPr fontId="15"/>
  </si>
  <si>
    <t>　　年　　月　　日</t>
    <rPh sb="2" eb="3">
      <t>ネン</t>
    </rPh>
    <rPh sb="5" eb="6">
      <t>ガツ</t>
    </rPh>
    <rPh sb="8" eb="9">
      <t>ニチ</t>
    </rPh>
    <phoneticPr fontId="43"/>
  </si>
  <si>
    <t>定員区分</t>
    <rPh sb="0" eb="2">
      <t>テイイン</t>
    </rPh>
    <rPh sb="2" eb="4">
      <t>クブン</t>
    </rPh>
    <phoneticPr fontId="43"/>
  </si>
  <si>
    <t>21人以上40人以下</t>
    <rPh sb="2" eb="3">
      <t>ニン</t>
    </rPh>
    <rPh sb="3" eb="5">
      <t>イジョウ</t>
    </rPh>
    <rPh sb="7" eb="8">
      <t>ニン</t>
    </rPh>
    <rPh sb="8" eb="10">
      <t>イカ</t>
    </rPh>
    <phoneticPr fontId="43"/>
  </si>
  <si>
    <t>41人以上60人以下</t>
    <rPh sb="2" eb="3">
      <t>ニン</t>
    </rPh>
    <rPh sb="3" eb="5">
      <t>イジョウ</t>
    </rPh>
    <rPh sb="7" eb="8">
      <t>ニン</t>
    </rPh>
    <rPh sb="8" eb="10">
      <t>イカ</t>
    </rPh>
    <phoneticPr fontId="43"/>
  </si>
  <si>
    <t>61人以上80人以下</t>
    <rPh sb="2" eb="3">
      <t>ニン</t>
    </rPh>
    <rPh sb="3" eb="5">
      <t>イジョウ</t>
    </rPh>
    <rPh sb="7" eb="8">
      <t>ニン</t>
    </rPh>
    <rPh sb="8" eb="10">
      <t>イカ</t>
    </rPh>
    <phoneticPr fontId="43"/>
  </si>
  <si>
    <t>81人以上</t>
    <rPh sb="2" eb="3">
      <t>ニン</t>
    </rPh>
    <rPh sb="3" eb="5">
      <t>イジョウ</t>
    </rPh>
    <phoneticPr fontId="43"/>
  </si>
  <si>
    <t>20人以下</t>
    <rPh sb="2" eb="3">
      <t>ニン</t>
    </rPh>
    <rPh sb="3" eb="5">
      <t>イカ</t>
    </rPh>
    <phoneticPr fontId="43"/>
  </si>
  <si>
    <t>なし（経過措置対象）</t>
    <rPh sb="3" eb="5">
      <t>ケイカ</t>
    </rPh>
    <rPh sb="5" eb="7">
      <t>ソチ</t>
    </rPh>
    <rPh sb="7" eb="9">
      <t>タイショウ</t>
    </rPh>
    <phoneticPr fontId="43"/>
  </si>
  <si>
    <t>５月</t>
  </si>
  <si>
    <t>６月</t>
  </si>
  <si>
    <t>７月</t>
  </si>
  <si>
    <t>８月</t>
  </si>
  <si>
    <t>９月</t>
  </si>
  <si>
    <t>１０月</t>
  </si>
  <si>
    <t>１１月</t>
  </si>
  <si>
    <t>１２月</t>
  </si>
  <si>
    <t>１月</t>
  </si>
  <si>
    <t>２月</t>
  </si>
  <si>
    <t>３月</t>
  </si>
  <si>
    <t>　　　　年　　　月　　　日</t>
    <rPh sb="4" eb="5">
      <t>ネン</t>
    </rPh>
    <rPh sb="8" eb="9">
      <t>ガツ</t>
    </rPh>
    <rPh sb="12" eb="13">
      <t>ニチ</t>
    </rPh>
    <phoneticPr fontId="4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</si>
  <si>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</si>
  <si>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3"/>
  </si>
  <si>
    <t>氏名</t>
    <rPh sb="0" eb="2">
      <t>シメイ</t>
    </rPh>
    <phoneticPr fontId="43"/>
  </si>
  <si>
    <t>就職日（年月日）</t>
    <rPh sb="0" eb="2">
      <t>シュウショク</t>
    </rPh>
    <rPh sb="2" eb="3">
      <t>ビ</t>
    </rPh>
    <rPh sb="4" eb="7">
      <t>ネンガッピ</t>
    </rPh>
    <phoneticPr fontId="43"/>
  </si>
  <si>
    <t>就職先事業所名</t>
    <rPh sb="0" eb="3">
      <t>シュウショクサキ</t>
    </rPh>
    <rPh sb="3" eb="6">
      <t>ジギョウショ</t>
    </rPh>
    <rPh sb="6" eb="7">
      <t>メイ</t>
    </rPh>
    <phoneticPr fontId="4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</si>
  <si>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3"/>
  </si>
  <si>
    <t>届出時点の継続状況</t>
    <rPh sb="0" eb="2">
      <t>トドケデ</t>
    </rPh>
    <rPh sb="2" eb="4">
      <t>ジテン</t>
    </rPh>
    <rPh sb="5" eb="7">
      <t>ケイゾク</t>
    </rPh>
    <rPh sb="7" eb="9">
      <t>ジョウキョウ</t>
    </rPh>
    <phoneticPr fontId="4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</si>
  <si>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3"/>
  </si>
  <si>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3"/>
  </si>
  <si>
    <t>その他</t>
    <rPh sb="2" eb="3">
      <t>タ</t>
    </rPh>
    <phoneticPr fontId="43"/>
  </si>
  <si>
    <t>（ＵＲＬ）</t>
  </si>
  <si>
    <t>（公表場所）</t>
    <rPh sb="1" eb="3">
      <t>コウヒョウ</t>
    </rPh>
    <rPh sb="3" eb="5">
      <t>バショ</t>
    </rPh>
    <phoneticPr fontId="43"/>
  </si>
  <si>
    <t>インターネット利用</t>
    <rPh sb="7" eb="9">
      <t>リヨウ</t>
    </rPh>
    <phoneticPr fontId="43"/>
  </si>
  <si>
    <t>評価点の公表</t>
    <rPh sb="0" eb="3">
      <t>ヒョウカテン</t>
    </rPh>
    <rPh sb="4" eb="6">
      <t>コウヒョウ</t>
    </rPh>
    <phoneticPr fontId="43"/>
  </si>
  <si>
    <t>評価点が60点未満</t>
    <rPh sb="0" eb="3">
      <t>ヒョウカテン</t>
    </rPh>
    <rPh sb="6" eb="7">
      <t>テン</t>
    </rPh>
    <rPh sb="7" eb="9">
      <t>ミマン</t>
    </rPh>
    <phoneticPr fontId="43"/>
  </si>
  <si>
    <t>評価点が60点以上80点未満</t>
    <rPh sb="0" eb="3">
      <t>ヒョウカテン</t>
    </rPh>
    <rPh sb="6" eb="7">
      <t>テン</t>
    </rPh>
    <rPh sb="7" eb="9">
      <t>イジョウ</t>
    </rPh>
    <rPh sb="11" eb="12">
      <t>テン</t>
    </rPh>
    <rPh sb="12" eb="14">
      <t>ミマン</t>
    </rPh>
    <phoneticPr fontId="43"/>
  </si>
  <si>
    <t>評価点が80点以上105点未満</t>
    <rPh sb="0" eb="3">
      <t>ヒョウカテン</t>
    </rPh>
    <rPh sb="6" eb="7">
      <t>テン</t>
    </rPh>
    <rPh sb="7" eb="9">
      <t>イジョウ</t>
    </rPh>
    <rPh sb="12" eb="13">
      <t>テン</t>
    </rPh>
    <rPh sb="13" eb="15">
      <t>ミマン</t>
    </rPh>
    <phoneticPr fontId="43"/>
  </si>
  <si>
    <t>評価点が105点以上130点未満</t>
    <rPh sb="0" eb="3">
      <t>ヒョウカテン</t>
    </rPh>
    <rPh sb="7" eb="8">
      <t>テン</t>
    </rPh>
    <rPh sb="8" eb="10">
      <t>イジョウ</t>
    </rPh>
    <rPh sb="13" eb="14">
      <t>テン</t>
    </rPh>
    <rPh sb="14" eb="16">
      <t>ミマン</t>
    </rPh>
    <phoneticPr fontId="43"/>
  </si>
  <si>
    <t>評価点が130点以上150点未満</t>
    <rPh sb="0" eb="3">
      <t>ヒョウカテン</t>
    </rPh>
    <rPh sb="7" eb="8">
      <t>テン</t>
    </rPh>
    <rPh sb="8" eb="10">
      <t>イジョウ</t>
    </rPh>
    <rPh sb="13" eb="14">
      <t>テン</t>
    </rPh>
    <rPh sb="14" eb="16">
      <t>ミマン</t>
    </rPh>
    <phoneticPr fontId="43"/>
  </si>
  <si>
    <t>評価点が150点以上170点未満</t>
    <rPh sb="0" eb="3">
      <t>ヒョウカテン</t>
    </rPh>
    <rPh sb="7" eb="8">
      <t>テン</t>
    </rPh>
    <rPh sb="8" eb="10">
      <t>イジョウ</t>
    </rPh>
    <rPh sb="13" eb="14">
      <t>テン</t>
    </rPh>
    <rPh sb="14" eb="16">
      <t>ミマン</t>
    </rPh>
    <phoneticPr fontId="43"/>
  </si>
  <si>
    <t>評価点が170点以上</t>
    <rPh sb="0" eb="3">
      <t>ヒョウカテン</t>
    </rPh>
    <rPh sb="7" eb="8">
      <t>テン</t>
    </rPh>
    <rPh sb="8" eb="10">
      <t>イジョウ</t>
    </rPh>
    <phoneticPr fontId="43"/>
  </si>
  <si>
    <t>評価点区分</t>
    <rPh sb="0" eb="3">
      <t>ヒョウカテン</t>
    </rPh>
    <rPh sb="3" eb="5">
      <t>クブン</t>
    </rPh>
    <phoneticPr fontId="43"/>
  </si>
  <si>
    <t>１．　Ⅰ型（7.5：1）　　　　　　２．　Ⅱ型（10：1）</t>
    <rPh sb="4" eb="5">
      <t>ガタ</t>
    </rPh>
    <rPh sb="22" eb="23">
      <t>ガタ</t>
    </rPh>
    <phoneticPr fontId="43"/>
  </si>
  <si>
    <t>人員配置区分</t>
    <rPh sb="0" eb="2">
      <t>ジンイン</t>
    </rPh>
    <rPh sb="2" eb="4">
      <t>ハイチ</t>
    </rPh>
    <rPh sb="4" eb="6">
      <t>クブン</t>
    </rPh>
    <phoneticPr fontId="43"/>
  </si>
  <si>
    <t>事業所名</t>
    <rPh sb="0" eb="3">
      <t>ジギョウショ</t>
    </rPh>
    <rPh sb="3" eb="4">
      <t>メイ</t>
    </rPh>
    <phoneticPr fontId="4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</si>
  <si>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3"/>
  </si>
  <si>
    <t>年</t>
    <rPh sb="0" eb="1">
      <t>ネン</t>
    </rPh>
    <phoneticPr fontId="54"/>
  </si>
  <si>
    <t>月</t>
    <rPh sb="0" eb="1">
      <t>ガツ</t>
    </rPh>
    <phoneticPr fontId="54"/>
  </si>
  <si>
    <t>日</t>
    <rPh sb="0" eb="1">
      <t>ニチ</t>
    </rPh>
    <phoneticPr fontId="5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</si>
  <si>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4"/>
  </si>
  <si>
    <t>事業所名</t>
    <rPh sb="0" eb="3">
      <t>ジギョウショ</t>
    </rPh>
    <rPh sb="3" eb="4">
      <t>メイ</t>
    </rPh>
    <phoneticPr fontId="54"/>
  </si>
  <si>
    <t>事業所番号</t>
    <rPh sb="0" eb="3">
      <t>ジギョウショ</t>
    </rPh>
    <rPh sb="3" eb="5">
      <t>バンゴウ</t>
    </rPh>
    <phoneticPr fontId="54"/>
  </si>
  <si>
    <t>住　所</t>
    <rPh sb="0" eb="1">
      <t>ジュウ</t>
    </rPh>
    <rPh sb="2" eb="3">
      <t>ショ</t>
    </rPh>
    <phoneticPr fontId="54"/>
  </si>
  <si>
    <t>管理者名</t>
    <rPh sb="0" eb="4">
      <t>カンリシャメイ</t>
    </rPh>
    <phoneticPr fontId="54"/>
  </si>
  <si>
    <t>電話番号</t>
    <rPh sb="0" eb="2">
      <t>デンワ</t>
    </rPh>
    <rPh sb="2" eb="4">
      <t>バンゴウ</t>
    </rPh>
    <phoneticPr fontId="54"/>
  </si>
  <si>
    <t>対象年度</t>
    <rPh sb="0" eb="2">
      <t>タイショウ</t>
    </rPh>
    <rPh sb="2" eb="4">
      <t>ネンド</t>
    </rPh>
    <phoneticPr fontId="54"/>
  </si>
  <si>
    <t>（Ⅰ）労働時間</t>
  </si>
  <si>
    <t>（Ⅳ）　支援力向上（※）</t>
    <rPh sb="4" eb="6">
      <t>シエン</t>
    </rPh>
    <rPh sb="6" eb="7">
      <t>リョク</t>
    </rPh>
    <rPh sb="7" eb="9">
      <t>コウジョウ</t>
    </rPh>
    <phoneticPr fontId="54"/>
  </si>
  <si>
    <t>①1日の平均労働時間が７時間以上</t>
    <rPh sb="2" eb="3">
      <t>ニチ</t>
    </rPh>
    <rPh sb="4" eb="6">
      <t>ヘイキン</t>
    </rPh>
    <rPh sb="6" eb="8">
      <t>ロウドウ</t>
    </rPh>
    <rPh sb="8" eb="10">
      <t>ジカン</t>
    </rPh>
    <rPh sb="12" eb="14">
      <t>ジカン</t>
    </rPh>
    <rPh sb="14" eb="16">
      <t>イジョウ</t>
    </rPh>
    <phoneticPr fontId="5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</si>
  <si>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</si>
  <si>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4"/>
  </si>
  <si>
    <t>　　　参加した職員が１人以上参加している</t>
    <rPh sb="3" eb="5">
      <t>サンカ</t>
    </rPh>
    <rPh sb="7" eb="9">
      <t>ショクイン</t>
    </rPh>
    <rPh sb="11" eb="12">
      <t>ニン</t>
    </rPh>
    <rPh sb="12" eb="14">
      <t>イジョウ</t>
    </rPh>
    <rPh sb="14" eb="16">
      <t>サンカ</t>
    </rPh>
    <phoneticPr fontId="5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</si>
  <si>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</si>
  <si>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</si>
  <si>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4"/>
  </si>
  <si>
    <t>　　　１回以上の場合</t>
    <rPh sb="4" eb="5">
      <t>カイ</t>
    </rPh>
    <rPh sb="5" eb="7">
      <t>イジョウ</t>
    </rPh>
    <rPh sb="8" eb="10">
      <t>バアイ</t>
    </rPh>
    <phoneticPr fontId="5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</si>
  <si>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4"/>
  </si>
  <si>
    <t>③視察・実習の実施又は受け入れ</t>
    <rPh sb="1" eb="3">
      <t>シサツ</t>
    </rPh>
    <rPh sb="4" eb="6">
      <t>ジッシュウ</t>
    </rPh>
    <rPh sb="7" eb="9">
      <t>ジッシ</t>
    </rPh>
    <rPh sb="9" eb="10">
      <t>マタ</t>
    </rPh>
    <rPh sb="11" eb="12">
      <t>ウ</t>
    </rPh>
    <rPh sb="13" eb="14">
      <t>イ</t>
    </rPh>
    <phoneticPr fontId="5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</si>
  <si>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4"/>
  </si>
  <si>
    <t>　　　 いずれか一方のみの取組を行っている</t>
    <rPh sb="8" eb="10">
      <t>イッポウ</t>
    </rPh>
    <rPh sb="13" eb="15">
      <t>トリクミ</t>
    </rPh>
    <rPh sb="16" eb="17">
      <t>オコナ</t>
    </rPh>
    <phoneticPr fontId="5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</si>
  <si>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4"/>
  </si>
  <si>
    <t>④販路拡大の商談会等への参加</t>
    <rPh sb="1" eb="3">
      <t>ハンロ</t>
    </rPh>
    <rPh sb="3" eb="5">
      <t>カクダイ</t>
    </rPh>
    <rPh sb="6" eb="9">
      <t>ショウダンカイ</t>
    </rPh>
    <rPh sb="9" eb="10">
      <t>トウ</t>
    </rPh>
    <rPh sb="12" eb="14">
      <t>サンカ</t>
    </rPh>
    <phoneticPr fontId="54"/>
  </si>
  <si>
    <t>⑧1日の平均労働時間が２時間未満</t>
    <rPh sb="2" eb="3">
      <t>ニチ</t>
    </rPh>
    <rPh sb="4" eb="6">
      <t>ヘイキン</t>
    </rPh>
    <rPh sb="6" eb="8">
      <t>ロウドウ</t>
    </rPh>
    <rPh sb="8" eb="10">
      <t>ジカン</t>
    </rPh>
    <rPh sb="12" eb="14">
      <t>ジカン</t>
    </rPh>
    <rPh sb="14" eb="16">
      <t>ミマン</t>
    </rPh>
    <phoneticPr fontId="54"/>
  </si>
  <si>
    <t>点</t>
    <rPh sb="0" eb="1">
      <t>テン</t>
    </rPh>
    <phoneticPr fontId="54"/>
  </si>
  <si>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4"/>
  </si>
  <si>
    <t>⑤職員の人事評価制度</t>
    <rPh sb="1" eb="3">
      <t>ショクイン</t>
    </rPh>
    <rPh sb="4" eb="6">
      <t>ジンジ</t>
    </rPh>
    <rPh sb="6" eb="8">
      <t>ヒョウカ</t>
    </rPh>
    <rPh sb="8" eb="10">
      <t>セイド</t>
    </rPh>
    <phoneticPr fontId="54"/>
  </si>
  <si>
    <t>（Ⅱ）生産活動</t>
    <rPh sb="3" eb="5">
      <t>セイサン</t>
    </rPh>
    <rPh sb="5" eb="7">
      <t>カツドウ</t>
    </rPh>
    <phoneticPr fontId="5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</si>
  <si>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4"/>
  </si>
  <si>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4"/>
  </si>
  <si>
    <t>⑥ピアサポーターの配置</t>
    <rPh sb="9" eb="11">
      <t>ハイチ</t>
    </rPh>
    <phoneticPr fontId="54"/>
  </si>
  <si>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4"/>
  </si>
  <si>
    <t>　　　ピアサポーターを職員として配置している</t>
    <rPh sb="11" eb="13">
      <t>ショクイン</t>
    </rPh>
    <rPh sb="16" eb="18">
      <t>ハイチ</t>
    </rPh>
    <phoneticPr fontId="54"/>
  </si>
  <si>
    <t>③過去３年の生産活動収支のうち前年度における生産活動収支のみが前年度に利用者に支払う賃金の総額以上</t>
  </si>
  <si>
    <t>⑦第三者評価</t>
    <rPh sb="1" eb="2">
      <t>ダイ</t>
    </rPh>
    <rPh sb="2" eb="4">
      <t>サンシャ</t>
    </rPh>
    <rPh sb="4" eb="6">
      <t>ヒョウカ</t>
    </rPh>
    <phoneticPr fontId="5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</si>
  <si>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4"/>
  </si>
  <si>
    <t>④過去３年の生産活動収支のうち前々年度における生産活動収支のみが前々年度に利用者に支払う賃金の総額以上</t>
  </si>
  <si>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4"/>
  </si>
  <si>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</si>
  <si>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4"/>
  </si>
  <si>
    <t>⑥過去３年の生産活動収支がいずれも当該各年度に利用者に支払う賃金の総額未満</t>
  </si>
  <si>
    <t>小計（注2）</t>
    <rPh sb="0" eb="2">
      <t>ショウケイ</t>
    </rPh>
    <rPh sb="3" eb="4">
      <t>チュウ</t>
    </rPh>
    <phoneticPr fontId="54"/>
  </si>
  <si>
    <t>（※）８項目の合計点に応じた点数</t>
  </si>
  <si>
    <t>（注2）5以上:15点、4～3：5点、2点以下：0点</t>
  </si>
  <si>
    <t>①60点 ②50点 ③40点 ④20点 ⑤－10点 ⑥－20点</t>
    <rPh sb="3" eb="4">
      <t>テン</t>
    </rPh>
    <rPh sb="8" eb="9">
      <t>テン</t>
    </rPh>
    <rPh sb="13" eb="14">
      <t>テン</t>
    </rPh>
    <rPh sb="18" eb="19">
      <t>テン</t>
    </rPh>
    <phoneticPr fontId="54"/>
  </si>
  <si>
    <t>（Ⅴ）地域連携活動</t>
  </si>
  <si>
    <t>（Ⅲ）多様な働き方（※）</t>
    <rPh sb="3" eb="5">
      <t>タヨウ</t>
    </rPh>
    <rPh sb="6" eb="7">
      <t>ハタラ</t>
    </rPh>
    <rPh sb="8" eb="9">
      <t>カタ</t>
    </rPh>
    <phoneticPr fontId="5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</si>
  <si>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</si>
  <si>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4"/>
  </si>
  <si>
    <t>　　　　　就業規則等で定めている</t>
    <rPh sb="5" eb="7">
      <t>シュウギョウ</t>
    </rPh>
    <rPh sb="7" eb="9">
      <t>キソク</t>
    </rPh>
    <rPh sb="9" eb="10">
      <t>トウ</t>
    </rPh>
    <rPh sb="11" eb="12">
      <t>サダ</t>
    </rPh>
    <phoneticPr fontId="54"/>
  </si>
  <si>
    <t>②利用者を職員として登用する制度</t>
  </si>
  <si>
    <t>1事例以上ある場合:10点</t>
    <rPh sb="1" eb="3">
      <t>ジレイ</t>
    </rPh>
    <rPh sb="3" eb="5">
      <t>イジョウ</t>
    </rPh>
    <rPh sb="7" eb="9">
      <t>バアイ</t>
    </rPh>
    <rPh sb="12" eb="13">
      <t>テン</t>
    </rPh>
    <phoneticPr fontId="54"/>
  </si>
  <si>
    <t>（Ⅵ）経営改善計画</t>
    <rPh sb="3" eb="5">
      <t>ケイエイ</t>
    </rPh>
    <rPh sb="5" eb="7">
      <t>カイゼン</t>
    </rPh>
    <rPh sb="7" eb="9">
      <t>ケイカク</t>
    </rPh>
    <phoneticPr fontId="5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</si>
  <si>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4"/>
  </si>
  <si>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4"/>
  </si>
  <si>
    <t>④フレックスタイム制に係る労働条件</t>
    <rPh sb="9" eb="10">
      <t>セイ</t>
    </rPh>
    <rPh sb="11" eb="12">
      <t>カカ</t>
    </rPh>
    <rPh sb="13" eb="15">
      <t>ロウドウ</t>
    </rPh>
    <rPh sb="15" eb="17">
      <t>ジョウケン</t>
    </rPh>
    <phoneticPr fontId="54"/>
  </si>
  <si>
    <t>期限内に提出していない場合:-50点</t>
    <rPh sb="0" eb="3">
      <t>キゲンナイ</t>
    </rPh>
    <rPh sb="4" eb="6">
      <t>テイシュツ</t>
    </rPh>
    <rPh sb="11" eb="13">
      <t>バアイ</t>
    </rPh>
    <rPh sb="17" eb="18">
      <t>テン</t>
    </rPh>
    <phoneticPr fontId="54"/>
  </si>
  <si>
    <t>⑤短時間勤務に係る労働条件</t>
    <rPh sb="1" eb="4">
      <t>タンジカン</t>
    </rPh>
    <rPh sb="4" eb="6">
      <t>キンム</t>
    </rPh>
    <rPh sb="7" eb="8">
      <t>カカ</t>
    </rPh>
    <rPh sb="9" eb="11">
      <t>ロウドウ</t>
    </rPh>
    <rPh sb="11" eb="13">
      <t>ジョウケン</t>
    </rPh>
    <phoneticPr fontId="54"/>
  </si>
  <si>
    <t>（Ⅶ）利用者の知識・能力向上</t>
    <rPh sb="3" eb="6">
      <t>リヨウシャ</t>
    </rPh>
    <rPh sb="7" eb="9">
      <t>チシキ</t>
    </rPh>
    <rPh sb="10" eb="12">
      <t>ノウリョク</t>
    </rPh>
    <rPh sb="12" eb="14">
      <t>コウジョウ</t>
    </rPh>
    <phoneticPr fontId="54"/>
  </si>
  <si>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</si>
  <si>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rPh sb="1" eb="3">
      <t>ジサ</t>
    </rPh>
    <rPh sb="3" eb="5">
      <t>シュッキン</t>
    </rPh>
    <rPh sb="5" eb="7">
      <t>セイド</t>
    </rPh>
    <rPh sb="8" eb="9">
      <t>カカ</t>
    </rPh>
    <rPh sb="10" eb="12">
      <t>ロウドウ</t>
    </rPh>
    <rPh sb="12" eb="14">
      <t>ジョウケン</t>
    </rPh>
    <phoneticPr fontId="5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</si>
  <si>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4"/>
  </si>
  <si>
    <t>⑧傷病休暇等の取得に関する事項</t>
    <rPh sb="1" eb="3">
      <t>ショウビョウ</t>
    </rPh>
    <rPh sb="3" eb="5">
      <t>キュウカ</t>
    </rPh>
    <rPh sb="5" eb="6">
      <t>トウ</t>
    </rPh>
    <rPh sb="7" eb="9">
      <t>シュトク</t>
    </rPh>
    <rPh sb="10" eb="11">
      <t>カン</t>
    </rPh>
    <rPh sb="13" eb="15">
      <t>ジコウ</t>
    </rPh>
    <phoneticPr fontId="54"/>
  </si>
  <si>
    <t>小計（注1）</t>
    <rPh sb="0" eb="2">
      <t>ショウケイ</t>
    </rPh>
    <rPh sb="3" eb="4">
      <t>チュウ</t>
    </rPh>
    <phoneticPr fontId="54"/>
  </si>
  <si>
    <t>（※）８項目の合計点に応じた点数</t>
    <rPh sb="14" eb="16">
      <t>テンスウ</t>
    </rPh>
    <phoneticPr fontId="54"/>
  </si>
  <si>
    <t>（注1）5以上:15点、4～3：5点、2点以下：0点</t>
    <rPh sb="1" eb="2">
      <t>チュウ</t>
    </rPh>
    <rPh sb="5" eb="7">
      <t>イジョウ</t>
    </rPh>
    <rPh sb="10" eb="11">
      <t>テン</t>
    </rPh>
    <rPh sb="17" eb="18">
      <t>テン</t>
    </rPh>
    <rPh sb="20" eb="21">
      <t>テン</t>
    </rPh>
    <rPh sb="21" eb="23">
      <t>イカ</t>
    </rPh>
    <rPh sb="25" eb="26">
      <t>テン</t>
    </rPh>
    <phoneticPr fontId="54"/>
  </si>
  <si>
    <t>項目</t>
    <rPh sb="0" eb="2">
      <t>コウモク</t>
    </rPh>
    <phoneticPr fontId="54"/>
  </si>
  <si>
    <t>点数</t>
    <rPh sb="0" eb="2">
      <t>テンスウ</t>
    </rPh>
    <phoneticPr fontId="54"/>
  </si>
  <si>
    <t>労働時間</t>
  </si>
  <si>
    <t>5点</t>
    <rPh sb="1" eb="2">
      <t>テン</t>
    </rPh>
    <phoneticPr fontId="54"/>
  </si>
  <si>
    <t>20点</t>
    <rPh sb="2" eb="3">
      <t>テン</t>
    </rPh>
    <phoneticPr fontId="54"/>
  </si>
  <si>
    <t>30点</t>
    <rPh sb="2" eb="3">
      <t>テン</t>
    </rPh>
    <phoneticPr fontId="54"/>
  </si>
  <si>
    <t>40点</t>
    <rPh sb="2" eb="3">
      <t>テン</t>
    </rPh>
    <phoneticPr fontId="54"/>
  </si>
  <si>
    <t>55点</t>
    <rPh sb="2" eb="3">
      <t>テン</t>
    </rPh>
    <phoneticPr fontId="54"/>
  </si>
  <si>
    <t>65点</t>
    <rPh sb="2" eb="3">
      <t>テン</t>
    </rPh>
    <phoneticPr fontId="54"/>
  </si>
  <si>
    <t>80点</t>
    <rPh sb="2" eb="3">
      <t>テン</t>
    </rPh>
    <phoneticPr fontId="54"/>
  </si>
  <si>
    <t>90点</t>
    <rPh sb="2" eb="3">
      <t>テン</t>
    </rPh>
    <phoneticPr fontId="54"/>
  </si>
  <si>
    <t>生産活動</t>
  </si>
  <si>
    <t>⁻20点</t>
  </si>
  <si>
    <t>⁻10点</t>
    <rPh sb="3" eb="4">
      <t>テン</t>
    </rPh>
    <phoneticPr fontId="54"/>
  </si>
  <si>
    <t>50点</t>
    <rPh sb="2" eb="3">
      <t>テン</t>
    </rPh>
    <phoneticPr fontId="54"/>
  </si>
  <si>
    <t>60点</t>
    <rPh sb="2" eb="3">
      <t>テン</t>
    </rPh>
    <phoneticPr fontId="54"/>
  </si>
  <si>
    <t>合計</t>
    <rPh sb="0" eb="2">
      <t>ゴウケイ</t>
    </rPh>
    <phoneticPr fontId="54"/>
  </si>
  <si>
    <t>多様な働き方</t>
  </si>
  <si>
    <t>0点</t>
    <rPh sb="1" eb="2">
      <t>テン</t>
    </rPh>
    <phoneticPr fontId="54"/>
  </si>
  <si>
    <t>15点</t>
    <rPh sb="2" eb="3">
      <t>テン</t>
    </rPh>
    <phoneticPr fontId="54"/>
  </si>
  <si>
    <t>／２００点</t>
    <rPh sb="4" eb="5">
      <t>テン</t>
    </rPh>
    <phoneticPr fontId="54"/>
  </si>
  <si>
    <t>支援力向上</t>
  </si>
  <si>
    <t>地域連携活動</t>
  </si>
  <si>
    <t>10点</t>
    <rPh sb="2" eb="3">
      <t>テン</t>
    </rPh>
    <phoneticPr fontId="54"/>
  </si>
  <si>
    <t>経営改善計画</t>
    <rPh sb="0" eb="2">
      <t>ケイエイ</t>
    </rPh>
    <rPh sb="2" eb="4">
      <t>カイゼン</t>
    </rPh>
    <rPh sb="4" eb="6">
      <t>ケイカク</t>
    </rPh>
    <phoneticPr fontId="54"/>
  </si>
  <si>
    <t>⁻50点</t>
    <rPh sb="3" eb="4">
      <t>テン</t>
    </rPh>
    <phoneticPr fontId="54"/>
  </si>
  <si>
    <t>利用者の知識・能力向上</t>
    <rPh sb="0" eb="3">
      <t>リヨウシャ</t>
    </rPh>
    <rPh sb="4" eb="6">
      <t>チシキ</t>
    </rPh>
    <rPh sb="7" eb="9">
      <t>ノウリョク</t>
    </rPh>
    <rPh sb="9" eb="11">
      <t>コウジョウ</t>
    </rPh>
    <phoneticPr fontId="54"/>
  </si>
  <si>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4"/>
  </si>
  <si>
    <t>日</t>
    <rPh sb="0" eb="1">
      <t>ヒ</t>
    </rPh>
    <phoneticPr fontId="54"/>
  </si>
  <si>
    <t>月</t>
    <rPh sb="0" eb="1">
      <t>ツキ</t>
    </rPh>
    <phoneticPr fontId="54"/>
  </si>
  <si>
    <t>※受理日</t>
    <rPh sb="1" eb="3">
      <t>ジュリ</t>
    </rPh>
    <rPh sb="3" eb="4">
      <t>ヒ</t>
    </rPh>
    <phoneticPr fontId="54"/>
  </si>
  <si>
    <t>　経営改善計画書へ提出した。</t>
  </si>
  <si>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4"/>
  </si>
  <si>
    <t>（Ⅵ）　経営改善計画</t>
    <rPh sb="4" eb="6">
      <t>ケイエイ</t>
    </rPh>
    <rPh sb="6" eb="8">
      <t>カイゼン</t>
    </rPh>
    <rPh sb="8" eb="10">
      <t/>
    </rPh>
    <phoneticPr fontId="54"/>
  </si>
  <si>
    <t xml:space="preserve"> 規格等の内容</t>
    <rPh sb="1" eb="3">
      <t>キカク</t>
    </rPh>
    <rPh sb="3" eb="4">
      <t>トウ</t>
    </rPh>
    <rPh sb="5" eb="7">
      <t>ナイヨウ</t>
    </rPh>
    <phoneticPr fontId="54"/>
  </si>
  <si>
    <t xml:space="preserve"> 第三者評価機関</t>
    <rPh sb="1" eb="4">
      <t>ダイサンシャ</t>
    </rPh>
    <rPh sb="4" eb="6">
      <t>ヒョウカ</t>
    </rPh>
    <rPh sb="6" eb="8">
      <t>キカン</t>
    </rPh>
    <phoneticPr fontId="54"/>
  </si>
  <si>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4"/>
  </si>
  <si>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4"/>
  </si>
  <si>
    <t>　規格等の認証等を受けている</t>
    <rPh sb="1" eb="3">
      <t>キカク</t>
    </rPh>
    <rPh sb="3" eb="4">
      <t>トウ</t>
    </rPh>
    <rPh sb="5" eb="7">
      <t>ニンショウ</t>
    </rPh>
    <rPh sb="7" eb="8">
      <t>トウ</t>
    </rPh>
    <rPh sb="9" eb="10">
      <t>ウ</t>
    </rPh>
    <phoneticPr fontId="54"/>
  </si>
  <si>
    <t>　福祉サービス第三者評価を受けている</t>
    <rPh sb="1" eb="3">
      <t>フクシ</t>
    </rPh>
    <rPh sb="7" eb="10">
      <t>ダイサンシャ</t>
    </rPh>
    <rPh sb="10" eb="12">
      <t>ヒョウカ</t>
    </rPh>
    <rPh sb="13" eb="14">
      <t>ウ</t>
    </rPh>
    <phoneticPr fontId="54"/>
  </si>
  <si>
    <t>◎ＩＳＯが制定したマネジメント</t>
    <rPh sb="5" eb="7">
      <t>セイテイ</t>
    </rPh>
    <phoneticPr fontId="54"/>
  </si>
  <si>
    <t>◎前年度末日から過去３年以内に</t>
    <rPh sb="1" eb="4">
      <t>ゼンネンド</t>
    </rPh>
    <rPh sb="4" eb="6">
      <t>マツジツ</t>
    </rPh>
    <rPh sb="8" eb="10">
      <t>カコ</t>
    </rPh>
    <rPh sb="11" eb="12">
      <t>ネン</t>
    </rPh>
    <rPh sb="12" eb="14">
      <t>イナイ</t>
    </rPh>
    <phoneticPr fontId="54"/>
  </si>
  <si>
    <t>⑧国際標準化規格が定めた規格等の認証等</t>
  </si>
  <si>
    <t>⑦第三者評価</t>
    <rPh sb="1" eb="4">
      <t>ダイサンシャ</t>
    </rPh>
    <rPh sb="4" eb="6">
      <t>ヒョウカ</t>
    </rPh>
    <phoneticPr fontId="54"/>
  </si>
  <si>
    <t xml:space="preserve"> 職務内容</t>
    <rPh sb="1" eb="3">
      <t>ショクム</t>
    </rPh>
    <rPh sb="3" eb="5">
      <t>ナイヨウ</t>
    </rPh>
    <phoneticPr fontId="54"/>
  </si>
  <si>
    <t>当該人事評価制度の周知方法</t>
    <rPh sb="0" eb="2">
      <t>トウガイ</t>
    </rPh>
    <rPh sb="2" eb="4">
      <t>ジンジ</t>
    </rPh>
    <rPh sb="4" eb="6">
      <t>ヒョウカ</t>
    </rPh>
    <rPh sb="6" eb="8">
      <t>セイド</t>
    </rPh>
    <rPh sb="9" eb="11">
      <t>シュウチ</t>
    </rPh>
    <rPh sb="11" eb="13">
      <t>ホウホウ</t>
    </rPh>
    <phoneticPr fontId="54"/>
  </si>
  <si>
    <t xml:space="preserve"> 内容</t>
    <rPh sb="1" eb="3">
      <t>ナイヨウ</t>
    </rPh>
    <phoneticPr fontId="54"/>
  </si>
  <si>
    <t xml:space="preserve"> 就業時間</t>
    <rPh sb="1" eb="3">
      <t>シュウギョウ</t>
    </rPh>
    <rPh sb="3" eb="5">
      <t>ジカン</t>
    </rPh>
    <phoneticPr fontId="54"/>
  </si>
  <si>
    <t>名</t>
    <rPh sb="0" eb="1">
      <t>メイ</t>
    </rPh>
    <phoneticPr fontId="54"/>
  </si>
  <si>
    <t>うち昇給・昇格を行った者</t>
    <rPh sb="2" eb="4">
      <t>ショウキュウ</t>
    </rPh>
    <rPh sb="5" eb="7">
      <t>ショウカク</t>
    </rPh>
    <rPh sb="8" eb="9">
      <t>オコナ</t>
    </rPh>
    <rPh sb="11" eb="12">
      <t>モノ</t>
    </rPh>
    <phoneticPr fontId="54"/>
  </si>
  <si>
    <t xml:space="preserve"> 日時</t>
    <rPh sb="1" eb="3">
      <t>ニチジ</t>
    </rPh>
    <phoneticPr fontId="54"/>
  </si>
  <si>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4"/>
  </si>
  <si>
    <t>人事評価制度の対象職員数</t>
    <rPh sb="0" eb="2">
      <t>ジンジ</t>
    </rPh>
    <rPh sb="2" eb="4">
      <t>ヒョウカ</t>
    </rPh>
    <rPh sb="4" eb="6">
      <t>セイド</t>
    </rPh>
    <rPh sb="7" eb="9">
      <t>タイショウ</t>
    </rPh>
    <rPh sb="9" eb="12">
      <t>ショクインスウ</t>
    </rPh>
    <phoneticPr fontId="54"/>
  </si>
  <si>
    <t xml:space="preserve"> 主催者名</t>
    <rPh sb="1" eb="4">
      <t>シュサイシャ</t>
    </rPh>
    <rPh sb="4" eb="5">
      <t>メイ</t>
    </rPh>
    <phoneticPr fontId="54"/>
  </si>
  <si>
    <t>　を受講している</t>
    <rPh sb="2" eb="4">
      <t>ジュコウ</t>
    </rPh>
    <phoneticPr fontId="54"/>
  </si>
  <si>
    <t>人事評価制度の制定日</t>
    <rPh sb="0" eb="2">
      <t>ジンジ</t>
    </rPh>
    <rPh sb="2" eb="4">
      <t>ヒョウカ</t>
    </rPh>
    <rPh sb="4" eb="6">
      <t>セイド</t>
    </rPh>
    <rPh sb="7" eb="9">
      <t>セイテイ</t>
    </rPh>
    <rPh sb="9" eb="10">
      <t>ビ</t>
    </rPh>
    <phoneticPr fontId="54"/>
  </si>
  <si>
    <r>
      <t>※</t>
    </r>
    <r>
      <rPr>
        <sz val="10"/>
        <color theme="1"/>
        <rFont val="ＭＳ ゴシック"/>
        <family val="3"/>
        <charset val="128"/>
      </rPr>
      <t>商談会等名</t>
    </r>
    <rPh sb="1" eb="4">
      <t>ショウダンカイ</t>
    </rPh>
    <rPh sb="4" eb="5">
      <t>トウ</t>
    </rPh>
    <rPh sb="5" eb="6">
      <t>ガクメイ</t>
    </rPh>
    <phoneticPr fontId="54"/>
  </si>
  <si>
    <t>◎当該ピアサポーターは「障害者ﾋﾟｱｻﾎﾟｰﾄ研修」</t>
    <rPh sb="1" eb="3">
      <t>トウガイ</t>
    </rPh>
    <rPh sb="12" eb="15">
      <t>ショウガイシャ</t>
    </rPh>
    <rPh sb="23" eb="25">
      <t>ケンシュウ</t>
    </rPh>
    <phoneticPr fontId="54"/>
  </si>
  <si>
    <t>◎当該人事評価制度を周知している</t>
    <rPh sb="1" eb="3">
      <t>トウガイ</t>
    </rPh>
    <rPh sb="3" eb="5">
      <t>ジンジ</t>
    </rPh>
    <rPh sb="5" eb="7">
      <t>ヒョウカ</t>
    </rPh>
    <rPh sb="7" eb="9">
      <t>セイド</t>
    </rPh>
    <rPh sb="10" eb="12">
      <t>シュウチ</t>
    </rPh>
    <phoneticPr fontId="54"/>
  </si>
  <si>
    <t>参加している。</t>
    <rPh sb="0" eb="2">
      <t>サンカ</t>
    </rPh>
    <phoneticPr fontId="54"/>
  </si>
  <si>
    <t>◎ピアサポーターを配置している</t>
    <rPh sb="9" eb="11">
      <t>ハイチ</t>
    </rPh>
    <phoneticPr fontId="54"/>
  </si>
  <si>
    <t>◎職員の人事評価制度を整備している</t>
    <rPh sb="1" eb="3">
      <t>ショクイン</t>
    </rPh>
    <rPh sb="4" eb="6">
      <t>ジンジ</t>
    </rPh>
    <rPh sb="6" eb="8">
      <t>ヒョウカ</t>
    </rPh>
    <rPh sb="8" eb="10">
      <t>セイド</t>
    </rPh>
    <rPh sb="11" eb="13">
      <t>セイビ</t>
    </rPh>
    <phoneticPr fontId="54"/>
  </si>
  <si>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4"/>
  </si>
  <si>
    <t xml:space="preserve"> 発表テーマ</t>
    <rPh sb="1" eb="3">
      <t>ハッピョウ</t>
    </rPh>
    <phoneticPr fontId="54"/>
  </si>
  <si>
    <t>人</t>
    <rPh sb="0" eb="1">
      <t>ニン</t>
    </rPh>
    <phoneticPr fontId="54"/>
  </si>
  <si>
    <t xml:space="preserve">  実施日・受講者数</t>
    <rPh sb="2" eb="4">
      <t>ジッシ</t>
    </rPh>
    <rPh sb="4" eb="5">
      <t>ビ</t>
    </rPh>
    <rPh sb="6" eb="9">
      <t>ジュコウシャ</t>
    </rPh>
    <rPh sb="9" eb="10">
      <t>スウ</t>
    </rPh>
    <phoneticPr fontId="54"/>
  </si>
  <si>
    <t xml:space="preserve"> 実施日/ 参加者数</t>
    <rPh sb="1" eb="3">
      <t>ジッシ</t>
    </rPh>
    <rPh sb="3" eb="4">
      <t>ビ</t>
    </rPh>
    <rPh sb="6" eb="10">
      <t>サンカシャスウ</t>
    </rPh>
    <phoneticPr fontId="54"/>
  </si>
  <si>
    <t xml:space="preserve"> 掲載日</t>
    <rPh sb="1" eb="3">
      <t>ケイサイ</t>
    </rPh>
    <phoneticPr fontId="54"/>
  </si>
  <si>
    <r>
      <t xml:space="preserve">  </t>
    </r>
    <r>
      <rPr>
        <sz val="10"/>
        <color theme="1"/>
        <rFont val="ＭＳ ゴシック"/>
        <family val="3"/>
        <charset val="128"/>
      </rPr>
      <t>研修講師</t>
    </r>
    <rPh sb="2" eb="4">
      <t>ケンシュウ</t>
    </rPh>
    <rPh sb="4" eb="6">
      <t>コウシ</t>
    </rPh>
    <phoneticPr fontId="54"/>
  </si>
  <si>
    <r>
      <t>※</t>
    </r>
    <r>
      <rPr>
        <sz val="10"/>
        <color theme="1"/>
        <rFont val="ＭＳ ゴシック"/>
        <family val="3"/>
        <charset val="128"/>
      </rPr>
      <t>他の事業所名</t>
    </r>
    <rPh sb="1" eb="2">
      <t>タ</t>
    </rPh>
    <rPh sb="3" eb="6">
      <t>ジギョウショ</t>
    </rPh>
    <rPh sb="6" eb="7">
      <t>メイ</t>
    </rPh>
    <phoneticPr fontId="54"/>
  </si>
  <si>
    <r>
      <rPr>
        <sz val="6"/>
        <color theme="1"/>
        <rFont val="ＭＳ ゴシック"/>
        <family val="3"/>
        <charset val="128"/>
      </rPr>
      <t>※</t>
    </r>
    <r>
      <rPr>
        <sz val="10"/>
        <color theme="1"/>
        <rFont val="ＭＳ ゴシック"/>
        <family val="3"/>
        <charset val="128"/>
      </rPr>
      <t>学会誌等名</t>
    </r>
    <rPh sb="5" eb="6">
      <t>メイ</t>
    </rPh>
    <phoneticPr fontId="54"/>
  </si>
  <si>
    <t>※研修名</t>
    <rPh sb="1" eb="3">
      <t>ケンシュウ</t>
    </rPh>
    <rPh sb="3" eb="4">
      <t>メイ</t>
    </rPh>
    <phoneticPr fontId="54"/>
  </si>
  <si>
    <t xml:space="preserve"> 実施日</t>
    <rPh sb="1" eb="3">
      <t>ジッシ</t>
    </rPh>
    <rPh sb="3" eb="4">
      <t>ビ</t>
    </rPh>
    <phoneticPr fontId="54"/>
  </si>
  <si>
    <r>
      <t>※</t>
    </r>
    <r>
      <rPr>
        <sz val="10"/>
        <color theme="1"/>
        <rFont val="ＭＳ ゴシック"/>
        <family val="3"/>
        <charset val="128"/>
      </rPr>
      <t>先進的事業者名</t>
    </r>
    <rPh sb="1" eb="4">
      <t>センシンテキ</t>
    </rPh>
    <rPh sb="4" eb="7">
      <t>ジギョウシャ</t>
    </rPh>
    <rPh sb="7" eb="8">
      <t>メイ</t>
    </rPh>
    <phoneticPr fontId="54"/>
  </si>
  <si>
    <r>
      <t>※</t>
    </r>
    <r>
      <rPr>
        <sz val="10"/>
        <color theme="1"/>
        <rFont val="ＭＳ ゴシック"/>
        <family val="3"/>
        <charset val="128"/>
      </rPr>
      <t>研修、学会等名</t>
    </r>
    <rPh sb="1" eb="3">
      <t>ケンシュウ</t>
    </rPh>
    <rPh sb="4" eb="6">
      <t>ガッカイ</t>
    </rPh>
    <rPh sb="6" eb="7">
      <t>トウ</t>
    </rPh>
    <rPh sb="7" eb="8">
      <t>メイ</t>
    </rPh>
    <phoneticPr fontId="54"/>
  </si>
  <si>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</si>
  <si>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54"/>
  </si>
  <si>
    <t>　１回以上発表している</t>
    <rPh sb="2" eb="3">
      <t>カイ</t>
    </rPh>
    <rPh sb="3" eb="5">
      <t>イジョウ</t>
    </rPh>
    <rPh sb="5" eb="7">
      <t>ハッピョウ</t>
    </rPh>
    <phoneticPr fontId="54"/>
  </si>
  <si>
    <t>◎外部研修、もしくは内部研修を</t>
    <rPh sb="1" eb="3">
      <t>ガイブ</t>
    </rPh>
    <rPh sb="3" eb="5">
      <t>ケンシュウ</t>
    </rPh>
    <rPh sb="10" eb="12">
      <t>ナイブ</t>
    </rPh>
    <rPh sb="12" eb="14">
      <t>ケンシュウ</t>
    </rPh>
    <phoneticPr fontId="54"/>
  </si>
  <si>
    <t>◎先進的事業者の視察・実習の実施している</t>
    <rPh sb="1" eb="4">
      <t>センシンテキ</t>
    </rPh>
    <rPh sb="4" eb="7">
      <t>ジギョウシャ</t>
    </rPh>
    <rPh sb="8" eb="10">
      <t>シサツ</t>
    </rPh>
    <rPh sb="11" eb="13">
      <t>ジッシュウ</t>
    </rPh>
    <rPh sb="14" eb="16">
      <t>ジッシ</t>
    </rPh>
    <phoneticPr fontId="54"/>
  </si>
  <si>
    <t>◎研修、学会等又は学会誌等において</t>
    <rPh sb="1" eb="3">
      <t>ケンシュウ</t>
    </rPh>
    <rPh sb="4" eb="6">
      <t>ガッカイ</t>
    </rPh>
    <rPh sb="6" eb="7">
      <t>トウ</t>
    </rPh>
    <rPh sb="7" eb="8">
      <t>マタ</t>
    </rPh>
    <rPh sb="9" eb="12">
      <t>ガッカイシ</t>
    </rPh>
    <rPh sb="12" eb="13">
      <t>トウ</t>
    </rPh>
    <phoneticPr fontId="54"/>
  </si>
  <si>
    <t>◎研修計画を策定している</t>
    <rPh sb="1" eb="3">
      <t>ケンシュウ</t>
    </rPh>
    <rPh sb="3" eb="5">
      <t>ケイカク</t>
    </rPh>
    <rPh sb="6" eb="8">
      <t>サクテイ</t>
    </rPh>
    <phoneticPr fontId="54"/>
  </si>
  <si>
    <t>③視察・実習の実施又は受け入れ</t>
  </si>
  <si>
    <t>②研修、学会等又は学会誌等において発表</t>
  </si>
  <si>
    <t>①研修計画に基づいた外部研修会又は内部研修会</t>
  </si>
  <si>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54"/>
  </si>
  <si>
    <t>（Ⅳ）　支援力向上</t>
  </si>
  <si>
    <t>定めている</t>
    <rPh sb="0" eb="1">
      <t>サダ</t>
    </rPh>
    <phoneticPr fontId="54"/>
  </si>
  <si>
    <t>を定めている</t>
    <rPh sb="1" eb="2">
      <t>サダ</t>
    </rPh>
    <phoneticPr fontId="54"/>
  </si>
  <si>
    <t>◎傷病休暇等の取得に関する事項を</t>
    <rPh sb="1" eb="3">
      <t>ショウビョウ</t>
    </rPh>
    <rPh sb="3" eb="5">
      <t>キュウカ</t>
    </rPh>
    <rPh sb="5" eb="6">
      <t>トウ</t>
    </rPh>
    <rPh sb="7" eb="9">
      <t>シュトク</t>
    </rPh>
    <rPh sb="10" eb="11">
      <t>ニンズウ</t>
    </rPh>
    <phoneticPr fontId="5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</si>
  <si>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4"/>
  </si>
  <si>
    <t>◎時差出勤制度に係る労働条件を</t>
    <rPh sb="1" eb="3">
      <t>ジサ</t>
    </rPh>
    <rPh sb="3" eb="5">
      <t>シュッキン</t>
    </rPh>
    <rPh sb="5" eb="7">
      <t>セイド</t>
    </rPh>
    <rPh sb="8" eb="9">
      <t>カカ</t>
    </rPh>
    <rPh sb="10" eb="12">
      <t>ロウドウ</t>
    </rPh>
    <rPh sb="12" eb="14">
      <t>ジョウケンニンズウ</t>
    </rPh>
    <phoneticPr fontId="54"/>
  </si>
  <si>
    <t>◎短時間勤務に係る労働条件を</t>
    <rPh sb="1" eb="4">
      <t>タンジカン</t>
    </rPh>
    <rPh sb="4" eb="6">
      <t>キンム</t>
    </rPh>
    <rPh sb="7" eb="8">
      <t>カカ</t>
    </rPh>
    <rPh sb="9" eb="11">
      <t>ロウドウ</t>
    </rPh>
    <rPh sb="11" eb="13">
      <t>ジョウケンニンズウ</t>
    </rPh>
    <phoneticPr fontId="54"/>
  </si>
  <si>
    <t>◎フレックスタイム制に係る労働条件を</t>
    <rPh sb="9" eb="10">
      <t>セイ</t>
    </rPh>
    <rPh sb="11" eb="12">
      <t>カカ</t>
    </rPh>
    <rPh sb="13" eb="15">
      <t>ロウドウ</t>
    </rPh>
    <rPh sb="15" eb="17">
      <t>ジョウケン</t>
    </rPh>
    <phoneticPr fontId="54"/>
  </si>
  <si>
    <t>⑥時差出勤制度に係る労働条件</t>
    <rPh sb="1" eb="3">
      <t>ジサ</t>
    </rPh>
    <rPh sb="3" eb="5">
      <t>シュッキン</t>
    </rPh>
    <rPh sb="5" eb="7">
      <t>セイド</t>
    </rPh>
    <rPh sb="8" eb="9">
      <t>カカワ</t>
    </rPh>
    <rPh sb="10" eb="12">
      <t>ロウドウ</t>
    </rPh>
    <rPh sb="12" eb="14">
      <t>ジョウケン</t>
    </rPh>
    <phoneticPr fontId="54"/>
  </si>
  <si>
    <t>④フレックスタイム制に係る労働条件</t>
    <rPh sb="9" eb="10">
      <t>セイ</t>
    </rPh>
    <rPh sb="11" eb="12">
      <t>カカ</t>
    </rPh>
    <phoneticPr fontId="54"/>
  </si>
  <si>
    <t>に関する制度を定めている</t>
    <rPh sb="1" eb="2">
      <t>カン</t>
    </rPh>
    <rPh sb="4" eb="6">
      <t>セイド</t>
    </rPh>
    <rPh sb="7" eb="8">
      <t>サダ</t>
    </rPh>
    <phoneticPr fontId="54"/>
  </si>
  <si>
    <t>定めている</t>
  </si>
  <si>
    <t>に関する制度を定めている</t>
    <rPh sb="7" eb="8">
      <t>サダ</t>
    </rPh>
    <phoneticPr fontId="54"/>
  </si>
  <si>
    <t>在宅勤務に係る労働条件及び服務規律</t>
  </si>
  <si>
    <t>◎利用者を職員として登用する制度を</t>
  </si>
  <si>
    <t>◎免許・資格取得、検定の受検勧奨</t>
    <rPh sb="1" eb="3">
      <t>メンキョ</t>
    </rPh>
    <rPh sb="4" eb="6">
      <t>シカク</t>
    </rPh>
    <rPh sb="6" eb="8">
      <t>シュトク</t>
    </rPh>
    <rPh sb="9" eb="11">
      <t>ケンテイ</t>
    </rPh>
    <rPh sb="12" eb="14">
      <t>ジュケン</t>
    </rPh>
    <rPh sb="14" eb="16">
      <t>カンショウ</t>
    </rPh>
    <phoneticPr fontId="54"/>
  </si>
  <si>
    <t>③在宅勤務に係る労働条件及び服務規律</t>
  </si>
  <si>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54"/>
  </si>
  <si>
    <t>（Ⅲ）多様な働き方</t>
    <rPh sb="3" eb="5">
      <t>タヨウ</t>
    </rPh>
    <rPh sb="6" eb="7">
      <t>ハタラ</t>
    </rPh>
    <rPh sb="8" eb="9">
      <t>カタ</t>
    </rPh>
    <phoneticPr fontId="54"/>
  </si>
  <si>
    <t>円</t>
    <rPh sb="0" eb="1">
      <t>エン</t>
    </rPh>
    <phoneticPr fontId="54"/>
  </si>
  <si>
    <t>収支</t>
    <rPh sb="0" eb="2">
      <t>シュウシ</t>
    </rPh>
    <phoneticPr fontId="54"/>
  </si>
  <si>
    <t>利用者に支払った賃金総額</t>
    <rPh sb="0" eb="3">
      <t>リヨウシャ</t>
    </rPh>
    <rPh sb="4" eb="6">
      <t>シハラ</t>
    </rPh>
    <rPh sb="8" eb="10">
      <t>チンギン</t>
    </rPh>
    <rPh sb="10" eb="12">
      <t>ソウガク</t>
    </rPh>
    <phoneticPr fontId="54"/>
  </si>
  <si>
    <t>生産活動収入から経費を除いた額</t>
    <rPh sb="0" eb="2">
      <t>セイサン</t>
    </rPh>
    <rPh sb="2" eb="4">
      <t>カツドウ</t>
    </rPh>
    <rPh sb="4" eb="6">
      <t>シュウニュウ</t>
    </rPh>
    <rPh sb="8" eb="10">
      <t>ケイヒ</t>
    </rPh>
    <rPh sb="11" eb="12">
      <t>ノゾ</t>
    </rPh>
    <rPh sb="14" eb="15">
      <t>ガク</t>
    </rPh>
    <phoneticPr fontId="54"/>
  </si>
  <si>
    <t>前年度　（　　　年度）</t>
    <rPh sb="0" eb="3">
      <t>ゼンネンドネンド</t>
    </rPh>
    <rPh sb="8" eb="10">
      <t>ネンド</t>
    </rPh>
    <phoneticPr fontId="54"/>
  </si>
  <si>
    <t>前々年度（　　　年度）</t>
    <rPh sb="0" eb="2">
      <t>ゼンゼン</t>
    </rPh>
    <rPh sb="2" eb="4">
      <t>ネンド</t>
    </rPh>
    <rPh sb="8" eb="10">
      <t>ネンド</t>
    </rPh>
    <phoneticPr fontId="54"/>
  </si>
  <si>
    <t>前々々年度（　　　年度）</t>
    <rPh sb="0" eb="2">
      <t>ゼンゼン</t>
    </rPh>
    <rPh sb="3" eb="5">
      <t>ネンド</t>
    </rPh>
    <rPh sb="9" eb="11">
      <t>ネンド</t>
    </rPh>
    <phoneticPr fontId="54"/>
  </si>
  <si>
    <t>会計期間（　　月～　　月）</t>
    <rPh sb="0" eb="2">
      <t>カイケイ</t>
    </rPh>
    <rPh sb="2" eb="4">
      <t>キカン</t>
    </rPh>
    <rPh sb="7" eb="8">
      <t>ガツ</t>
    </rPh>
    <rPh sb="11" eb="12">
      <t>ガツ</t>
    </rPh>
    <phoneticPr fontId="54"/>
  </si>
  <si>
    <t>（Ⅱ）生産活動</t>
  </si>
  <si>
    <t>時間</t>
    <rPh sb="0" eb="2">
      <t>ジカン</t>
    </rPh>
    <phoneticPr fontId="54"/>
  </si>
  <si>
    <t>利用者の１日の平均労働時間数</t>
    <rPh sb="0" eb="3">
      <t>リヨウシャ</t>
    </rPh>
    <rPh sb="5" eb="6">
      <t>ニチ</t>
    </rPh>
    <rPh sb="7" eb="9">
      <t>ヘイキン</t>
    </rPh>
    <rPh sb="9" eb="11">
      <t>ロウドウ</t>
    </rPh>
    <rPh sb="11" eb="13">
      <t>ジカン</t>
    </rPh>
    <rPh sb="13" eb="14">
      <t>スウ</t>
    </rPh>
    <phoneticPr fontId="54"/>
  </si>
  <si>
    <t>雇用契約を締結していた延べ利用者数</t>
    <rPh sb="0" eb="2">
      <t>コヨウ</t>
    </rPh>
    <rPh sb="2" eb="4">
      <t>ケイヤク</t>
    </rPh>
    <rPh sb="5" eb="7">
      <t>テイケツ</t>
    </rPh>
    <rPh sb="11" eb="12">
      <t>ノ</t>
    </rPh>
    <rPh sb="13" eb="16">
      <t>リヨウシャ</t>
    </rPh>
    <rPh sb="16" eb="17">
      <t>スウ</t>
    </rPh>
    <phoneticPr fontId="5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</si>
  <si>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4"/>
  </si>
  <si>
    <t>前年度（　　　年度）</t>
    <rPh sb="0" eb="3">
      <t>ゼンネンド</t>
    </rPh>
    <rPh sb="7" eb="9">
      <t>ネンド</t>
    </rPh>
    <phoneticPr fontId="54"/>
  </si>
  <si>
    <t>就労継続支援Ａ型事業所におけるスコア表（実績Ⅰ～Ⅳ、Ⅵ）</t>
    <rPh sb="20" eb="22">
      <t>ジッセキ</t>
    </rPh>
    <phoneticPr fontId="5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</si>
  <si>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3"/>
  </si>
  <si>
    <t>前年度末における
就労継続者数</t>
    <rPh sb="0" eb="3">
      <t>ゼンネンド</t>
    </rPh>
    <rPh sb="3" eb="4">
      <t>マツ</t>
    </rPh>
    <rPh sb="9" eb="11">
      <t>シュウロウ</t>
    </rPh>
    <rPh sb="11" eb="13">
      <t>ケイゾク</t>
    </rPh>
    <rPh sb="13" eb="14">
      <t>シャ</t>
    </rPh>
    <rPh sb="14" eb="15">
      <t>スウ</t>
    </rPh>
    <phoneticPr fontId="4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</si>
  <si>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3"/>
  </si>
  <si>
    <t>就労定着支援の利用開始日（年月日）</t>
    <rPh sb="0" eb="2">
      <t>シュウロウ</t>
    </rPh>
    <rPh sb="2" eb="4">
      <t>テイチャク</t>
    </rPh>
    <rPh sb="4" eb="6">
      <t>シエン</t>
    </rPh>
    <rPh sb="7" eb="9">
      <t>リヨウ</t>
    </rPh>
    <rPh sb="9" eb="12">
      <t>カイシビ</t>
    </rPh>
    <rPh sb="13" eb="16">
      <t>ネンガッピ</t>
    </rPh>
    <phoneticPr fontId="43"/>
  </si>
  <si>
    <t>前年度末時点の
継続状況</t>
    <rPh sb="0" eb="3">
      <t>ゼンネンド</t>
    </rPh>
    <rPh sb="3" eb="4">
      <t>マツ</t>
    </rPh>
    <rPh sb="4" eb="6">
      <t>ジテン</t>
    </rPh>
    <rPh sb="8" eb="10">
      <t>ケイゾク</t>
    </rPh>
    <rPh sb="10" eb="12">
      <t>ジョウキョウ</t>
    </rPh>
    <phoneticPr fontId="4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</si>
  <si>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3"/>
  </si>
  <si>
    <t>平均利用者数算定シート</t>
    <rPh sb="0" eb="6">
      <t>ヘイキンリヨウシャスウ</t>
    </rPh>
    <rPh sb="6" eb="8">
      <t>サンテイ</t>
    </rPh>
    <phoneticPr fontId="9"/>
  </si>
  <si>
    <t>（</t>
    <phoneticPr fontId="9"/>
  </si>
  <si>
    <t>令和</t>
    <rPh sb="0" eb="2">
      <t>レイワ</t>
    </rPh>
    <phoneticPr fontId="9"/>
  </si>
  <si>
    <t>年度分</t>
    <rPh sb="0" eb="2">
      <t>ネンド</t>
    </rPh>
    <rPh sb="2" eb="3">
      <t>ブン</t>
    </rPh>
    <phoneticPr fontId="9"/>
  </si>
  <si>
    <t>事業所名
（ホーム名）</t>
    <rPh sb="0" eb="4">
      <t>ジギョウショメイ</t>
    </rPh>
    <phoneticPr fontId="9"/>
  </si>
  <si>
    <t>利用定員</t>
    <rPh sb="0" eb="4">
      <t>リヨウテイイン</t>
    </rPh>
    <phoneticPr fontId="9"/>
  </si>
  <si>
    <t>事業名</t>
    <rPh sb="0" eb="3">
      <t>ジギョウメイ</t>
    </rPh>
    <phoneticPr fontId="9"/>
  </si>
  <si>
    <t>指定年月日</t>
    <rPh sb="0" eb="4">
      <t>シテイネンゲツ</t>
    </rPh>
    <rPh sb="4" eb="5">
      <t>ニチ</t>
    </rPh>
    <phoneticPr fontId="9"/>
  </si>
  <si>
    <t>定員変更年月日</t>
    <rPh sb="0" eb="2">
      <t>テイイン</t>
    </rPh>
    <rPh sb="2" eb="4">
      <t>ヘンコウ</t>
    </rPh>
    <rPh sb="4" eb="7">
      <t>ネンガッピ</t>
    </rPh>
    <phoneticPr fontId="9"/>
  </si>
  <si>
    <t>－</t>
    <phoneticPr fontId="9"/>
  </si>
  <si>
    <t>積算方法
（下記１から６から選択）</t>
    <rPh sb="0" eb="4">
      <t>セキサンホウホウ</t>
    </rPh>
    <rPh sb="6" eb="8">
      <t>カキ</t>
    </rPh>
    <rPh sb="14" eb="16">
      <t>センタク</t>
    </rPh>
    <phoneticPr fontId="9"/>
  </si>
  <si>
    <t>１　新規指定</t>
    <rPh sb="2" eb="6">
      <t>シンキシテイ</t>
    </rPh>
    <phoneticPr fontId="9"/>
  </si>
  <si>
    <t>平均利用者数　＝　利用定員　×　90％　＝</t>
    <rPh sb="0" eb="6">
      <t>ヘイキンリヨウシャスウ</t>
    </rPh>
    <rPh sb="9" eb="13">
      <t>リヨウテイイン</t>
    </rPh>
    <phoneticPr fontId="9"/>
  </si>
  <si>
    <t>２　新規指定から６月以上１年未満（前年度４月当初から３月末日までの実績がない場合）</t>
    <rPh sb="2" eb="6">
      <t>シンキシテイ</t>
    </rPh>
    <rPh sb="9" eb="10">
      <t>ツキ</t>
    </rPh>
    <rPh sb="10" eb="12">
      <t>イジョウ</t>
    </rPh>
    <rPh sb="13" eb="16">
      <t>ネンミマン</t>
    </rPh>
    <rPh sb="17" eb="20">
      <t>ゼンネンド</t>
    </rPh>
    <rPh sb="21" eb="22">
      <t>ガツ</t>
    </rPh>
    <rPh sb="22" eb="24">
      <t>トウショ</t>
    </rPh>
    <rPh sb="27" eb="28">
      <t>ガツ</t>
    </rPh>
    <rPh sb="28" eb="30">
      <t>スエジツ</t>
    </rPh>
    <rPh sb="33" eb="35">
      <t>ジッセキ</t>
    </rPh>
    <rPh sb="38" eb="40">
      <t>バアイ</t>
    </rPh>
    <phoneticPr fontId="9"/>
  </si>
  <si>
    <t>提 供 年 月</t>
    <rPh sb="0" eb="1">
      <t>テイ</t>
    </rPh>
    <rPh sb="2" eb="3">
      <t>キョウ</t>
    </rPh>
    <rPh sb="4" eb="5">
      <t>ネン</t>
    </rPh>
    <rPh sb="6" eb="7">
      <t>ツキ</t>
    </rPh>
    <phoneticPr fontId="9"/>
  </si>
  <si>
    <t>利用者延べ人数</t>
    <rPh sb="0" eb="3">
      <t>リヨウシャ</t>
    </rPh>
    <rPh sb="3" eb="4">
      <t>ノ</t>
    </rPh>
    <rPh sb="5" eb="7">
      <t>ニンズウ</t>
    </rPh>
    <phoneticPr fontId="9"/>
  </si>
  <si>
    <t>上記６月間の延開所日数</t>
    <rPh sb="0" eb="2">
      <t>ジョウキ</t>
    </rPh>
    <rPh sb="3" eb="4">
      <t>ツキ</t>
    </rPh>
    <rPh sb="4" eb="5">
      <t>アイダ</t>
    </rPh>
    <rPh sb="6" eb="7">
      <t>ノベ</t>
    </rPh>
    <rPh sb="7" eb="9">
      <t>カイショ</t>
    </rPh>
    <rPh sb="9" eb="11">
      <t>ニッスウ</t>
    </rPh>
    <phoneticPr fontId="9"/>
  </si>
  <si>
    <t>➡</t>
    <phoneticPr fontId="9"/>
  </si>
  <si>
    <t>平均利用者数　＝</t>
    <rPh sb="0" eb="6">
      <t>ヘイキンリヨウシャスウ</t>
    </rPh>
    <phoneticPr fontId="9"/>
  </si>
  <si>
    <t>３　新規指定から１年以上翌３月まで（前年度４月当初から３月末日までの実績がない場合）</t>
    <rPh sb="2" eb="6">
      <t>シンキシテイ</t>
    </rPh>
    <rPh sb="9" eb="12">
      <t>ネンイジョウ</t>
    </rPh>
    <rPh sb="12" eb="13">
      <t>ヨク</t>
    </rPh>
    <rPh sb="14" eb="15">
      <t>ガツ</t>
    </rPh>
    <rPh sb="18" eb="21">
      <t>ゼンネンド</t>
    </rPh>
    <rPh sb="22" eb="23">
      <t>ガツ</t>
    </rPh>
    <rPh sb="23" eb="25">
      <t>トウショ</t>
    </rPh>
    <rPh sb="28" eb="29">
      <t>ガツ</t>
    </rPh>
    <rPh sb="29" eb="31">
      <t>スエジツ</t>
    </rPh>
    <rPh sb="34" eb="36">
      <t>ジッセキ</t>
    </rPh>
    <rPh sb="39" eb="41">
      <t>バアイ</t>
    </rPh>
    <phoneticPr fontId="9"/>
  </si>
  <si>
    <t>上記１年間の延開所日数</t>
    <rPh sb="0" eb="2">
      <t>ジョウキ</t>
    </rPh>
    <rPh sb="3" eb="5">
      <t>ネンカン</t>
    </rPh>
    <rPh sb="6" eb="7">
      <t>ノベ</t>
    </rPh>
    <rPh sb="7" eb="9">
      <t>カイショ</t>
    </rPh>
    <rPh sb="9" eb="11">
      <t>ニッスウ</t>
    </rPh>
    <phoneticPr fontId="9"/>
  </si>
  <si>
    <t>４　前年度４月当初から３月末日までの実績がある場合</t>
    <rPh sb="2" eb="5">
      <t>ゼンネンド</t>
    </rPh>
    <rPh sb="6" eb="7">
      <t>ガツ</t>
    </rPh>
    <rPh sb="7" eb="9">
      <t>トウショ</t>
    </rPh>
    <rPh sb="12" eb="13">
      <t>ガツ</t>
    </rPh>
    <rPh sb="13" eb="15">
      <t>スエジツ</t>
    </rPh>
    <rPh sb="18" eb="20">
      <t>ジッセキ</t>
    </rPh>
    <rPh sb="23" eb="25">
      <t>バアイ</t>
    </rPh>
    <phoneticPr fontId="9"/>
  </si>
  <si>
    <t>前年度１年間の延開所日数</t>
    <rPh sb="0" eb="3">
      <t>ゼンネンド</t>
    </rPh>
    <rPh sb="4" eb="6">
      <t>ネンカン</t>
    </rPh>
    <rPh sb="7" eb="8">
      <t>ノベ</t>
    </rPh>
    <rPh sb="8" eb="10">
      <t>カイショ</t>
    </rPh>
    <rPh sb="10" eb="12">
      <t>ニッスウ</t>
    </rPh>
    <phoneticPr fontId="9"/>
  </si>
  <si>
    <t>５　利用定員を増加させた場合</t>
    <rPh sb="2" eb="6">
      <t>リヨウテイイン</t>
    </rPh>
    <rPh sb="7" eb="9">
      <t>ゾウカ</t>
    </rPh>
    <rPh sb="12" eb="14">
      <t>バアイ</t>
    </rPh>
    <phoneticPr fontId="9"/>
  </si>
  <si>
    <t>変更前利用定員</t>
    <rPh sb="0" eb="3">
      <t>ヘンコウマエ</t>
    </rPh>
    <rPh sb="3" eb="7">
      <t>リヨウテイイン</t>
    </rPh>
    <phoneticPr fontId="9"/>
  </si>
  <si>
    <t>変更後利用定員</t>
    <rPh sb="0" eb="2">
      <t>ヘンコウ</t>
    </rPh>
    <rPh sb="2" eb="3">
      <t>ゴ</t>
    </rPh>
    <rPh sb="3" eb="7">
      <t>リヨウテイイン</t>
    </rPh>
    <phoneticPr fontId="9"/>
  </si>
  <si>
    <t>増加定員</t>
    <rPh sb="0" eb="2">
      <t>ゾウカ</t>
    </rPh>
    <rPh sb="2" eb="4">
      <t>テイイン</t>
    </rPh>
    <phoneticPr fontId="9"/>
  </si>
  <si>
    <t>➡ 上記１,２,３又は４による平均利用者数</t>
    <rPh sb="2" eb="4">
      <t>ジョウキ</t>
    </rPh>
    <rPh sb="9" eb="10">
      <t>マタ</t>
    </rPh>
    <rPh sb="15" eb="21">
      <t>ヘイキンリヨウシャスウ</t>
    </rPh>
    <phoneticPr fontId="9"/>
  </si>
  <si>
    <t>＋ 増加定員 × 90％ ＝</t>
    <rPh sb="2" eb="6">
      <t>ゾウカテイイン</t>
    </rPh>
    <phoneticPr fontId="9"/>
  </si>
  <si>
    <t>６　利用定員を減少させて３月以上６月未満</t>
    <rPh sb="2" eb="6">
      <t>リヨウテイイン</t>
    </rPh>
    <rPh sb="7" eb="9">
      <t>ゲンショウ</t>
    </rPh>
    <rPh sb="13" eb="14">
      <t>ツキ</t>
    </rPh>
    <rPh sb="14" eb="16">
      <t>イジョウ</t>
    </rPh>
    <rPh sb="17" eb="18">
      <t>ツキ</t>
    </rPh>
    <rPh sb="18" eb="20">
      <t>ミマン</t>
    </rPh>
    <phoneticPr fontId="9"/>
  </si>
  <si>
    <t>　左記３月間の開所延べ日数</t>
    <rPh sb="1" eb="3">
      <t>サキ</t>
    </rPh>
    <rPh sb="4" eb="5">
      <t>ツキ</t>
    </rPh>
    <rPh sb="5" eb="6">
      <t>アイダ</t>
    </rPh>
    <rPh sb="7" eb="9">
      <t>カイショ</t>
    </rPh>
    <rPh sb="9" eb="10">
      <t>ノ</t>
    </rPh>
    <rPh sb="11" eb="13">
      <t>ニッスウ</t>
    </rPh>
    <phoneticPr fontId="9"/>
  </si>
  <si>
    <t>利用者延人数</t>
    <rPh sb="0" eb="3">
      <t>リヨウシャ</t>
    </rPh>
    <rPh sb="3" eb="4">
      <t>ノ</t>
    </rPh>
    <rPh sb="4" eb="6">
      <t>ニンズウ</t>
    </rPh>
    <phoneticPr fontId="9"/>
  </si>
  <si>
    <t>　➡　平均利用者数　＝</t>
    <rPh sb="3" eb="9">
      <t>ヘイキンリヨウシャスウ</t>
    </rPh>
    <phoneticPr fontId="9"/>
  </si>
  <si>
    <t>事業所名
（ホーム名）</t>
    <rPh sb="0" eb="4">
      <t>ジギョウショメイ</t>
    </rPh>
    <rPh sb="9" eb="10">
      <t>メイ</t>
    </rPh>
    <phoneticPr fontId="9"/>
  </si>
  <si>
    <t>梅本デイサービス</t>
    <rPh sb="0" eb="2">
      <t>ウメモト</t>
    </rPh>
    <phoneticPr fontId="9"/>
  </si>
  <si>
    <t>生活介護</t>
    <rPh sb="0" eb="4">
      <t>セイカツカイゴ</t>
    </rPh>
    <phoneticPr fontId="9"/>
  </si>
  <si>
    <r>
      <t>１　新規指定</t>
    </r>
    <r>
      <rPr>
        <sz val="11"/>
        <color rgb="FFFF0000"/>
        <rFont val="ＭＳ Ｐゴシック"/>
        <family val="3"/>
        <charset val="128"/>
      </rPr>
      <t>から６月未満</t>
    </r>
    <rPh sb="2" eb="6">
      <t>シンキシテイ</t>
    </rPh>
    <rPh sb="9" eb="10">
      <t>ツキ</t>
    </rPh>
    <rPh sb="10" eb="12">
      <t>ミマン</t>
    </rPh>
    <phoneticPr fontId="9"/>
  </si>
  <si>
    <t>　　　　　年　　月　　日</t>
    <phoneticPr fontId="10"/>
  </si>
  <si>
    <t>一般就労移行実績</t>
    <rPh sb="0" eb="2">
      <t>イッパン</t>
    </rPh>
    <rPh sb="2" eb="4">
      <t>シュウロウ</t>
    </rPh>
    <rPh sb="4" eb="6">
      <t>イコウ</t>
    </rPh>
    <rPh sb="6" eb="8">
      <t>ジッセキ</t>
    </rPh>
    <phoneticPr fontId="10"/>
  </si>
  <si>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10"/>
  </si>
  <si>
    <t>注１　申請日の属する日から遡って過去3年間において、一般就労に移行した者について記入する。
  　　一般就労の定義、雇用継続の状況は問わない。ただし、就労継続支援Ａ型事業所への移行は除く。</t>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rPh sb="75" eb="77">
      <t>シュウロウ</t>
    </rPh>
    <rPh sb="77" eb="79">
      <t>ケイゾク</t>
    </rPh>
    <rPh sb="79" eb="81">
      <t>シエン</t>
    </rPh>
    <rPh sb="82" eb="83">
      <t>ガタ</t>
    </rPh>
    <rPh sb="83" eb="86">
      <t>ジギョウショ</t>
    </rPh>
    <rPh sb="88" eb="90">
      <t>イコウ</t>
    </rPh>
    <rPh sb="91" eb="92">
      <t>ノゾ</t>
    </rPh>
    <phoneticPr fontId="10"/>
  </si>
  <si>
    <t>注２　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10"/>
  </si>
  <si>
    <t>注３　申請日の属する日から遡って過去３年間において、一般就労移行者数が３人以上いる場合は指定要件を
　　　満たすことになる。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8">
      <t>ヨウケン</t>
    </rPh>
    <rPh sb="53" eb="54">
      <t>ミ</t>
    </rPh>
    <phoneticPr fontId="10"/>
  </si>
  <si>
    <t>注４　適宜、欄は追加してください。</t>
    <rPh sb="0" eb="1">
      <t>チュウ</t>
    </rPh>
    <rPh sb="3" eb="5">
      <t>テキギ</t>
    </rPh>
    <rPh sb="6" eb="7">
      <t>ラン</t>
    </rPh>
    <rPh sb="8" eb="10">
      <t>ツイカ</t>
    </rPh>
    <phoneticPr fontId="10"/>
  </si>
  <si>
    <t>地域移行支援サービス費に関する届出書</t>
    <rPh sb="0" eb="2">
      <t>チイキ</t>
    </rPh>
    <rPh sb="2" eb="4">
      <t>イコウ</t>
    </rPh>
    <rPh sb="4" eb="6">
      <t>シエン</t>
    </rPh>
    <rPh sb="10" eb="11">
      <t>ヒ</t>
    </rPh>
    <rPh sb="12" eb="13">
      <t>カン</t>
    </rPh>
    <rPh sb="15" eb="17">
      <t>トドケデ</t>
    </rPh>
    <rPh sb="17" eb="18">
      <t>ショ</t>
    </rPh>
    <phoneticPr fontId="10"/>
  </si>
  <si>
    <t>①　新規　　　　　　　　②　変更　　　　　　　　③　終了</t>
    <phoneticPr fontId="10"/>
  </si>
  <si>
    <t>算定する報酬区分</t>
    <rPh sb="0" eb="2">
      <t>サンテイ</t>
    </rPh>
    <rPh sb="4" eb="6">
      <t>ホウシュウ</t>
    </rPh>
    <rPh sb="6" eb="8">
      <t>クブン</t>
    </rPh>
    <phoneticPr fontId="10"/>
  </si>
  <si>
    <t>１．　Ⅰ　　　　　　　　　２．　Ⅱ　　    　　　　３．　Ⅲ</t>
    <phoneticPr fontId="10"/>
  </si>
  <si>
    <t>下記(1)、(2)3人以上、(3)に該当する場合、地域移行支援サービス費（Ⅰ）を算定できる。
下記(1)、(2)1人以上、(3)に該当する場合、地域移行支援サービス費（Ⅱ）を算定できる。
（どの条件にも当てはまらない場合は、(Ⅲ)を算定できる。）</t>
    <rPh sb="0" eb="2">
      <t>カキ</t>
    </rPh>
    <rPh sb="10" eb="13">
      <t>ニンイジョウ</t>
    </rPh>
    <rPh sb="18" eb="20">
      <t>ガイトウ</t>
    </rPh>
    <rPh sb="22" eb="24">
      <t>バアイ</t>
    </rPh>
    <rPh sb="40" eb="42">
      <t>サンテイ</t>
    </rPh>
    <rPh sb="97" eb="99">
      <t>ジョウケン</t>
    </rPh>
    <rPh sb="101" eb="102">
      <t>ア</t>
    </rPh>
    <rPh sb="108" eb="110">
      <t>バアイ</t>
    </rPh>
    <rPh sb="116" eb="118">
      <t>サンテイ</t>
    </rPh>
    <phoneticPr fontId="80"/>
  </si>
  <si>
    <t>(１)有資格者の配置</t>
    <rPh sb="3" eb="7">
      <t>ユウシカクシャ</t>
    </rPh>
    <rPh sb="8" eb="10">
      <t>ハイチ</t>
    </rPh>
    <phoneticPr fontId="10"/>
  </si>
  <si>
    <t xml:space="preserve">  社会福祉士若しくは精神保健福祉士の資格を有する者又は精神障害者地域移行・地域定着支援関係者研修の修了者である相談支援専門員を１人以上配置していること。</t>
    <rPh sb="2" eb="4">
      <t>シャカイ</t>
    </rPh>
    <rPh sb="4" eb="7">
      <t>フクシシ</t>
    </rPh>
    <rPh sb="7" eb="8">
      <t>モ</t>
    </rPh>
    <rPh sb="11" eb="13">
      <t>セイシン</t>
    </rPh>
    <rPh sb="13" eb="15">
      <t>ホケン</t>
    </rPh>
    <rPh sb="15" eb="18">
      <t>フクシシ</t>
    </rPh>
    <rPh sb="19" eb="21">
      <t>シカク</t>
    </rPh>
    <rPh sb="22" eb="23">
      <t>ユウ</t>
    </rPh>
    <rPh sb="25" eb="26">
      <t>シャ</t>
    </rPh>
    <rPh sb="26" eb="27">
      <t>マタ</t>
    </rPh>
    <rPh sb="65" eb="66">
      <t>ニン</t>
    </rPh>
    <rPh sb="66" eb="68">
      <t>イジョウ</t>
    </rPh>
    <rPh sb="68" eb="70">
      <t>ハイチ</t>
    </rPh>
    <phoneticPr fontId="10"/>
  </si>
  <si>
    <t>(２)地域移行の実績</t>
    <rPh sb="3" eb="5">
      <t>チイキ</t>
    </rPh>
    <rPh sb="5" eb="7">
      <t>イコウ</t>
    </rPh>
    <rPh sb="8" eb="10">
      <t>ジッセキ</t>
    </rPh>
    <phoneticPr fontId="10"/>
  </si>
  <si>
    <t>当該事業所の地域移行支援を利用した者のうち、地域移行支援計画に基づき、前年度に地域生活に移行した者がいること。</t>
    <rPh sb="0" eb="2">
      <t>トウガイ</t>
    </rPh>
    <rPh sb="2" eb="5">
      <t>ジギョウショ</t>
    </rPh>
    <rPh sb="6" eb="8">
      <t>チイキ</t>
    </rPh>
    <rPh sb="8" eb="10">
      <t>イコウ</t>
    </rPh>
    <rPh sb="10" eb="12">
      <t>シエン</t>
    </rPh>
    <rPh sb="13" eb="15">
      <t>リヨウ</t>
    </rPh>
    <rPh sb="17" eb="18">
      <t>シャ</t>
    </rPh>
    <rPh sb="22" eb="24">
      <t>チイキ</t>
    </rPh>
    <rPh sb="24" eb="26">
      <t>イコウ</t>
    </rPh>
    <rPh sb="26" eb="30">
      <t>シエンケイカク</t>
    </rPh>
    <rPh sb="31" eb="32">
      <t>モト</t>
    </rPh>
    <rPh sb="35" eb="38">
      <t>ゼンネンド</t>
    </rPh>
    <rPh sb="39" eb="41">
      <t>チイキ</t>
    </rPh>
    <rPh sb="41" eb="43">
      <t>セイカツ</t>
    </rPh>
    <rPh sb="44" eb="46">
      <t>イコウ</t>
    </rPh>
    <rPh sb="48" eb="49">
      <t>シャ</t>
    </rPh>
    <phoneticPr fontId="10"/>
  </si>
  <si>
    <r>
      <t xml:space="preserve">（Ⅰ）
</t>
    </r>
    <r>
      <rPr>
        <sz val="9"/>
        <color indexed="8"/>
        <rFont val="ＭＳ ゴシック"/>
        <family val="3"/>
        <charset val="128"/>
      </rPr>
      <t>３人以上</t>
    </r>
    <r>
      <rPr>
        <sz val="12"/>
        <color indexed="8"/>
        <rFont val="ＭＳ ゴシック"/>
        <family val="3"/>
        <charset val="128"/>
      </rPr>
      <t xml:space="preserve">
有・無</t>
    </r>
    <rPh sb="5" eb="6">
      <t>ニン</t>
    </rPh>
    <rPh sb="6" eb="8">
      <t>イジョウ</t>
    </rPh>
    <rPh sb="9" eb="10">
      <t>ア</t>
    </rPh>
    <rPh sb="11" eb="12">
      <t>ナ</t>
    </rPh>
    <phoneticPr fontId="10"/>
  </si>
  <si>
    <t>　前年度に地域生活に移行した者の人数</t>
    <rPh sb="1" eb="4">
      <t>ゼンネンド</t>
    </rPh>
    <rPh sb="5" eb="9">
      <t>チイキセイカツ</t>
    </rPh>
    <rPh sb="10" eb="12">
      <t>イコウ</t>
    </rPh>
    <rPh sb="14" eb="15">
      <t>シャ</t>
    </rPh>
    <rPh sb="16" eb="18">
      <t>ニンズウ</t>
    </rPh>
    <phoneticPr fontId="10"/>
  </si>
  <si>
    <t>人</t>
    <rPh sb="0" eb="1">
      <t>ニン</t>
    </rPh>
    <phoneticPr fontId="80"/>
  </si>
  <si>
    <r>
      <t xml:space="preserve">（Ⅱ）
</t>
    </r>
    <r>
      <rPr>
        <sz val="9"/>
        <color indexed="8"/>
        <rFont val="ＭＳ ゴシック"/>
        <family val="3"/>
        <charset val="128"/>
      </rPr>
      <t>１人以上</t>
    </r>
    <r>
      <rPr>
        <sz val="12"/>
        <color indexed="8"/>
        <rFont val="ＭＳ ゴシック"/>
        <family val="3"/>
        <charset val="128"/>
      </rPr>
      <t xml:space="preserve">
有・無</t>
    </r>
    <rPh sb="5" eb="6">
      <t>ニン</t>
    </rPh>
    <rPh sb="6" eb="8">
      <t>イジョウ</t>
    </rPh>
    <rPh sb="9" eb="10">
      <t>ア</t>
    </rPh>
    <rPh sb="11" eb="12">
      <t>ナ</t>
    </rPh>
    <phoneticPr fontId="10"/>
  </si>
  <si>
    <t>(３)関係機関との連携</t>
    <rPh sb="3" eb="5">
      <t>カンケイ</t>
    </rPh>
    <rPh sb="5" eb="7">
      <t>キカン</t>
    </rPh>
    <rPh sb="9" eb="11">
      <t>レンケイ</t>
    </rPh>
    <phoneticPr fontId="10"/>
  </si>
  <si>
    <t>精神科病院、障害者支援施設等、救護施設等、刑事施設等との緊密な連携体制が整えられてること。</t>
    <rPh sb="0" eb="3">
      <t>セイシンカ</t>
    </rPh>
    <rPh sb="3" eb="5">
      <t>ビョウイン</t>
    </rPh>
    <rPh sb="6" eb="9">
      <t>ショウガイシャ</t>
    </rPh>
    <rPh sb="9" eb="11">
      <t>シエン</t>
    </rPh>
    <rPh sb="11" eb="13">
      <t>シセツ</t>
    </rPh>
    <rPh sb="13" eb="14">
      <t>トウ</t>
    </rPh>
    <rPh sb="15" eb="17">
      <t>キュウゴ</t>
    </rPh>
    <rPh sb="17" eb="19">
      <t>シセツ</t>
    </rPh>
    <rPh sb="19" eb="20">
      <t>トウ</t>
    </rPh>
    <rPh sb="21" eb="23">
      <t>ケイジ</t>
    </rPh>
    <rPh sb="23" eb="25">
      <t>シセツ</t>
    </rPh>
    <rPh sb="25" eb="26">
      <t>トウ</t>
    </rPh>
    <rPh sb="28" eb="30">
      <t>キンミツ</t>
    </rPh>
    <rPh sb="31" eb="33">
      <t>レンケイ</t>
    </rPh>
    <phoneticPr fontId="10"/>
  </si>
  <si>
    <t>関係機関との連携の状況等</t>
    <phoneticPr fontId="80"/>
  </si>
  <si>
    <t>備考 １　「異動区分」、「算定する報酬区分」欄については、該当する番号に○を付してください。</t>
    <rPh sb="0" eb="2">
      <t>ビコウ</t>
    </rPh>
    <rPh sb="6" eb="8">
      <t>イドウ</t>
    </rPh>
    <rPh sb="8" eb="10">
      <t>クブン</t>
    </rPh>
    <rPh sb="13" eb="15">
      <t>サンテイ</t>
    </rPh>
    <rPh sb="17" eb="19">
      <t>ホウシュウ</t>
    </rPh>
    <rPh sb="19" eb="21">
      <t>クブン</t>
    </rPh>
    <rPh sb="22" eb="23">
      <t>ラン</t>
    </rPh>
    <rPh sb="29" eb="31">
      <t>ガイトウ</t>
    </rPh>
    <rPh sb="33" eb="35">
      <t>バンゴウ</t>
    </rPh>
    <rPh sb="38" eb="39">
      <t>フ</t>
    </rPh>
    <phoneticPr fontId="10"/>
  </si>
  <si>
    <t xml:space="preserve">     ２　精神障害者地域移行・地域定着支援関係者研修とは、障害者総合支援法第７８条第２項に規定する地域生活支援事業として行われる精神障害関係研修における精神障害者地域移行・地域定着支援関係者研修をいう。</t>
    <rPh sb="31" eb="34">
      <t>ショウガイシャ</t>
    </rPh>
    <rPh sb="34" eb="36">
      <t>ソウゴウ</t>
    </rPh>
    <rPh sb="36" eb="39">
      <t>シエンホウ</t>
    </rPh>
    <rPh sb="39" eb="40">
      <t>ダイ</t>
    </rPh>
    <rPh sb="42" eb="43">
      <t>ジョウ</t>
    </rPh>
    <rPh sb="43" eb="44">
      <t>ダイ</t>
    </rPh>
    <rPh sb="45" eb="46">
      <t>コウ</t>
    </rPh>
    <rPh sb="47" eb="49">
      <t>キテイ</t>
    </rPh>
    <rPh sb="51" eb="53">
      <t>チイキ</t>
    </rPh>
    <rPh sb="55" eb="57">
      <t>シエン</t>
    </rPh>
    <rPh sb="57" eb="59">
      <t>ジギョウ</t>
    </rPh>
    <rPh sb="62" eb="63">
      <t>オコナ</t>
    </rPh>
    <rPh sb="66" eb="68">
      <t>セイシン</t>
    </rPh>
    <rPh sb="68" eb="70">
      <t>ショウガイ</t>
    </rPh>
    <rPh sb="70" eb="72">
      <t>カンケイ</t>
    </rPh>
    <rPh sb="72" eb="74">
      <t>ケンシュウ</t>
    </rPh>
    <rPh sb="97" eb="99">
      <t>ケンシュウ</t>
    </rPh>
    <phoneticPr fontId="10"/>
  </si>
  <si>
    <t xml:space="preserve">     ３　該当する資格を証する書類の写しを添付してください。精神障害者地域移行・地域定着支援関係者研修の修了者である相談支援専門員については、研修を修了した旨を証する書類を添付してください。</t>
    <rPh sb="7" eb="9">
      <t>ガイトウ</t>
    </rPh>
    <rPh sb="11" eb="13">
      <t>シカク</t>
    </rPh>
    <rPh sb="14" eb="15">
      <t>ショウ</t>
    </rPh>
    <rPh sb="17" eb="19">
      <t>ショルイ</t>
    </rPh>
    <rPh sb="20" eb="21">
      <t>ウツ</t>
    </rPh>
    <rPh sb="23" eb="25">
      <t>テンプ</t>
    </rPh>
    <rPh sb="73" eb="75">
      <t>ケンシュウ</t>
    </rPh>
    <rPh sb="76" eb="78">
      <t>シュウリョウ</t>
    </rPh>
    <rPh sb="80" eb="81">
      <t>ムネ</t>
    </rPh>
    <rPh sb="82" eb="83">
      <t>ショウ</t>
    </rPh>
    <rPh sb="85" eb="87">
      <t>ショルイ</t>
    </rPh>
    <rPh sb="88" eb="90">
      <t>テンプ</t>
    </rPh>
    <phoneticPr fontId="10"/>
  </si>
  <si>
    <t>　　 ４　関係機関との連携については、その状況等を具体的に記載してください。</t>
    <rPh sb="5" eb="7">
      <t>カンケイ</t>
    </rPh>
    <rPh sb="7" eb="9">
      <t>キカン</t>
    </rPh>
    <rPh sb="11" eb="13">
      <t>レンケイ</t>
    </rPh>
    <phoneticPr fontId="10"/>
  </si>
  <si>
    <t>４月</t>
    <rPh sb="1" eb="2">
      <t>ガツ</t>
    </rPh>
    <phoneticPr fontId="10"/>
  </si>
  <si>
    <t>報酬算定区分に関する届出書（児童発達支援）</t>
  </si>
  <si>
    <t>就労移行支援に係る基本報酬の算定区分に関する届出書（就労移行支援サービス費（Ⅰ））</t>
    <phoneticPr fontId="15"/>
  </si>
  <si>
    <t>就労継続支援Ａ型に係る基本報酬の算定区分に関する届出書</t>
  </si>
  <si>
    <t>就労継続支援Ｂ型に係る基本報酬の算定区分に関する届出書</t>
  </si>
  <si>
    <t>就労定着支援に係る基本報酬の算定区分に関する届出書</t>
  </si>
  <si>
    <t>一般就労移行実績</t>
  </si>
  <si>
    <t>地域移行支援サービス費に関する届出書</t>
  </si>
  <si>
    <t>平均利用者数算定シート</t>
  </si>
  <si>
    <t xml:space="preserve">【記入例】平均利用者数算定シート </t>
  </si>
  <si>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9"/>
  </si>
  <si>
    <t>事業所番号</t>
    <rPh sb="0" eb="3">
      <t>ジギョウショ</t>
    </rPh>
    <rPh sb="3" eb="5">
      <t>バンゴウ</t>
    </rPh>
    <phoneticPr fontId="9"/>
  </si>
  <si>
    <t>住　所</t>
    <rPh sb="0" eb="1">
      <t>ジュウ</t>
    </rPh>
    <rPh sb="2" eb="3">
      <t>ショ</t>
    </rPh>
    <phoneticPr fontId="9"/>
  </si>
  <si>
    <t>管理者名</t>
    <rPh sb="0" eb="4">
      <t>カンリシャメイ</t>
    </rPh>
    <phoneticPr fontId="9"/>
  </si>
  <si>
    <t>電話番号</t>
    <rPh sb="0" eb="2">
      <t>デンワ</t>
    </rPh>
    <rPh sb="2" eb="4">
      <t>バンゴウ</t>
    </rPh>
    <phoneticPr fontId="9"/>
  </si>
  <si>
    <t>対象年度</t>
    <rPh sb="0" eb="2">
      <t>タイショウ</t>
    </rPh>
    <rPh sb="2" eb="4">
      <t>ネンド</t>
    </rPh>
    <phoneticPr fontId="9"/>
  </si>
  <si>
    <t>地域連携活動の概要</t>
    <rPh sb="0" eb="2">
      <t>チイキ</t>
    </rPh>
    <rPh sb="2" eb="4">
      <t>レンケイ</t>
    </rPh>
    <rPh sb="4" eb="6">
      <t>カツドウ</t>
    </rPh>
    <rPh sb="7" eb="9">
      <t>ガイヨウ</t>
    </rPh>
    <phoneticPr fontId="9"/>
  </si>
  <si>
    <t>＜活動内容＞</t>
    <rPh sb="1" eb="3">
      <t>カツドウ</t>
    </rPh>
    <rPh sb="3" eb="5">
      <t>ナイヨウ</t>
    </rPh>
    <phoneticPr fontId="9"/>
  </si>
  <si>
    <t>＜活動の様子＞</t>
    <rPh sb="1" eb="3">
      <t>カツドウ</t>
    </rPh>
    <rPh sb="4" eb="6">
      <t>ヨウス</t>
    </rPh>
    <phoneticPr fontId="9"/>
  </si>
  <si>
    <t>活動場所</t>
    <rPh sb="0" eb="2">
      <t>カツドウ</t>
    </rPh>
    <rPh sb="2" eb="4">
      <t>バショ</t>
    </rPh>
    <phoneticPr fontId="9"/>
  </si>
  <si>
    <t>活動の様子の写真</t>
    <rPh sb="0" eb="2">
      <t>カツドウ</t>
    </rPh>
    <rPh sb="3" eb="5">
      <t>ヨウス</t>
    </rPh>
    <rPh sb="6" eb="8">
      <t>シャシン</t>
    </rPh>
    <phoneticPr fontId="9"/>
  </si>
  <si>
    <t>実施日程</t>
    <rPh sb="0" eb="2">
      <t>ジッシ</t>
    </rPh>
    <rPh sb="2" eb="4">
      <t>ニッテイ</t>
    </rPh>
    <phoneticPr fontId="9"/>
  </si>
  <si>
    <t>成果物の写真</t>
    <rPh sb="0" eb="3">
      <t>セイカブツ</t>
    </rPh>
    <rPh sb="4" eb="6">
      <t>シャシン</t>
    </rPh>
    <phoneticPr fontId="9"/>
  </si>
  <si>
    <t>実施した生産活動・施設外就労の概要</t>
    <rPh sb="0" eb="2">
      <t>ジッシ</t>
    </rPh>
    <phoneticPr fontId="9"/>
  </si>
  <si>
    <t>活動内容の追加コメント</t>
    <rPh sb="0" eb="2">
      <t>カツドウ</t>
    </rPh>
    <rPh sb="2" eb="4">
      <t>ナイヨウ</t>
    </rPh>
    <rPh sb="5" eb="7">
      <t>ツイカ</t>
    </rPh>
    <phoneticPr fontId="9"/>
  </si>
  <si>
    <t>利用者数　等</t>
    <rPh sb="0" eb="3">
      <t>リヨウシャ</t>
    </rPh>
    <rPh sb="3" eb="4">
      <t>スウ</t>
    </rPh>
    <rPh sb="5" eb="6">
      <t>トウ</t>
    </rPh>
    <phoneticPr fontId="9"/>
  </si>
  <si>
    <t>＜目的＞</t>
    <rPh sb="1" eb="3">
      <t>モクテキ</t>
    </rPh>
    <phoneticPr fontId="9"/>
  </si>
  <si>
    <t>地域連携活動のねらい</t>
    <rPh sb="0" eb="2">
      <t>チイキ</t>
    </rPh>
    <rPh sb="2" eb="4">
      <t>レンケイ</t>
    </rPh>
    <rPh sb="4" eb="6">
      <t>カツドウ</t>
    </rPh>
    <phoneticPr fontId="9"/>
  </si>
  <si>
    <t>地域にとってのメリット</t>
    <rPh sb="0" eb="2">
      <t>チイキ</t>
    </rPh>
    <phoneticPr fontId="9"/>
  </si>
  <si>
    <t>対象者にとってのメリット</t>
    <rPh sb="0" eb="3">
      <t>タイショウシャ</t>
    </rPh>
    <phoneticPr fontId="9"/>
  </si>
  <si>
    <t>＜成果＞</t>
    <rPh sb="1" eb="3">
      <t>セイカ</t>
    </rPh>
    <phoneticPr fontId="9"/>
  </si>
  <si>
    <t>実施した結果</t>
    <rPh sb="0" eb="2">
      <t>ジッシ</t>
    </rPh>
    <rPh sb="4" eb="6">
      <t>ケッカ</t>
    </rPh>
    <phoneticPr fontId="9"/>
  </si>
  <si>
    <t>得られた成果</t>
    <rPh sb="0" eb="1">
      <t>エ</t>
    </rPh>
    <rPh sb="4" eb="6">
      <t>セイカ</t>
    </rPh>
    <phoneticPr fontId="9"/>
  </si>
  <si>
    <t>課題点</t>
    <rPh sb="0" eb="2">
      <t>カダイ</t>
    </rPh>
    <rPh sb="2" eb="3">
      <t>テン</t>
    </rPh>
    <phoneticPr fontId="9"/>
  </si>
  <si>
    <t>連携先の企業等の意見または評価</t>
    <rPh sb="0" eb="2">
      <t>レンケイ</t>
    </rPh>
    <rPh sb="2" eb="3">
      <t>サキ</t>
    </rPh>
    <rPh sb="4" eb="6">
      <t>キギョウ</t>
    </rPh>
    <rPh sb="6" eb="7">
      <t>トウ</t>
    </rPh>
    <rPh sb="8" eb="10">
      <t>イケン</t>
    </rPh>
    <rPh sb="13" eb="15">
      <t>ヒョウカ</t>
    </rPh>
    <phoneticPr fontId="9"/>
  </si>
  <si>
    <t>連携した結果に対する意見または評価</t>
    <rPh sb="0" eb="2">
      <t>レンケイ</t>
    </rPh>
    <rPh sb="4" eb="6">
      <t>ケッカ</t>
    </rPh>
    <rPh sb="7" eb="8">
      <t>タイ</t>
    </rPh>
    <rPh sb="10" eb="12">
      <t>イケン</t>
    </rPh>
    <rPh sb="15" eb="17">
      <t>ヒョウカ</t>
    </rPh>
    <phoneticPr fontId="9"/>
  </si>
  <si>
    <t>今後の連携強化に向けた課題</t>
    <rPh sb="0" eb="2">
      <t>コンゴ</t>
    </rPh>
    <rPh sb="3" eb="5">
      <t>レンケイ</t>
    </rPh>
    <rPh sb="5" eb="7">
      <t>キョウカ</t>
    </rPh>
    <rPh sb="8" eb="9">
      <t>ム</t>
    </rPh>
    <rPh sb="11" eb="13">
      <t>カダイ</t>
    </rPh>
    <phoneticPr fontId="9"/>
  </si>
  <si>
    <t>連携先企業名</t>
    <rPh sb="0" eb="2">
      <t>レンケイ</t>
    </rPh>
    <rPh sb="2" eb="3">
      <t>サキ</t>
    </rPh>
    <rPh sb="3" eb="6">
      <t>キギョウメイ</t>
    </rPh>
    <phoneticPr fontId="9"/>
  </si>
  <si>
    <t>担当者名</t>
    <rPh sb="0" eb="3">
      <t>タントウシャ</t>
    </rPh>
    <rPh sb="3" eb="4">
      <t>メイ</t>
    </rPh>
    <phoneticPr fontId="9"/>
  </si>
  <si>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9"/>
  </si>
  <si>
    <t>利用者の知識・能力向上に係る実施概要</t>
    <rPh sb="14" eb="16">
      <t>ジッシ</t>
    </rPh>
    <rPh sb="16" eb="18">
      <t>ガイヨウ</t>
    </rPh>
    <phoneticPr fontId="9"/>
  </si>
  <si>
    <t>実施した利用者の知識・能力向上に係る実施の概要</t>
    <rPh sb="0" eb="2">
      <t>ジッシ</t>
    </rPh>
    <rPh sb="18" eb="20">
      <t>ジッシ</t>
    </rPh>
    <phoneticPr fontId="9"/>
  </si>
  <si>
    <t>利用者の知識・能力向上に係る実施のねらい</t>
    <rPh sb="14" eb="16">
      <t>ジッシ</t>
    </rPh>
    <phoneticPr fontId="9"/>
  </si>
  <si>
    <t>利用者にとってのメリット</t>
    <rPh sb="0" eb="3">
      <t>リヨウシャ</t>
    </rPh>
    <phoneticPr fontId="9"/>
  </si>
  <si>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9"/>
  </si>
  <si>
    <t>連携先企業（担当者）</t>
    <rPh sb="0" eb="2">
      <t>レンケイ</t>
    </rPh>
    <rPh sb="2" eb="3">
      <t>サキ</t>
    </rPh>
    <rPh sb="3" eb="5">
      <t>キギョウ</t>
    </rPh>
    <rPh sb="6" eb="9">
      <t>タントウシャ</t>
    </rPh>
    <phoneticPr fontId="9"/>
  </si>
  <si>
    <t>利用者からの意見・評価</t>
    <rPh sb="0" eb="3">
      <t>リヨウシャ</t>
    </rPh>
    <rPh sb="6" eb="8">
      <t>イケン</t>
    </rPh>
    <rPh sb="9" eb="11">
      <t>ヒョウカ</t>
    </rPh>
    <phoneticPr fontId="9"/>
  </si>
  <si>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9"/>
  </si>
  <si>
    <t>就労継続支援Ａ型事業所における地域連携活動実施状況報告書</t>
  </si>
  <si>
    <t>就労継続支援Ａ型事業所における利用者の知識・能力向上に係る実施状況報告書</t>
  </si>
  <si>
    <t>別添　1-2</t>
  </si>
  <si>
    <t>別添　2-1</t>
    <rPh sb="0" eb="2">
      <t>ベ</t>
    </rPh>
    <phoneticPr fontId="15"/>
  </si>
  <si>
    <t>別添　2-2</t>
    <rPh sb="0" eb="2">
      <t>ベ</t>
    </rPh>
    <phoneticPr fontId="15"/>
  </si>
  <si>
    <t>別添　2-3</t>
    <rPh sb="0" eb="2">
      <t>ベツゾ</t>
    </rPh>
    <phoneticPr fontId="15"/>
  </si>
  <si>
    <t>別添　2-4</t>
    <rPh sb="0" eb="2">
      <t>ベ</t>
    </rPh>
    <phoneticPr fontId="15"/>
  </si>
  <si>
    <t>別添　2-5</t>
    <rPh sb="0" eb="2">
      <t>ベ</t>
    </rPh>
    <phoneticPr fontId="15"/>
  </si>
  <si>
    <t>別添　3</t>
    <rPh sb="0" eb="2">
      <t>ベツゾ</t>
    </rPh>
    <phoneticPr fontId="15"/>
  </si>
  <si>
    <t>別添　4-1</t>
  </si>
  <si>
    <t>別添　4-2</t>
  </si>
  <si>
    <t>別添　4-3</t>
  </si>
  <si>
    <t>別添　5</t>
  </si>
  <si>
    <t>参考様式</t>
    <rPh sb="0" eb="2">
      <t>サンコウ</t>
    </rPh>
    <rPh sb="2" eb="4">
      <t>ヨウシキ</t>
    </rPh>
    <phoneticPr fontId="15"/>
  </si>
  <si>
    <t>参考様式【記入例】</t>
    <phoneticPr fontId="15"/>
  </si>
  <si>
    <t>就労定着者の状況（就労移行支援に係る基本報酬の算定区分に関する届出書）</t>
    <phoneticPr fontId="15"/>
  </si>
  <si>
    <t>●</t>
    <phoneticPr fontId="15"/>
  </si>
  <si>
    <t>就労継続支援Ｂ型</t>
    <rPh sb="0" eb="2">
      <t>シュウロウ</t>
    </rPh>
    <rPh sb="2" eb="4">
      <t>ケイゾク</t>
    </rPh>
    <rPh sb="4" eb="6">
      <t>シエン</t>
    </rPh>
    <rPh sb="7" eb="8">
      <t>ガタ</t>
    </rPh>
    <phoneticPr fontId="10"/>
  </si>
  <si>
    <t>別添　1-1</t>
    <phoneticPr fontId="15"/>
  </si>
  <si>
    <t>前年度実績により基本報酬の見直しが必要なサービスの届出書等</t>
    <rPh sb="0" eb="3">
      <t>ゼンネンド</t>
    </rPh>
    <rPh sb="3" eb="5">
      <t>ジッセキ</t>
    </rPh>
    <rPh sb="8" eb="10">
      <t>キホン</t>
    </rPh>
    <rPh sb="10" eb="12">
      <t>ホウシュウ</t>
    </rPh>
    <rPh sb="13" eb="15">
      <t>ミナオ</t>
    </rPh>
    <rPh sb="17" eb="19">
      <t>ヒツヨウ</t>
    </rPh>
    <rPh sb="25" eb="28">
      <t>トドケデショ</t>
    </rPh>
    <rPh sb="28" eb="29">
      <t>トウ</t>
    </rPh>
    <phoneticPr fontId="15"/>
  </si>
  <si>
    <t>提出</t>
    <rPh sb="0" eb="2">
      <t>テイシュツ</t>
    </rPh>
    <phoneticPr fontId="10"/>
  </si>
  <si>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10"/>
  </si>
  <si>
    <t>施設・事業所名</t>
    <rPh sb="0" eb="2">
      <t>シセツ</t>
    </rPh>
    <rPh sb="3" eb="6">
      <t>ジギョウショ</t>
    </rPh>
    <rPh sb="6" eb="7">
      <t>メイ</t>
    </rPh>
    <phoneticPr fontId="10"/>
  </si>
  <si>
    <t>定員区分</t>
    <rPh sb="0" eb="2">
      <t>テイイン</t>
    </rPh>
    <rPh sb="2" eb="4">
      <t>クブン</t>
    </rPh>
    <phoneticPr fontId="10"/>
  </si>
  <si>
    <t>就労定着率区分</t>
    <rPh sb="0" eb="2">
      <t>シュウロウ</t>
    </rPh>
    <rPh sb="2" eb="5">
      <t>テイチャクリツ</t>
    </rPh>
    <rPh sb="5" eb="7">
      <t>クブン</t>
    </rPh>
    <phoneticPr fontId="10"/>
  </si>
  <si>
    <t>就職後6月以上定着率が5割以上</t>
    <rPh sb="0" eb="3">
      <t>シュウショクゴ</t>
    </rPh>
    <rPh sb="4" eb="5">
      <t>ツキ</t>
    </rPh>
    <rPh sb="5" eb="7">
      <t>イジョウ</t>
    </rPh>
    <rPh sb="7" eb="10">
      <t>テイチャクリツ</t>
    </rPh>
    <rPh sb="12" eb="13">
      <t>ワリ</t>
    </rPh>
    <rPh sb="13" eb="15">
      <t>イジョウ</t>
    </rPh>
    <phoneticPr fontId="10"/>
  </si>
  <si>
    <t>21人以上40人以下</t>
    <rPh sb="2" eb="3">
      <t>ニン</t>
    </rPh>
    <rPh sb="3" eb="5">
      <t>イジョウ</t>
    </rPh>
    <rPh sb="7" eb="8">
      <t>ニン</t>
    </rPh>
    <rPh sb="8" eb="10">
      <t>イカ</t>
    </rPh>
    <phoneticPr fontId="10"/>
  </si>
  <si>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0"/>
  </si>
  <si>
    <t>41人以上60人以下</t>
    <rPh sb="2" eb="3">
      <t>ニン</t>
    </rPh>
    <rPh sb="3" eb="5">
      <t>イジョウ</t>
    </rPh>
    <rPh sb="7" eb="8">
      <t>ニン</t>
    </rPh>
    <rPh sb="8" eb="10">
      <t>イカ</t>
    </rPh>
    <phoneticPr fontId="10"/>
  </si>
  <si>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0"/>
  </si>
  <si>
    <t>61人以上80人以下</t>
    <rPh sb="2" eb="3">
      <t>ニン</t>
    </rPh>
    <rPh sb="3" eb="5">
      <t>イジョウ</t>
    </rPh>
    <rPh sb="7" eb="8">
      <t>ニン</t>
    </rPh>
    <rPh sb="8" eb="10">
      <t>イカ</t>
    </rPh>
    <phoneticPr fontId="10"/>
  </si>
  <si>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0"/>
  </si>
  <si>
    <t>81人以上</t>
    <rPh sb="2" eb="3">
      <t>ニン</t>
    </rPh>
    <rPh sb="3" eb="5">
      <t>イジョウ</t>
    </rPh>
    <phoneticPr fontId="10"/>
  </si>
  <si>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10"/>
  </si>
  <si>
    <t>20人以下</t>
    <rPh sb="2" eb="3">
      <t>ニン</t>
    </rPh>
    <rPh sb="3" eb="5">
      <t>イカ</t>
    </rPh>
    <phoneticPr fontId="10"/>
  </si>
  <si>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10"/>
  </si>
  <si>
    <t>就職後6月以上定着率が0</t>
    <rPh sb="0" eb="3">
      <t>シュウショクゴ</t>
    </rPh>
    <rPh sb="4" eb="5">
      <t>ツキ</t>
    </rPh>
    <rPh sb="5" eb="7">
      <t>イジョウ</t>
    </rPh>
    <rPh sb="7" eb="10">
      <t>テイチャクリツ</t>
    </rPh>
    <phoneticPr fontId="10"/>
  </si>
  <si>
    <t>なし（経過措置対象）</t>
    <rPh sb="3" eb="5">
      <t>ケイカ</t>
    </rPh>
    <rPh sb="5" eb="7">
      <t>ソチ</t>
    </rPh>
    <rPh sb="7" eb="9">
      <t>タイショウ</t>
    </rPh>
    <phoneticPr fontId="10"/>
  </si>
  <si>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10"/>
  </si>
  <si>
    <t>就職後６月以上定着者数</t>
    <rPh sb="0" eb="2">
      <t>シュウショク</t>
    </rPh>
    <rPh sb="2" eb="3">
      <t>ゴ</t>
    </rPh>
    <rPh sb="4" eb="5">
      <t>ツキ</t>
    </rPh>
    <rPh sb="5" eb="7">
      <t>イジョウ</t>
    </rPh>
    <rPh sb="7" eb="9">
      <t>テイチャク</t>
    </rPh>
    <rPh sb="9" eb="10">
      <t>シャ</t>
    </rPh>
    <rPh sb="10" eb="11">
      <t>スウ</t>
    </rPh>
    <phoneticPr fontId="10"/>
  </si>
  <si>
    <t>前年度</t>
    <rPh sb="0" eb="3">
      <t>ゼンネンド</t>
    </rPh>
    <phoneticPr fontId="10"/>
  </si>
  <si>
    <t>前々年度</t>
    <rPh sb="0" eb="2">
      <t>ゼンゼン</t>
    </rPh>
    <rPh sb="2" eb="4">
      <t>ネンド</t>
    </rPh>
    <phoneticPr fontId="10"/>
  </si>
  <si>
    <t>（　　　年度）</t>
    <rPh sb="4" eb="6">
      <t>ネンド</t>
    </rPh>
    <phoneticPr fontId="10"/>
  </si>
  <si>
    <t>人</t>
    <rPh sb="0" eb="1">
      <t>ニン</t>
    </rPh>
    <phoneticPr fontId="10"/>
  </si>
  <si>
    <t>利用定員数</t>
    <rPh sb="0" eb="2">
      <t>リヨウ</t>
    </rPh>
    <rPh sb="2" eb="5">
      <t>テイインスウ</t>
    </rPh>
    <phoneticPr fontId="10"/>
  </si>
  <si>
    <t>就労定着率</t>
    <rPh sb="0" eb="2">
      <t>シュウロウ</t>
    </rPh>
    <rPh sb="2" eb="4">
      <t>テイチャク</t>
    </rPh>
    <rPh sb="4" eb="5">
      <t>リツ</t>
    </rPh>
    <phoneticPr fontId="10"/>
  </si>
  <si>
    <t>÷</t>
    <phoneticPr fontId="10"/>
  </si>
  <si>
    <t>＝</t>
    <phoneticPr fontId="10"/>
  </si>
  <si>
    <t>％</t>
    <phoneticPr fontId="10"/>
  </si>
  <si>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10"/>
  </si>
  <si>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0"/>
  </si>
  <si>
    <t>事業所名</t>
    <rPh sb="0" eb="3">
      <t>ジギョウショ</t>
    </rPh>
    <rPh sb="3" eb="4">
      <t>メイ</t>
    </rPh>
    <phoneticPr fontId="10"/>
  </si>
  <si>
    <t>基本報酬区分</t>
    <rPh sb="0" eb="2">
      <t>キホン</t>
    </rPh>
    <rPh sb="2" eb="4">
      <t>ホウシュウ</t>
    </rPh>
    <rPh sb="4" eb="6">
      <t>クブン</t>
    </rPh>
    <phoneticPr fontId="10"/>
  </si>
  <si>
    <t>①　工賃向上計画の作成</t>
    <rPh sb="2" eb="4">
      <t>コウチン</t>
    </rPh>
    <rPh sb="4" eb="6">
      <t>コウジョウ</t>
    </rPh>
    <rPh sb="6" eb="8">
      <t>ケイカク</t>
    </rPh>
    <rPh sb="9" eb="11">
      <t>サクセイ</t>
    </rPh>
    <phoneticPr fontId="9"/>
  </si>
  <si>
    <t>あり　・　なし</t>
    <phoneticPr fontId="9"/>
  </si>
  <si>
    <r>
      <t>①が</t>
    </r>
    <r>
      <rPr>
        <u/>
        <sz val="11"/>
        <rFont val="游ゴシック"/>
        <family val="3"/>
        <charset val="128"/>
        <scheme val="minor"/>
      </rPr>
      <t>あり</t>
    </r>
    <r>
      <rPr>
        <sz val="11"/>
        <rFont val="游ゴシック"/>
        <family val="3"/>
        <charset val="128"/>
        <scheme val="minor"/>
      </rPr>
      <t>の場合</t>
    </r>
    <rPh sb="5" eb="7">
      <t>バアイ</t>
    </rPh>
    <phoneticPr fontId="9"/>
  </si>
  <si>
    <t>Ⅰ型（6:1）　・　Ⅱ型（7.5:1）　・　Ⅲ型（10:1）</t>
    <rPh sb="1" eb="2">
      <t>ガタ</t>
    </rPh>
    <rPh sb="11" eb="12">
      <t>ガタ</t>
    </rPh>
    <rPh sb="23" eb="24">
      <t>ガタ</t>
    </rPh>
    <phoneticPr fontId="9"/>
  </si>
  <si>
    <t>①がなしの場合</t>
    <rPh sb="5" eb="7">
      <t>バアイ</t>
    </rPh>
    <phoneticPr fontId="9"/>
  </si>
  <si>
    <t>Ⅳ型（6:1）　・　Ⅴ型（7.5:1）　・　Ⅵ（10:1）</t>
    <rPh sb="1" eb="2">
      <t>ガタ</t>
    </rPh>
    <rPh sb="11" eb="12">
      <t>ガタ</t>
    </rPh>
    <phoneticPr fontId="9"/>
  </si>
  <si>
    <t>平均工賃月額区分</t>
    <rPh sb="0" eb="2">
      <t>ヘイキン</t>
    </rPh>
    <rPh sb="2" eb="4">
      <t>コウチン</t>
    </rPh>
    <rPh sb="4" eb="6">
      <t>ゲツガク</t>
    </rPh>
    <rPh sb="6" eb="8">
      <t>クブン</t>
    </rPh>
    <phoneticPr fontId="10"/>
  </si>
  <si>
    <t>平均工賃月額が4万5千円以上</t>
    <rPh sb="0" eb="2">
      <t>ヘイキン</t>
    </rPh>
    <rPh sb="2" eb="4">
      <t>コウチン</t>
    </rPh>
    <rPh sb="4" eb="6">
      <t>ゲツガク</t>
    </rPh>
    <rPh sb="8" eb="9">
      <t>マン</t>
    </rPh>
    <rPh sb="10" eb="14">
      <t>センエンイジョウ</t>
    </rPh>
    <phoneticPr fontId="10"/>
  </si>
  <si>
    <t>平均工賃月額が3万5千円以上4万5千円未満</t>
    <rPh sb="0" eb="2">
      <t>ヘイキン</t>
    </rPh>
    <rPh sb="2" eb="4">
      <t>コウチン</t>
    </rPh>
    <rPh sb="4" eb="6">
      <t>ゲツガク</t>
    </rPh>
    <rPh sb="8" eb="9">
      <t>マン</t>
    </rPh>
    <rPh sb="10" eb="11">
      <t>セン</t>
    </rPh>
    <rPh sb="11" eb="12">
      <t>エン</t>
    </rPh>
    <rPh sb="12" eb="14">
      <t>イジョウ</t>
    </rPh>
    <rPh sb="15" eb="16">
      <t>マン</t>
    </rPh>
    <rPh sb="17" eb="18">
      <t>セン</t>
    </rPh>
    <rPh sb="18" eb="19">
      <t>エン</t>
    </rPh>
    <rPh sb="19" eb="21">
      <t>ミマン</t>
    </rPh>
    <phoneticPr fontId="10"/>
  </si>
  <si>
    <t>平均工賃月額が3万円以上3万5千円未満</t>
    <rPh sb="0" eb="2">
      <t>ヘイキン</t>
    </rPh>
    <rPh sb="2" eb="4">
      <t>コウチン</t>
    </rPh>
    <rPh sb="4" eb="6">
      <t>ゲツガク</t>
    </rPh>
    <rPh sb="8" eb="9">
      <t>マン</t>
    </rPh>
    <rPh sb="9" eb="10">
      <t>エン</t>
    </rPh>
    <rPh sb="10" eb="12">
      <t>イジョウ</t>
    </rPh>
    <rPh sb="13" eb="14">
      <t>マン</t>
    </rPh>
    <rPh sb="16" eb="17">
      <t>エン</t>
    </rPh>
    <rPh sb="17" eb="19">
      <t>ミマン</t>
    </rPh>
    <phoneticPr fontId="10"/>
  </si>
  <si>
    <t>平均工賃月額が2万5千円以上3万円未満</t>
    <rPh sb="0" eb="2">
      <t>ヘイキン</t>
    </rPh>
    <rPh sb="2" eb="4">
      <t>コウチン</t>
    </rPh>
    <rPh sb="4" eb="6">
      <t>ゲツガク</t>
    </rPh>
    <rPh sb="8" eb="9">
      <t>マン</t>
    </rPh>
    <rPh sb="10" eb="11">
      <t>セン</t>
    </rPh>
    <rPh sb="11" eb="12">
      <t>エン</t>
    </rPh>
    <rPh sb="12" eb="14">
      <t>イジョウ</t>
    </rPh>
    <rPh sb="15" eb="17">
      <t>マンエン</t>
    </rPh>
    <rPh sb="17" eb="19">
      <t>ミマン</t>
    </rPh>
    <phoneticPr fontId="10"/>
  </si>
  <si>
    <t>平均工賃月額が2万円以上2万5千円未満</t>
    <rPh sb="0" eb="2">
      <t>ヘイキン</t>
    </rPh>
    <rPh sb="2" eb="4">
      <t>コウチン</t>
    </rPh>
    <rPh sb="4" eb="6">
      <t>ゲツガク</t>
    </rPh>
    <rPh sb="8" eb="9">
      <t>マン</t>
    </rPh>
    <rPh sb="9" eb="10">
      <t>エン</t>
    </rPh>
    <rPh sb="10" eb="12">
      <t>イジョウ</t>
    </rPh>
    <rPh sb="13" eb="14">
      <t>マン</t>
    </rPh>
    <rPh sb="16" eb="17">
      <t>エン</t>
    </rPh>
    <rPh sb="17" eb="19">
      <t>ミマン</t>
    </rPh>
    <phoneticPr fontId="10"/>
  </si>
  <si>
    <t>開設区分</t>
    <rPh sb="0" eb="2">
      <t>カイセツ</t>
    </rPh>
    <rPh sb="2" eb="4">
      <t>クブン</t>
    </rPh>
    <phoneticPr fontId="9"/>
  </si>
  <si>
    <t>平均工賃月額が1万5千円以上2万円未満</t>
    <rPh sb="0" eb="2">
      <t>ヘイキン</t>
    </rPh>
    <rPh sb="2" eb="4">
      <t>コウチン</t>
    </rPh>
    <rPh sb="4" eb="6">
      <t>ゲツガク</t>
    </rPh>
    <rPh sb="8" eb="9">
      <t>マン</t>
    </rPh>
    <rPh sb="10" eb="11">
      <t>セン</t>
    </rPh>
    <rPh sb="11" eb="12">
      <t>エン</t>
    </rPh>
    <rPh sb="12" eb="14">
      <t>イジョウ</t>
    </rPh>
    <rPh sb="15" eb="16">
      <t>マン</t>
    </rPh>
    <rPh sb="16" eb="17">
      <t>エン</t>
    </rPh>
    <rPh sb="17" eb="19">
      <t>ミマン</t>
    </rPh>
    <phoneticPr fontId="10"/>
  </si>
  <si>
    <r>
      <t>新規開設後1</t>
    </r>
    <r>
      <rPr>
        <u/>
        <sz val="11"/>
        <rFont val="游ゴシック"/>
        <family val="3"/>
        <charset val="128"/>
        <scheme val="minor"/>
      </rPr>
      <t>年度</t>
    </r>
    <r>
      <rPr>
        <sz val="11"/>
        <rFont val="游ゴシック"/>
        <family val="3"/>
        <charset val="128"/>
        <scheme val="minor"/>
      </rPr>
      <t>以上経過</t>
    </r>
    <rPh sb="0" eb="2">
      <t>シンキ</t>
    </rPh>
    <rPh sb="2" eb="4">
      <t>カイセツ</t>
    </rPh>
    <rPh sb="4" eb="5">
      <t>ゴ</t>
    </rPh>
    <rPh sb="6" eb="8">
      <t>ネンド</t>
    </rPh>
    <rPh sb="8" eb="10">
      <t>イジョウ</t>
    </rPh>
    <rPh sb="10" eb="12">
      <t>ケイカ</t>
    </rPh>
    <phoneticPr fontId="9"/>
  </si>
  <si>
    <t>平均工賃月額が1万円以上1万5千円未満</t>
    <rPh sb="0" eb="2">
      <t>ヘイキン</t>
    </rPh>
    <rPh sb="2" eb="4">
      <t>コウチン</t>
    </rPh>
    <rPh sb="4" eb="6">
      <t>ゲツガク</t>
    </rPh>
    <rPh sb="8" eb="10">
      <t>マンエン</t>
    </rPh>
    <rPh sb="10" eb="12">
      <t>イジョウ</t>
    </rPh>
    <rPh sb="13" eb="14">
      <t>マン</t>
    </rPh>
    <rPh sb="15" eb="17">
      <t>センエン</t>
    </rPh>
    <rPh sb="17" eb="19">
      <t>ミマン</t>
    </rPh>
    <phoneticPr fontId="10"/>
  </si>
  <si>
    <t>新規開設後半年以上経過</t>
    <rPh sb="0" eb="2">
      <t>シンキ</t>
    </rPh>
    <rPh sb="2" eb="4">
      <t>カイセツ</t>
    </rPh>
    <rPh sb="4" eb="5">
      <t>ゴ</t>
    </rPh>
    <rPh sb="5" eb="7">
      <t>ハントシ</t>
    </rPh>
    <rPh sb="7" eb="9">
      <t>イジョウ</t>
    </rPh>
    <rPh sb="9" eb="11">
      <t>ケイカ</t>
    </rPh>
    <phoneticPr fontId="9"/>
  </si>
  <si>
    <t>平均工賃月額が1万円未満</t>
    <rPh sb="0" eb="2">
      <t>ヘイキン</t>
    </rPh>
    <rPh sb="2" eb="4">
      <t>コウチン</t>
    </rPh>
    <rPh sb="4" eb="6">
      <t>ゲツガク</t>
    </rPh>
    <rPh sb="8" eb="10">
      <t>マンエン</t>
    </rPh>
    <rPh sb="10" eb="12">
      <t>ミマン</t>
    </rPh>
    <phoneticPr fontId="10"/>
  </si>
  <si>
    <t>新規開設後半年未満</t>
    <rPh sb="0" eb="2">
      <t>シンキ</t>
    </rPh>
    <rPh sb="2" eb="4">
      <t>カイセツ</t>
    </rPh>
    <rPh sb="4" eb="5">
      <t>ゴ</t>
    </rPh>
    <rPh sb="5" eb="7">
      <t>ハントシ</t>
    </rPh>
    <rPh sb="7" eb="9">
      <t>ミマン</t>
    </rPh>
    <phoneticPr fontId="9"/>
  </si>
  <si>
    <t>令和６年度の工賃支払対象者数・支払工賃額の状況</t>
    <rPh sb="0" eb="2">
      <t>レイワ</t>
    </rPh>
    <rPh sb="3" eb="5">
      <t>ネンド</t>
    </rPh>
    <rPh sb="6" eb="8">
      <t>コウチン</t>
    </rPh>
    <rPh sb="8" eb="10">
      <t>シハラ</t>
    </rPh>
    <rPh sb="10" eb="13">
      <t>タイショウシャ</t>
    </rPh>
    <rPh sb="13" eb="14">
      <t>スウ</t>
    </rPh>
    <rPh sb="15" eb="17">
      <t>シハライ</t>
    </rPh>
    <rPh sb="17" eb="19">
      <t>コウチン</t>
    </rPh>
    <rPh sb="19" eb="20">
      <t>ガク</t>
    </rPh>
    <rPh sb="21" eb="23">
      <t>ジョウキョウ</t>
    </rPh>
    <phoneticPr fontId="10"/>
  </si>
  <si>
    <t>延べ利用者数</t>
    <rPh sb="0" eb="1">
      <t>ノ</t>
    </rPh>
    <rPh sb="2" eb="5">
      <t>リヨウシャ</t>
    </rPh>
    <rPh sb="5" eb="6">
      <t>スウ</t>
    </rPh>
    <phoneticPr fontId="10"/>
  </si>
  <si>
    <t>開所日数</t>
    <rPh sb="0" eb="2">
      <t>カイショ</t>
    </rPh>
    <rPh sb="2" eb="4">
      <t>ニッスウ</t>
    </rPh>
    <phoneticPr fontId="9"/>
  </si>
  <si>
    <t>支払工賃総額</t>
    <phoneticPr fontId="9"/>
  </si>
  <si>
    <t>人</t>
    <rPh sb="0" eb="1">
      <t>ヒト</t>
    </rPh>
    <phoneticPr fontId="9"/>
  </si>
  <si>
    <t>日</t>
    <rPh sb="0" eb="1">
      <t>ヒ</t>
    </rPh>
    <phoneticPr fontId="9"/>
  </si>
  <si>
    <t>円</t>
    <rPh sb="0" eb="1">
      <t>エン</t>
    </rPh>
    <phoneticPr fontId="9"/>
  </si>
  <si>
    <t>日</t>
  </si>
  <si>
    <t>日</t>
    <phoneticPr fontId="9"/>
  </si>
  <si>
    <t>開所日1日当たりの
平均利用者数</t>
    <rPh sb="0" eb="2">
      <t>カイショ</t>
    </rPh>
    <rPh sb="2" eb="3">
      <t>ビ</t>
    </rPh>
    <rPh sb="4" eb="5">
      <t>ヒ</t>
    </rPh>
    <rPh sb="5" eb="6">
      <t>ア</t>
    </rPh>
    <rPh sb="10" eb="12">
      <t>ヘイキン</t>
    </rPh>
    <rPh sb="12" eb="15">
      <t>リヨウシャ</t>
    </rPh>
    <rPh sb="15" eb="16">
      <t>スウ</t>
    </rPh>
    <phoneticPr fontId="9"/>
  </si>
  <si>
    <t>一人当たりの
平均工賃月額①</t>
    <rPh sb="0" eb="2">
      <t>ヒトリ</t>
    </rPh>
    <rPh sb="2" eb="3">
      <t>ア</t>
    </rPh>
    <rPh sb="7" eb="9">
      <t>ヘイキン</t>
    </rPh>
    <rPh sb="9" eb="11">
      <t>コウチン</t>
    </rPh>
    <rPh sb="11" eb="13">
      <t>ゲツガク</t>
    </rPh>
    <phoneticPr fontId="10"/>
  </si>
  <si>
    <t>円</t>
    <rPh sb="0" eb="1">
      <t>エン</t>
    </rPh>
    <phoneticPr fontId="10"/>
  </si>
  <si>
    <t>【計算式】工賃総額÷1日当たりの
　　　　　平均利用者数÷12月</t>
    <rPh sb="1" eb="4">
      <t>ケイサンシキ</t>
    </rPh>
    <rPh sb="22" eb="24">
      <t>ヘイキン</t>
    </rPh>
    <phoneticPr fontId="9"/>
  </si>
  <si>
    <t>重度障害者支援加算（Ⅰ）を算定している場合（①＋2,000円）</t>
    <rPh sb="0" eb="2">
      <t>ジュウド</t>
    </rPh>
    <rPh sb="2" eb="5">
      <t>ショウガイシャ</t>
    </rPh>
    <rPh sb="5" eb="7">
      <t>シエン</t>
    </rPh>
    <rPh sb="7" eb="9">
      <t>カサン</t>
    </rPh>
    <rPh sb="13" eb="15">
      <t>サンテイ</t>
    </rPh>
    <rPh sb="19" eb="21">
      <t>バアイ</t>
    </rPh>
    <rPh sb="29" eb="30">
      <t>エン</t>
    </rPh>
    <phoneticPr fontId="9"/>
  </si>
  <si>
    <r>
      <t>注１　平均工賃月額の算定にあたり、通常の事業所に雇用されている利用者であって、当該事業所での就労に必要な知識及び
　　能力の向上のための支援を一時的に受ける者については、</t>
    </r>
    <r>
      <rPr>
        <u/>
        <sz val="9"/>
        <rFont val="ＭＳ ゴシック"/>
        <family val="3"/>
        <charset val="128"/>
      </rPr>
      <t>前年度の延べ利用者数から除外</t>
    </r>
    <r>
      <rPr>
        <sz val="9"/>
        <rFont val="ＭＳ ゴシック"/>
        <family val="3"/>
        <charset val="128"/>
      </rPr>
      <t>するとともに、</t>
    </r>
    <r>
      <rPr>
        <u/>
        <sz val="9"/>
        <rFont val="ＭＳ ゴシック"/>
        <family val="3"/>
        <charset val="128"/>
      </rPr>
      <t>当該利用者に支</t>
    </r>
    <r>
      <rPr>
        <sz val="9"/>
        <rFont val="ＭＳ ゴシック"/>
        <family val="3"/>
        <charset val="128"/>
      </rPr>
      <t xml:space="preserve">
　　</t>
    </r>
    <r>
      <rPr>
        <u/>
        <sz val="9"/>
        <rFont val="ＭＳ ゴシック"/>
        <family val="3"/>
        <charset val="128"/>
      </rPr>
      <t>払った工賃を除外</t>
    </r>
    <r>
      <rPr>
        <sz val="9"/>
        <rFont val="ＭＳ ゴシック"/>
        <family val="3"/>
        <charset val="128"/>
      </rPr>
      <t>してください。
注２　</t>
    </r>
    <r>
      <rPr>
        <u/>
        <sz val="9"/>
        <rFont val="ＭＳ ゴシック"/>
        <family val="3"/>
        <charset val="128"/>
      </rPr>
      <t>「</t>
    </r>
    <r>
      <rPr>
        <b/>
        <u/>
        <sz val="9"/>
        <rFont val="ＭＳ ゴシック"/>
        <family val="3"/>
        <charset val="128"/>
      </rPr>
      <t>工賃向上計画</t>
    </r>
    <r>
      <rPr>
        <u/>
        <sz val="9"/>
        <rFont val="ＭＳ ゴシック"/>
        <family val="3"/>
        <charset val="128"/>
      </rPr>
      <t>」とは、県が作成した工賃向上計画に基づき</t>
    </r>
    <r>
      <rPr>
        <b/>
        <u/>
        <sz val="9"/>
        <rFont val="ＭＳ ゴシック"/>
        <family val="3"/>
        <charset val="128"/>
      </rPr>
      <t>各事業所が作成したもの</t>
    </r>
    <r>
      <rPr>
        <u/>
        <sz val="9"/>
        <rFont val="ＭＳ ゴシック"/>
        <family val="3"/>
        <charset val="128"/>
      </rPr>
      <t>です。</t>
    </r>
    <r>
      <rPr>
        <sz val="9"/>
        <rFont val="ＭＳ ゴシック"/>
        <family val="3"/>
        <charset val="128"/>
      </rPr>
      <t xml:space="preserve">
注３　重度者支援体制加算（Ⅰ）を算定している場合は、平均工賃月額に２千円を加えてください。
注４　平均工賃月額区分「なし（経過措置対象）」は、指定を受けてから１年度を経過していない事業所が選択
　　となります（そのほか開設後一定期間を経過した事業所の届出については、留意事項通知の該当部分を参照すること）。
注５　人員配置の変更に伴う区分変更以外の区分の変更については、当該年度中は原則として想定していません。</t>
    </r>
    <rPh sb="0" eb="1">
      <t>チュウ</t>
    </rPh>
    <rPh sb="3" eb="5">
      <t>ヘイキン</t>
    </rPh>
    <rPh sb="5" eb="7">
      <t>コウチン</t>
    </rPh>
    <rPh sb="7" eb="9">
      <t>ゲツガク</t>
    </rPh>
    <rPh sb="10" eb="12">
      <t>サンテイ</t>
    </rPh>
    <rPh sb="17" eb="19">
      <t>ツウジョウ</t>
    </rPh>
    <rPh sb="20" eb="23">
      <t>ジギョウショ</t>
    </rPh>
    <rPh sb="24" eb="26">
      <t>コヨウ</t>
    </rPh>
    <rPh sb="31" eb="34">
      <t>リヨウシャ</t>
    </rPh>
    <rPh sb="39" eb="41">
      <t>トウガイ</t>
    </rPh>
    <rPh sb="41" eb="44">
      <t>ジギョウショ</t>
    </rPh>
    <rPh sb="46" eb="48">
      <t>シュウロウ</t>
    </rPh>
    <rPh sb="49" eb="51">
      <t>ヒツヨウ</t>
    </rPh>
    <rPh sb="52" eb="54">
      <t>チシキ</t>
    </rPh>
    <rPh sb="54" eb="55">
      <t>オヨ</t>
    </rPh>
    <rPh sb="59" eb="61">
      <t>ノウリョク</t>
    </rPh>
    <rPh sb="62" eb="64">
      <t>コウジョウ</t>
    </rPh>
    <rPh sb="68" eb="70">
      <t>シエン</t>
    </rPh>
    <rPh sb="71" eb="74">
      <t>イチジテキ</t>
    </rPh>
    <rPh sb="75" eb="76">
      <t>ウ</t>
    </rPh>
    <rPh sb="78" eb="79">
      <t>モノ</t>
    </rPh>
    <rPh sb="85" eb="88">
      <t>ゼンネンド</t>
    </rPh>
    <rPh sb="89" eb="90">
      <t>ノ</t>
    </rPh>
    <rPh sb="91" eb="94">
      <t>リヨウシャ</t>
    </rPh>
    <rPh sb="94" eb="95">
      <t>スウ</t>
    </rPh>
    <rPh sb="97" eb="99">
      <t>ジョガイ</t>
    </rPh>
    <rPh sb="106" eb="108">
      <t>トウガイ</t>
    </rPh>
    <rPh sb="108" eb="111">
      <t>リヨウシャ</t>
    </rPh>
    <rPh sb="119" eb="121">
      <t>コウチン</t>
    </rPh>
    <rPh sb="122" eb="124">
      <t>ジョガイ</t>
    </rPh>
    <rPh sb="146" eb="147">
      <t>ケン</t>
    </rPh>
    <rPh sb="148" eb="150">
      <t>サクセイ</t>
    </rPh>
    <rPh sb="152" eb="154">
      <t>コウチン</t>
    </rPh>
    <rPh sb="154" eb="156">
      <t>コウジョウ</t>
    </rPh>
    <rPh sb="156" eb="158">
      <t>ケイカク</t>
    </rPh>
    <rPh sb="159" eb="160">
      <t>モト</t>
    </rPh>
    <rPh sb="162" eb="163">
      <t>カク</t>
    </rPh>
    <rPh sb="163" eb="166">
      <t>ジギョウショ</t>
    </rPh>
    <rPh sb="177" eb="178">
      <t>チュウ</t>
    </rPh>
    <rPh sb="180" eb="182">
      <t>ジュウド</t>
    </rPh>
    <rPh sb="183" eb="185">
      <t>シエン</t>
    </rPh>
    <rPh sb="185" eb="187">
      <t>タイセイ</t>
    </rPh>
    <rPh sb="187" eb="189">
      <t>カサン</t>
    </rPh>
    <rPh sb="193" eb="195">
      <t>サンテイ</t>
    </rPh>
    <rPh sb="199" eb="201">
      <t>バアイ</t>
    </rPh>
    <rPh sb="203" eb="205">
      <t>ヘイキン</t>
    </rPh>
    <rPh sb="205" eb="207">
      <t>コウチン</t>
    </rPh>
    <rPh sb="207" eb="209">
      <t>ゲツガク</t>
    </rPh>
    <rPh sb="211" eb="212">
      <t>セン</t>
    </rPh>
    <rPh sb="212" eb="213">
      <t>エン</t>
    </rPh>
    <rPh sb="214" eb="215">
      <t>クワ</t>
    </rPh>
    <rPh sb="223" eb="224">
      <t>チュウ</t>
    </rPh>
    <rPh sb="228" eb="230">
      <t>コウチン</t>
    </rPh>
    <rPh sb="230" eb="232">
      <t>ゲツガク</t>
    </rPh>
    <rPh sb="258" eb="259">
      <t>ド</t>
    </rPh>
    <rPh sb="271" eb="273">
      <t>センタク</t>
    </rPh>
    <rPh sb="331" eb="332">
      <t>チュウ</t>
    </rPh>
    <rPh sb="334" eb="336">
      <t>ジンイン</t>
    </rPh>
    <rPh sb="336" eb="338">
      <t>ハイチ</t>
    </rPh>
    <rPh sb="339" eb="341">
      <t>ヘンコウ</t>
    </rPh>
    <rPh sb="342" eb="343">
      <t>トモナ</t>
    </rPh>
    <rPh sb="344" eb="346">
      <t>クブン</t>
    </rPh>
    <rPh sb="346" eb="348">
      <t>ヘンコウ</t>
    </rPh>
    <rPh sb="348" eb="350">
      <t>イガイ</t>
    </rPh>
    <rPh sb="351" eb="353">
      <t>クブン</t>
    </rPh>
    <rPh sb="354" eb="356">
      <t>ヘンコウ</t>
    </rPh>
    <rPh sb="362" eb="364">
      <t>トウガイ</t>
    </rPh>
    <rPh sb="364" eb="366">
      <t>ネンド</t>
    </rPh>
    <rPh sb="366" eb="367">
      <t>チュウ</t>
    </rPh>
    <rPh sb="368" eb="370">
      <t>ゲンソク</t>
    </rPh>
    <rPh sb="373" eb="375">
      <t>ソウテイ</t>
    </rPh>
    <phoneticPr fontId="10"/>
  </si>
  <si>
    <t>　　　　年　　月　　日</t>
    <rPh sb="4" eb="5">
      <t>ネン</t>
    </rPh>
    <rPh sb="7" eb="8">
      <t>ガツ</t>
    </rPh>
    <rPh sb="10" eb="11">
      <t>ニチ</t>
    </rPh>
    <phoneticPr fontId="10"/>
  </si>
  <si>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10"/>
  </si>
  <si>
    <t>就労定着率区分</t>
    <phoneticPr fontId="9"/>
  </si>
  <si>
    <t>就労定着率が９割５分以上</t>
    <rPh sb="0" eb="2">
      <t>シュウロウ</t>
    </rPh>
    <rPh sb="2" eb="4">
      <t>テイチャク</t>
    </rPh>
    <rPh sb="4" eb="5">
      <t>リツ</t>
    </rPh>
    <rPh sb="7" eb="8">
      <t>ワリ</t>
    </rPh>
    <rPh sb="9" eb="10">
      <t>フン</t>
    </rPh>
    <rPh sb="10" eb="12">
      <t>イジョウ</t>
    </rPh>
    <phoneticPr fontId="10"/>
  </si>
  <si>
    <t>就労定着率が９割以上９割５分未満</t>
    <rPh sb="0" eb="2">
      <t>シュウロウ</t>
    </rPh>
    <rPh sb="2" eb="4">
      <t>テイチャク</t>
    </rPh>
    <rPh sb="4" eb="5">
      <t>リツ</t>
    </rPh>
    <rPh sb="7" eb="8">
      <t>ワリ</t>
    </rPh>
    <rPh sb="8" eb="10">
      <t>イジョウ</t>
    </rPh>
    <rPh sb="11" eb="12">
      <t>ワリ</t>
    </rPh>
    <rPh sb="13" eb="14">
      <t>フン</t>
    </rPh>
    <rPh sb="14" eb="16">
      <t>ミマン</t>
    </rPh>
    <phoneticPr fontId="10"/>
  </si>
  <si>
    <t>就労定着率が８割以上９割未満</t>
    <rPh sb="0" eb="2">
      <t>シュウロウ</t>
    </rPh>
    <rPh sb="2" eb="4">
      <t>テイチャク</t>
    </rPh>
    <rPh sb="4" eb="5">
      <t>リツ</t>
    </rPh>
    <rPh sb="7" eb="8">
      <t>ワリ</t>
    </rPh>
    <rPh sb="8" eb="10">
      <t>イジョウ</t>
    </rPh>
    <rPh sb="11" eb="12">
      <t>ワリ</t>
    </rPh>
    <rPh sb="12" eb="14">
      <t>ミマン</t>
    </rPh>
    <phoneticPr fontId="10"/>
  </si>
  <si>
    <t>就労定着率が７割以上８割未満</t>
    <rPh sb="0" eb="2">
      <t>シュウロウ</t>
    </rPh>
    <rPh sb="2" eb="4">
      <t>テイチャク</t>
    </rPh>
    <rPh sb="4" eb="5">
      <t>リツ</t>
    </rPh>
    <rPh sb="7" eb="8">
      <t>ワリ</t>
    </rPh>
    <rPh sb="8" eb="10">
      <t>イジョウ</t>
    </rPh>
    <rPh sb="11" eb="12">
      <t>ワリ</t>
    </rPh>
    <rPh sb="12" eb="14">
      <t>ミマン</t>
    </rPh>
    <phoneticPr fontId="10"/>
  </si>
  <si>
    <t>就労定着率が５割以上７割未満</t>
    <rPh sb="0" eb="2">
      <t>シュウロウ</t>
    </rPh>
    <rPh sb="2" eb="4">
      <t>テイチャク</t>
    </rPh>
    <rPh sb="4" eb="5">
      <t>リツ</t>
    </rPh>
    <rPh sb="7" eb="8">
      <t>ワリ</t>
    </rPh>
    <rPh sb="8" eb="10">
      <t>イジョウ</t>
    </rPh>
    <rPh sb="11" eb="12">
      <t>ワリ</t>
    </rPh>
    <rPh sb="12" eb="14">
      <t>ミマン</t>
    </rPh>
    <phoneticPr fontId="10"/>
  </si>
  <si>
    <t>就労定着率が３割以上５割未満</t>
    <rPh sb="0" eb="2">
      <t>シュウロウ</t>
    </rPh>
    <rPh sb="2" eb="4">
      <t>テイチャク</t>
    </rPh>
    <rPh sb="4" eb="5">
      <t>リツ</t>
    </rPh>
    <rPh sb="7" eb="8">
      <t>ワリ</t>
    </rPh>
    <rPh sb="8" eb="10">
      <t>イジョウ</t>
    </rPh>
    <rPh sb="11" eb="12">
      <t>ワリ</t>
    </rPh>
    <rPh sb="12" eb="14">
      <t>ミマン</t>
    </rPh>
    <phoneticPr fontId="10"/>
  </si>
  <si>
    <t>就労定着率が３割未満</t>
    <rPh sb="0" eb="2">
      <t>シュウロウ</t>
    </rPh>
    <rPh sb="2" eb="4">
      <t>テイチャク</t>
    </rPh>
    <rPh sb="4" eb="5">
      <t>リツ</t>
    </rPh>
    <rPh sb="7" eb="8">
      <t>ワリ</t>
    </rPh>
    <rPh sb="8" eb="10">
      <t>ミマン</t>
    </rPh>
    <phoneticPr fontId="10"/>
  </si>
  <si>
    <t>就労定着率区分の状況</t>
    <rPh sb="0" eb="2">
      <t>シュウロウ</t>
    </rPh>
    <rPh sb="2" eb="4">
      <t>テイチャク</t>
    </rPh>
    <rPh sb="4" eb="5">
      <t>リツ</t>
    </rPh>
    <rPh sb="5" eb="7">
      <t>クブン</t>
    </rPh>
    <rPh sb="8" eb="10">
      <t>ジョウキョウ</t>
    </rPh>
    <phoneticPr fontId="10"/>
  </si>
  <si>
    <t>１年度（４月から翌年３月）以上のサービス提供実績がある場合</t>
    <rPh sb="1" eb="3">
      <t>ネンド</t>
    </rPh>
    <rPh sb="5" eb="6">
      <t>ガツ</t>
    </rPh>
    <rPh sb="8" eb="10">
      <t>ヨクトシ</t>
    </rPh>
    <rPh sb="11" eb="12">
      <t>ガツ</t>
    </rPh>
    <rPh sb="13" eb="15">
      <t>イジョウ</t>
    </rPh>
    <rPh sb="20" eb="22">
      <t>テイキョウ</t>
    </rPh>
    <rPh sb="22" eb="24">
      <t>ジッセキ</t>
    </rPh>
    <rPh sb="27" eb="29">
      <t>バアイ</t>
    </rPh>
    <phoneticPr fontId="9"/>
  </si>
  <si>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10"/>
  </si>
  <si>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10"/>
  </si>
  <si>
    <r>
      <t>就労定着率</t>
    </r>
    <r>
      <rPr>
        <sz val="9"/>
        <rFont val="ＭＳ Ｐゴシック"/>
        <family val="3"/>
        <charset val="128"/>
      </rPr>
      <t>（②÷①）</t>
    </r>
    <rPh sb="0" eb="2">
      <t>シュウロウ</t>
    </rPh>
    <rPh sb="2" eb="4">
      <t>テイチャク</t>
    </rPh>
    <rPh sb="4" eb="5">
      <t>リツ</t>
    </rPh>
    <phoneticPr fontId="10"/>
  </si>
  <si>
    <t>①、②について、3年度間の実績がない場合は、新設時点から前年度の期間における実績を</t>
    <rPh sb="9" eb="11">
      <t>ネンド</t>
    </rPh>
    <rPh sb="11" eb="12">
      <t>カン</t>
    </rPh>
    <rPh sb="13" eb="15">
      <t>ジッセキ</t>
    </rPh>
    <rPh sb="18" eb="20">
      <t>バアイ</t>
    </rPh>
    <rPh sb="22" eb="24">
      <t>シンセツ</t>
    </rPh>
    <rPh sb="24" eb="26">
      <t>ジテン</t>
    </rPh>
    <rPh sb="28" eb="29">
      <t>マエ</t>
    </rPh>
    <rPh sb="29" eb="31">
      <t>ネンド</t>
    </rPh>
    <rPh sb="32" eb="34">
      <t>キカン</t>
    </rPh>
    <rPh sb="38" eb="40">
      <t>ジッセキ</t>
    </rPh>
    <phoneticPr fontId="9"/>
  </si>
  <si>
    <t>入力してください。（例）令和２年度６月に指定され、令和５年４月に届出を行う場合</t>
    <phoneticPr fontId="9"/>
  </si>
  <si>
    <t>→令和２年６月から令和５年３月までの実績を入力</t>
    <phoneticPr fontId="9"/>
  </si>
  <si>
    <t>１年以上のサービス提供実績があり、１年度間（４月から翌年３月）の実績はない場合</t>
    <rPh sb="1" eb="4">
      <t>ネンイジョウ</t>
    </rPh>
    <rPh sb="9" eb="11">
      <t>テイキョウ</t>
    </rPh>
    <rPh sb="11" eb="13">
      <t>ジッセキ</t>
    </rPh>
    <rPh sb="18" eb="20">
      <t>ネンド</t>
    </rPh>
    <rPh sb="20" eb="21">
      <t>カン</t>
    </rPh>
    <rPh sb="23" eb="24">
      <t>ガツ</t>
    </rPh>
    <rPh sb="26" eb="28">
      <t>ヨクトシ</t>
    </rPh>
    <rPh sb="29" eb="30">
      <t>ガツ</t>
    </rPh>
    <rPh sb="32" eb="34">
      <t>ジッセキ</t>
    </rPh>
    <rPh sb="37" eb="39">
      <t>バアイ</t>
    </rPh>
    <phoneticPr fontId="9"/>
  </si>
  <si>
    <t>① 指定後１年間における就労定着支援の総利用者数</t>
    <rPh sb="2" eb="4">
      <t>シテイ</t>
    </rPh>
    <rPh sb="4" eb="5">
      <t>ゴ</t>
    </rPh>
    <rPh sb="6" eb="8">
      <t>ネンカン</t>
    </rPh>
    <rPh sb="12" eb="14">
      <t>シュウロウ</t>
    </rPh>
    <rPh sb="14" eb="16">
      <t>テイチャク</t>
    </rPh>
    <rPh sb="16" eb="18">
      <t>シエン</t>
    </rPh>
    <rPh sb="19" eb="20">
      <t>ソウ</t>
    </rPh>
    <rPh sb="20" eb="22">
      <t>リヨウ</t>
    </rPh>
    <rPh sb="22" eb="23">
      <t>シャ</t>
    </rPh>
    <rPh sb="23" eb="24">
      <t>スウ</t>
    </rPh>
    <phoneticPr fontId="10"/>
  </si>
  <si>
    <t>②　①のうち指定後１年経過した日の前日時点の就労継続者数</t>
    <rPh sb="6" eb="8">
      <t>シテイ</t>
    </rPh>
    <rPh sb="8" eb="9">
      <t>ゴ</t>
    </rPh>
    <rPh sb="10" eb="11">
      <t>ネン</t>
    </rPh>
    <rPh sb="11" eb="13">
      <t>ケイカ</t>
    </rPh>
    <rPh sb="15" eb="16">
      <t>ヒ</t>
    </rPh>
    <rPh sb="17" eb="19">
      <t>ゼンジツ</t>
    </rPh>
    <rPh sb="19" eb="21">
      <t>ジテン</t>
    </rPh>
    <rPh sb="22" eb="24">
      <t>シュウロウ</t>
    </rPh>
    <rPh sb="24" eb="26">
      <t>ケイゾク</t>
    </rPh>
    <rPh sb="26" eb="27">
      <t>シャ</t>
    </rPh>
    <rPh sb="27" eb="28">
      <t>スウ</t>
    </rPh>
    <phoneticPr fontId="10"/>
  </si>
  <si>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10"/>
  </si>
  <si>
    <t>過去１年間就職者数</t>
    <rPh sb="0" eb="2">
      <t>カコ</t>
    </rPh>
    <rPh sb="3" eb="5">
      <t>ネンカン</t>
    </rPh>
    <rPh sb="5" eb="7">
      <t>シュウショク</t>
    </rPh>
    <rPh sb="7" eb="8">
      <t>シャ</t>
    </rPh>
    <rPh sb="8" eb="9">
      <t>スウ</t>
    </rPh>
    <phoneticPr fontId="10"/>
  </si>
  <si>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10"/>
  </si>
  <si>
    <t>過去２年間就職者数</t>
    <rPh sb="0" eb="2">
      <t>カコ</t>
    </rPh>
    <rPh sb="3" eb="5">
      <t>ネンカン</t>
    </rPh>
    <rPh sb="5" eb="7">
      <t>シュウショク</t>
    </rPh>
    <rPh sb="7" eb="8">
      <t>シャ</t>
    </rPh>
    <rPh sb="8" eb="9">
      <t>スウ</t>
    </rPh>
    <phoneticPr fontId="10"/>
  </si>
  <si>
    <t>過去３年間就職者数</t>
    <rPh sb="0" eb="2">
      <t>カコ</t>
    </rPh>
    <rPh sb="3" eb="5">
      <t>ネンカン</t>
    </rPh>
    <rPh sb="5" eb="7">
      <t>シュウショク</t>
    </rPh>
    <rPh sb="7" eb="8">
      <t>シャ</t>
    </rPh>
    <rPh sb="8" eb="9">
      <t>スウ</t>
    </rPh>
    <phoneticPr fontId="10"/>
  </si>
  <si>
    <t>就労定着率
（④÷③）</t>
    <rPh sb="0" eb="2">
      <t>シュウロウ</t>
    </rPh>
    <rPh sb="2" eb="4">
      <t>テイチャク</t>
    </rPh>
    <rPh sb="4" eb="5">
      <t>リツ</t>
    </rPh>
    <phoneticPr fontId="10"/>
  </si>
  <si>
    <t>合計（③）</t>
    <rPh sb="0" eb="2">
      <t>ゴウケイ</t>
    </rPh>
    <phoneticPr fontId="10"/>
  </si>
  <si>
    <t>注　就労継続者の状況は、「就労継続者の状況（就労定着支援に係る基本報酬の算定区分に関する届出
　書）」を提出してください。</t>
    <rPh sb="0" eb="1">
      <t>チュウ</t>
    </rPh>
    <rPh sb="2" eb="4">
      <t>シュウロウ</t>
    </rPh>
    <rPh sb="4" eb="6">
      <t>ケイゾク</t>
    </rPh>
    <rPh sb="6" eb="7">
      <t>シャ</t>
    </rPh>
    <rPh sb="8" eb="10">
      <t>ジョウキョウ</t>
    </rPh>
    <rPh sb="13" eb="15">
      <t>シュウロウ</t>
    </rPh>
    <rPh sb="15" eb="17">
      <t>ケイゾク</t>
    </rPh>
    <rPh sb="17" eb="18">
      <t>シャ</t>
    </rPh>
    <rPh sb="19" eb="21">
      <t>ジョウキョウ</t>
    </rPh>
    <rPh sb="22" eb="24">
      <t>シュウロウ</t>
    </rPh>
    <rPh sb="24" eb="26">
      <t>テイチャク</t>
    </rPh>
    <rPh sb="26" eb="28">
      <t>シエン</t>
    </rPh>
    <rPh sb="29" eb="30">
      <t>カカワ</t>
    </rPh>
    <rPh sb="31" eb="33">
      <t>キホン</t>
    </rPh>
    <rPh sb="33" eb="35">
      <t>ホウシュウ</t>
    </rPh>
    <rPh sb="36" eb="38">
      <t>サンテイ</t>
    </rPh>
    <rPh sb="38" eb="40">
      <t>クブン</t>
    </rPh>
    <rPh sb="41" eb="42">
      <t>カン</t>
    </rPh>
    <rPh sb="52" eb="53">
      <t>テイ</t>
    </rPh>
    <rPh sb="53" eb="54">
      <t>デ</t>
    </rPh>
    <phoneticPr fontId="10"/>
  </si>
  <si>
    <t>就労継続支援Ａ型事業所におけるスコア表（全体）</t>
    <phoneticPr fontId="15"/>
  </si>
  <si>
    <t>（別紙59）</t>
    <rPh sb="1" eb="3">
      <t>ベッシ</t>
    </rPh>
    <phoneticPr fontId="15"/>
  </si>
  <si>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10"/>
  </si>
  <si>
    <t>１ 事業所・施設の名称</t>
    <rPh sb="2" eb="5">
      <t>ジギョウショ</t>
    </rPh>
    <rPh sb="6" eb="8">
      <t>シセツ</t>
    </rPh>
    <rPh sb="9" eb="11">
      <t>メイショウ</t>
    </rPh>
    <phoneticPr fontId="10"/>
  </si>
  <si>
    <t>２ 異動区分</t>
    <rPh sb="2" eb="4">
      <t>イドウ</t>
    </rPh>
    <rPh sb="4" eb="6">
      <t>クブン</t>
    </rPh>
    <phoneticPr fontId="10"/>
  </si>
  <si>
    <t>１　新規　　　　　　　２　変更　　　　　　　３　終了</t>
    <rPh sb="2" eb="4">
      <t>シンキ</t>
    </rPh>
    <rPh sb="13" eb="15">
      <t>ヘンコウ</t>
    </rPh>
    <rPh sb="24" eb="26">
      <t>シュウリョウ</t>
    </rPh>
    <phoneticPr fontId="10"/>
  </si>
  <si>
    <t>３　サービスの種類</t>
    <rPh sb="7" eb="9">
      <t>シュルイ</t>
    </rPh>
    <phoneticPr fontId="9"/>
  </si>
  <si>
    <t>①</t>
    <phoneticPr fontId="9"/>
  </si>
  <si>
    <t>指定児童発達支援（児童発達支援センターに限る。）</t>
    <phoneticPr fontId="9"/>
  </si>
  <si>
    <t>②</t>
    <phoneticPr fontId="9"/>
  </si>
  <si>
    <t>指定児童発達支援（児童発達支援センターを除く。）</t>
    <phoneticPr fontId="9"/>
  </si>
  <si>
    <t>③</t>
    <phoneticPr fontId="9"/>
  </si>
  <si>
    <t>指定放課後等デイサービス</t>
    <phoneticPr fontId="9"/>
  </si>
  <si>
    <t>４ 申請する報酬算定区分</t>
    <rPh sb="2" eb="4">
      <t>シンセイ</t>
    </rPh>
    <rPh sb="6" eb="8">
      <t>ホウシュウ</t>
    </rPh>
    <rPh sb="8" eb="10">
      <t>サンテイ</t>
    </rPh>
    <rPh sb="10" eb="12">
      <t>クブン</t>
    </rPh>
    <phoneticPr fontId="10"/>
  </si>
  <si>
    <t>医療的ケア区分（　あり　・　なし　）</t>
    <rPh sb="0" eb="3">
      <t>イリョウテキ</t>
    </rPh>
    <rPh sb="5" eb="7">
      <t>クブン</t>
    </rPh>
    <phoneticPr fontId="10"/>
  </si>
  <si>
    <t>注１</t>
    <phoneticPr fontId="9"/>
  </si>
  <si>
    <t>　「異動区分」欄については、該当する番号に○を付してください。</t>
    <rPh sb="2" eb="4">
      <t>イドウ</t>
    </rPh>
    <rPh sb="4" eb="6">
      <t>クブン</t>
    </rPh>
    <rPh sb="7" eb="8">
      <t>ラン</t>
    </rPh>
    <rPh sb="14" eb="16">
      <t>ガイトウ</t>
    </rPh>
    <rPh sb="18" eb="20">
      <t>バンゴウ</t>
    </rPh>
    <rPh sb="23" eb="24">
      <t>フ</t>
    </rPh>
    <phoneticPr fontId="10"/>
  </si>
  <si>
    <t>注２</t>
    <phoneticPr fontId="9"/>
  </si>
  <si>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10"/>
  </si>
  <si>
    <t xml:space="preserve">注３
</t>
    <rPh sb="0" eb="1">
      <t>チュウ</t>
    </rPh>
    <phoneticPr fontId="9"/>
  </si>
  <si>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10"/>
  </si>
  <si>
    <t>別紙59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</si>
</sst>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_ "/>
    <numFmt numFmtId="178" formatCode="0_);[Red]\(0\)"/>
    <numFmt numFmtId="179" formatCode="#,##0;&quot;▲ &quot;#,##0"/>
    <numFmt numFmtId="180" formatCode="[$-411]ge\.m\.d;@"/>
    <numFmt numFmtId="181" formatCode="0.0"/>
    <numFmt numFmtId="182" formatCode="0.0%"/>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0"/>
      <name val="ＭＳ Ｐゴシック"/>
      <family val="2"/>
      <charset val="128"/>
    </font>
    <font>
      <sz val="12"/>
      <color indexed="8"/>
      <name val="ＭＳ ゴシック"/>
      <family val="3"/>
      <charset val="128"/>
    </font>
    <font>
      <sz val="9"/>
      <color indexed="8"/>
      <name val="ＭＳ ゴシック"/>
      <family val="3"/>
      <charset val="128"/>
    </font>
    <font>
      <sz val="12"/>
      <name val="ＭＳ ゴシック"/>
      <family val="3"/>
      <charset val="128"/>
    </font>
    <font>
      <sz val="12"/>
      <color theme="1"/>
      <name val="ＭＳ ゴシック"/>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b/>
      <sz val="9"/>
      <color indexed="81"/>
      <name val="MS P ゴシック"/>
      <family val="3"/>
      <charset val="128"/>
    </font>
    <font>
      <sz val="16"/>
      <color theme="1"/>
      <name val="ＭＳ Ｐゴシック"/>
      <family val="3"/>
      <charset val="128"/>
    </font>
    <font>
      <sz val="9"/>
      <color theme="1"/>
      <name val="ＭＳ ゴシック"/>
      <family val="3"/>
      <charset val="128"/>
    </font>
    <font>
      <sz val="6"/>
      <color theme="1"/>
      <name val="ＭＳ ゴシック"/>
      <family val="3"/>
      <charset val="128"/>
    </font>
    <font>
      <b/>
      <sz val="14"/>
      <color theme="1"/>
      <name val="メイリオ"/>
      <family val="3"/>
      <charset val="128"/>
    </font>
    <font>
      <sz val="14"/>
      <color theme="1"/>
      <name val="メイリオ"/>
      <family val="3"/>
      <charset val="128"/>
    </font>
    <font>
      <sz val="11"/>
      <name val="ＭＳ Ｐゴシック"/>
      <family val="3"/>
    </font>
    <font>
      <sz val="6"/>
      <name val="ＭＳ Ｐゴシック"/>
      <family val="3"/>
    </font>
    <font>
      <sz val="11"/>
      <color theme="1"/>
      <name val="游ゴシック"/>
      <family val="3"/>
      <scheme val="minor"/>
    </font>
    <font>
      <sz val="16"/>
      <name val="游ゴシック"/>
      <family val="3"/>
      <scheme val="minor"/>
    </font>
    <font>
      <sz val="10"/>
      <name val="ＭＳ Ｐゴシック"/>
      <family val="3"/>
    </font>
    <font>
      <sz val="9"/>
      <name val="ＭＳ Ｐゴシック"/>
      <family val="3"/>
    </font>
    <font>
      <u/>
      <sz val="11"/>
      <color theme="10"/>
      <name val="ＭＳ Ｐゴシック"/>
      <family val="3"/>
    </font>
    <font>
      <sz val="9"/>
      <name val="ＭＳ ゴシック"/>
      <family val="3"/>
    </font>
    <font>
      <b/>
      <sz val="12"/>
      <name val="ＭＳ Ｐゴシック"/>
      <family val="3"/>
    </font>
    <font>
      <sz val="14"/>
      <name val="ＭＳ Ｐゴシック"/>
      <family val="3"/>
    </font>
    <font>
      <sz val="11"/>
      <color theme="1"/>
      <name val="游ゴシック"/>
      <family val="3"/>
    </font>
    <font>
      <sz val="18"/>
      <color theme="1"/>
      <name val="ＭＳ ゴシック"/>
      <family val="3"/>
    </font>
    <font>
      <sz val="6"/>
      <name val="游ゴシック"/>
      <family val="3"/>
    </font>
    <font>
      <b/>
      <sz val="24"/>
      <color theme="1"/>
      <name val="ＭＳ ゴシック"/>
      <family val="3"/>
    </font>
    <font>
      <b/>
      <sz val="20"/>
      <color theme="1"/>
      <name val="ＭＳ ゴシック"/>
      <family val="3"/>
    </font>
    <font>
      <b/>
      <sz val="18"/>
      <color theme="1"/>
      <name val="ＭＳ ゴシック"/>
      <family val="3"/>
    </font>
    <font>
      <u/>
      <sz val="18"/>
      <color theme="1"/>
      <name val="ＭＳ ゴシック"/>
      <family val="3"/>
    </font>
    <font>
      <sz val="16"/>
      <color theme="1"/>
      <name val="ＭＳ ゴシック"/>
      <family val="3"/>
    </font>
    <font>
      <sz val="14"/>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sz val="10"/>
      <color theme="1"/>
      <name val="ＭＳ ゴシック"/>
      <family val="3"/>
    </font>
    <font>
      <sz val="11"/>
      <color theme="1"/>
      <name val="ＭＳ ゴシック"/>
      <family val="3"/>
    </font>
    <font>
      <sz val="9"/>
      <color theme="1"/>
      <name val="ＭＳ ゴシック"/>
      <family val="3"/>
    </font>
    <font>
      <b/>
      <sz val="10"/>
      <color theme="1"/>
      <name val="ＭＳ ゴシック"/>
      <family val="3"/>
    </font>
    <font>
      <sz val="8"/>
      <color theme="1"/>
      <name val="ＭＳ ゴシック"/>
      <family val="3"/>
    </font>
    <font>
      <sz val="6"/>
      <color theme="1"/>
      <name val="ＭＳ ゴシック"/>
      <family val="3"/>
    </font>
    <font>
      <sz val="8"/>
      <color theme="1"/>
      <name val="ＭＳ ゴシック"/>
      <family val="3"/>
      <charset val="128"/>
    </font>
    <font>
      <u/>
      <sz val="8"/>
      <color theme="1"/>
      <name val="ＭＳ ゴシック"/>
      <family val="3"/>
      <charset val="128"/>
    </font>
    <font>
      <sz val="7"/>
      <color theme="1"/>
      <name val="ＭＳ ゴシック"/>
      <family val="3"/>
    </font>
    <font>
      <sz val="11"/>
      <color indexed="8"/>
      <name val="ＭＳ Ｐゴシック"/>
      <family val="3"/>
    </font>
    <font>
      <sz val="11"/>
      <color theme="1"/>
      <name val="ＭＳ Ｐ明朝"/>
      <family val="1"/>
      <charset val="128"/>
    </font>
    <font>
      <sz val="16"/>
      <color rgb="FFFF0000"/>
      <name val="ＭＳ Ｐゴシック"/>
      <family val="3"/>
      <charset val="128"/>
    </font>
    <font>
      <b/>
      <sz val="11"/>
      <color rgb="FFFF0000"/>
      <name val="ＭＳ Ｐ明朝"/>
      <family val="1"/>
      <charset val="128"/>
    </font>
    <font>
      <sz val="14"/>
      <color theme="1"/>
      <name val="游ゴシック"/>
      <family val="3"/>
      <charset val="128"/>
      <scheme val="minor"/>
    </font>
    <font>
      <sz val="11"/>
      <color indexed="8"/>
      <name val="游ゴシック"/>
      <family val="3"/>
      <charset val="128"/>
      <scheme val="minor"/>
    </font>
    <font>
      <sz val="14"/>
      <color indexed="8"/>
      <name val="ＭＳ ゴシック"/>
      <family val="3"/>
      <charset val="128"/>
    </font>
    <font>
      <sz val="6"/>
      <name val="游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u/>
      <sz val="11"/>
      <color rgb="FF0000FF"/>
      <name val="メイリオ"/>
      <family val="3"/>
      <charset val="128"/>
    </font>
    <font>
      <sz val="12"/>
      <color theme="1"/>
      <name val="メイリオ"/>
      <family val="3"/>
      <charset val="128"/>
    </font>
    <font>
      <sz val="10"/>
      <color rgb="FF000000"/>
      <name val="メイリオ"/>
      <family val="3"/>
      <charset val="128"/>
    </font>
    <font>
      <sz val="11"/>
      <color theme="1"/>
      <name val="游ゴシック Light"/>
      <family val="3"/>
      <charset val="128"/>
      <scheme val="major"/>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sz val="9"/>
      <name val="ＭＳ ゴシック"/>
      <family val="3"/>
      <charset val="128"/>
    </font>
    <font>
      <sz val="11"/>
      <color rgb="FFFF0000"/>
      <name val="游ゴシック"/>
      <family val="3"/>
      <charset val="128"/>
      <scheme val="minor"/>
    </font>
    <font>
      <b/>
      <sz val="11"/>
      <color rgb="FFFFFF00"/>
      <name val="游ゴシック"/>
      <family val="3"/>
      <charset val="128"/>
      <scheme val="minor"/>
    </font>
    <font>
      <u/>
      <sz val="11"/>
      <name val="游ゴシック"/>
      <family val="3"/>
      <charset val="128"/>
      <scheme val="minor"/>
    </font>
    <font>
      <b/>
      <sz val="11"/>
      <color theme="0"/>
      <name val="游ゴシック"/>
      <family val="3"/>
      <charset val="128"/>
      <scheme val="minor"/>
    </font>
    <font>
      <sz val="7"/>
      <name val="游ゴシック"/>
      <family val="3"/>
      <charset val="128"/>
      <scheme val="minor"/>
    </font>
    <font>
      <b/>
      <sz val="8"/>
      <name val="游ゴシック"/>
      <family val="3"/>
      <charset val="128"/>
      <scheme val="minor"/>
    </font>
    <font>
      <u/>
      <sz val="9"/>
      <name val="ＭＳ ゴシック"/>
      <family val="3"/>
      <charset val="128"/>
    </font>
    <font>
      <b/>
      <u/>
      <sz val="9"/>
      <name val="ＭＳ ゴシック"/>
      <family val="3"/>
      <charset val="128"/>
    </font>
    <font>
      <sz val="10"/>
      <color theme="1"/>
      <name val="游ゴシック"/>
      <family val="2"/>
      <charset val="128"/>
      <scheme val="minor"/>
    </font>
    <font>
      <sz val="11"/>
      <name val="メイリオ"/>
      <family val="3"/>
      <charset val="128"/>
    </font>
    <font>
      <sz val="14"/>
      <name val="HGｺﾞｼｯｸM"/>
      <family val="3"/>
      <charset val="128"/>
    </font>
    <font>
      <sz val="11"/>
      <name val="HGｺﾞｼｯｸM"/>
      <family val="3"/>
      <charset val="128"/>
    </font>
    <font>
      <b/>
      <sz val="14"/>
      <name val="HGｺﾞｼｯｸM"/>
      <family val="3"/>
      <charset val="128"/>
    </font>
    <font>
      <u/>
      <sz val="11"/>
      <color theme="10"/>
      <name val="メイリオ"/>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s>
  <borders count="15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thin">
        <color auto="1"/>
      </top>
      <bottom/>
      <diagonal/>
    </border>
    <border>
      <left/>
      <right style="thin">
        <color indexed="64"/>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auto="1"/>
      </top>
      <bottom/>
      <diagonal/>
    </border>
    <border>
      <left/>
      <right style="medium">
        <color indexed="64"/>
      </right>
      <top style="thin">
        <color indexed="64"/>
      </top>
      <bottom/>
      <diagonal/>
    </border>
    <border>
      <left style="medium">
        <color indexed="64"/>
      </left>
      <right/>
      <top style="thin">
        <color indexed="64"/>
      </top>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right/>
      <top style="hair">
        <color auto="1"/>
      </top>
      <bottom style="hair">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top style="thin">
        <color auto="1"/>
      </top>
      <bottom style="dotted">
        <color auto="1"/>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38" fontId="25" fillId="0" borderId="0" applyFont="0" applyFill="0" applyBorder="0" applyAlignment="0" applyProtection="0"/>
    <xf numFmtId="0" fontId="24" fillId="0" borderId="0">
      <alignment vertical="center"/>
    </xf>
    <xf numFmtId="0" fontId="6" fillId="0" borderId="0">
      <alignment vertical="center"/>
    </xf>
    <xf numFmtId="38" fontId="7" fillId="0" borderId="0" applyFont="0" applyFill="0" applyBorder="0" applyAlignment="0" applyProtection="0">
      <alignment vertical="center"/>
    </xf>
    <xf numFmtId="0" fontId="7" fillId="0" borderId="0">
      <alignment vertical="center"/>
    </xf>
    <xf numFmtId="0" fontId="31" fillId="0" borderId="0">
      <alignment vertical="center"/>
    </xf>
    <xf numFmtId="0" fontId="7" fillId="0" borderId="0">
      <alignment vertical="center"/>
    </xf>
    <xf numFmtId="0" fontId="24" fillId="0" borderId="0">
      <alignment vertical="center"/>
    </xf>
    <xf numFmtId="9" fontId="6" fillId="0" borderId="0" applyFont="0" applyFill="0" applyBorder="0" applyAlignment="0" applyProtection="0">
      <alignment vertical="center"/>
    </xf>
    <xf numFmtId="0" fontId="6" fillId="0" borderId="0">
      <alignment vertical="center"/>
    </xf>
    <xf numFmtId="0" fontId="32" fillId="0" borderId="0">
      <alignment vertical="center"/>
    </xf>
    <xf numFmtId="0" fontId="24" fillId="0" borderId="0">
      <alignment vertical="center"/>
    </xf>
    <xf numFmtId="0" fontId="7" fillId="0" borderId="0">
      <alignment vertical="center"/>
    </xf>
    <xf numFmtId="0" fontId="33" fillId="0" borderId="0"/>
    <xf numFmtId="9" fontId="7" fillId="0" borderId="0" applyFont="0" applyFill="0" applyBorder="0" applyAlignment="0" applyProtection="0">
      <alignment vertical="center"/>
    </xf>
    <xf numFmtId="0" fontId="34" fillId="0" borderId="0"/>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5" fillId="0" borderId="0">
      <alignment vertical="center"/>
    </xf>
    <xf numFmtId="0" fontId="7" fillId="0" borderId="0"/>
    <xf numFmtId="0" fontId="4" fillId="0" borderId="0">
      <alignment vertical="center"/>
    </xf>
    <xf numFmtId="9" fontId="7" fillId="0" borderId="0" applyFont="0" applyFill="0" applyBorder="0" applyAlignment="0" applyProtection="0"/>
    <xf numFmtId="0" fontId="48" fillId="0" borderId="0" applyNumberFormat="0" applyFill="0" applyBorder="0" applyAlignment="0" applyProtection="0"/>
    <xf numFmtId="0" fontId="42" fillId="0" borderId="0">
      <alignment vertical="center"/>
    </xf>
    <xf numFmtId="0" fontId="42" fillId="0" borderId="0">
      <alignment vertical="center"/>
    </xf>
    <xf numFmtId="0" fontId="42" fillId="0" borderId="0"/>
    <xf numFmtId="0" fontId="44" fillId="0" borderId="0">
      <alignment vertical="center"/>
    </xf>
    <xf numFmtId="0" fontId="52" fillId="0" borderId="0">
      <alignment vertical="center"/>
    </xf>
    <xf numFmtId="0" fontId="42" fillId="0" borderId="0">
      <alignment vertical="center"/>
    </xf>
    <xf numFmtId="0" fontId="65" fillId="0" borderId="0">
      <alignment vertical="center"/>
    </xf>
    <xf numFmtId="0" fontId="52" fillId="0" borderId="0">
      <alignment vertical="center"/>
    </xf>
    <xf numFmtId="0" fontId="44" fillId="0" borderId="0">
      <alignment vertical="center"/>
    </xf>
    <xf numFmtId="0" fontId="44" fillId="0" borderId="0">
      <alignment vertical="center"/>
    </xf>
    <xf numFmtId="0" fontId="73" fillId="0" borderId="0">
      <alignment vertical="center"/>
    </xf>
    <xf numFmtId="0" fontId="3" fillId="0" borderId="0">
      <alignment vertical="center"/>
    </xf>
    <xf numFmtId="0" fontId="7" fillId="0" borderId="0">
      <alignment vertical="center"/>
    </xf>
    <xf numFmtId="0" fontId="78" fillId="0" borderId="0">
      <alignment vertical="center"/>
    </xf>
    <xf numFmtId="0" fontId="78" fillId="0" borderId="0">
      <alignment vertical="center"/>
    </xf>
    <xf numFmtId="0" fontId="2" fillId="0" borderId="0">
      <alignment vertical="center"/>
    </xf>
    <xf numFmtId="0" fontId="24" fillId="0" borderId="0">
      <alignment vertical="center"/>
    </xf>
    <xf numFmtId="9" fontId="1" fillId="0" borderId="0" applyFont="0" applyFill="0" applyBorder="0" applyAlignment="0" applyProtection="0">
      <alignment vertical="center"/>
    </xf>
  </cellStyleXfs>
  <cellXfs count="1098">
    <xf numFmtId="0" fontId="0" fillId="0" borderId="0" xfId="0">
      <alignment vertical="center"/>
    </xf>
    <xf numFmtId="0" fontId="7" fillId="0" borderId="0" xfId="1">
      <alignment vertical="center"/>
    </xf>
    <xf numFmtId="0" fontId="12" fillId="2" borderId="0" xfId="3" applyFont="1" applyFill="1">
      <alignment vertical="center"/>
    </xf>
    <xf numFmtId="0" fontId="12" fillId="2" borderId="0" xfId="3" applyFont="1" applyFill="1" applyAlignment="1">
      <alignment horizontal="left" vertical="center"/>
    </xf>
    <xf numFmtId="0" fontId="18" fillId="2" borderId="0" xfId="3" applyFont="1" applyFill="1" applyAlignment="1">
      <alignment horizontal="left" vertical="top"/>
    </xf>
    <xf numFmtId="0" fontId="18" fillId="2" borderId="0" xfId="2" applyFont="1" applyFill="1" applyAlignment="1">
      <alignment horizontal="left" vertical="center" wrapText="1"/>
    </xf>
    <xf numFmtId="0" fontId="7" fillId="2" borderId="0" xfId="4" applyFill="1"/>
    <xf numFmtId="0" fontId="20" fillId="2" borderId="0" xfId="3" applyFont="1" applyFill="1" applyAlignment="1">
      <alignment vertical="top"/>
    </xf>
    <xf numFmtId="0" fontId="20" fillId="2" borderId="0" xfId="2" applyFont="1" applyFill="1" applyAlignment="1">
      <alignment horizontal="left" vertical="top"/>
    </xf>
    <xf numFmtId="0" fontId="20" fillId="2" borderId="0" xfId="3" applyFont="1" applyFill="1" applyAlignment="1">
      <alignment horizontal="left" vertical="top"/>
    </xf>
    <xf numFmtId="0" fontId="12" fillId="0" borderId="24" xfId="3" applyFont="1" applyBorder="1" applyAlignment="1">
      <alignment horizontal="center" vertical="center" shrinkToFit="1"/>
    </xf>
    <xf numFmtId="0" fontId="12" fillId="2" borderId="89" xfId="3" applyFont="1" applyFill="1" applyBorder="1" applyAlignment="1">
      <alignment vertical="center" shrinkToFit="1"/>
    </xf>
    <xf numFmtId="0" fontId="12" fillId="2" borderId="91" xfId="3" applyFont="1" applyFill="1" applyBorder="1" applyAlignment="1">
      <alignment vertical="center" shrinkToFit="1"/>
    </xf>
    <xf numFmtId="0" fontId="12" fillId="0" borderId="85" xfId="3" applyFont="1" applyBorder="1" applyAlignment="1">
      <alignment horizontal="center" vertical="center" shrinkToFit="1"/>
    </xf>
    <xf numFmtId="0" fontId="12" fillId="0" borderId="84" xfId="3" applyFont="1" applyBorder="1" applyAlignment="1">
      <alignment horizontal="center" vertical="center" shrinkToFit="1"/>
    </xf>
    <xf numFmtId="0" fontId="40" fillId="3" borderId="86" xfId="0" applyFont="1" applyFill="1" applyBorder="1" applyAlignment="1">
      <alignment horizontal="center" vertical="center"/>
    </xf>
    <xf numFmtId="0" fontId="0" fillId="0" borderId="0" xfId="28" applyFont="1">
      <alignment vertical="center"/>
    </xf>
    <xf numFmtId="0" fontId="0" fillId="0" borderId="0" xfId="29" applyFont="1" applyAlignment="1">
      <alignment horizontal="center" vertical="center"/>
    </xf>
    <xf numFmtId="0" fontId="42" fillId="0" borderId="0" xfId="30" applyAlignment="1">
      <alignment vertical="center"/>
    </xf>
    <xf numFmtId="0" fontId="0" fillId="0" borderId="108" xfId="31" applyFont="1" applyBorder="1">
      <alignment vertical="center"/>
    </xf>
    <xf numFmtId="0" fontId="0" fillId="0" borderId="109" xfId="31" applyFont="1" applyBorder="1">
      <alignment vertical="center"/>
    </xf>
    <xf numFmtId="0" fontId="0" fillId="0" borderId="0" xfId="31" applyFont="1">
      <alignment vertical="center"/>
    </xf>
    <xf numFmtId="0" fontId="0" fillId="0" borderId="26" xfId="31" applyFont="1" applyBorder="1" applyAlignment="1">
      <alignment horizontal="left" vertical="center"/>
    </xf>
    <xf numFmtId="49" fontId="0" fillId="0" borderId="0" xfId="31" applyNumberFormat="1" applyFont="1">
      <alignment vertical="center"/>
    </xf>
    <xf numFmtId="0" fontId="0" fillId="0" borderId="26" xfId="31" applyFont="1" applyBorder="1">
      <alignment vertical="center"/>
    </xf>
    <xf numFmtId="0" fontId="0" fillId="0" borderId="21" xfId="31" applyFont="1" applyBorder="1">
      <alignment vertical="center"/>
    </xf>
    <xf numFmtId="0" fontId="0" fillId="0" borderId="22" xfId="31" applyFont="1" applyBorder="1" applyAlignment="1">
      <alignment horizontal="left" vertical="center"/>
    </xf>
    <xf numFmtId="0" fontId="0" fillId="0" borderId="108" xfId="31" applyFont="1" applyBorder="1" applyAlignment="1">
      <alignment horizontal="center" vertical="center" textRotation="255" wrapText="1"/>
    </xf>
    <xf numFmtId="0" fontId="0" fillId="0" borderId="108" xfId="31" applyFont="1" applyBorder="1" applyAlignment="1">
      <alignment horizontal="center" vertical="center"/>
    </xf>
    <xf numFmtId="0" fontId="46" fillId="0" borderId="86" xfId="31" applyFont="1" applyBorder="1">
      <alignment vertical="center"/>
    </xf>
    <xf numFmtId="0" fontId="0" fillId="0" borderId="22" xfId="31" applyFont="1" applyBorder="1">
      <alignment vertical="center"/>
    </xf>
    <xf numFmtId="0" fontId="0" fillId="0" borderId="0" xfId="31" applyFont="1" applyAlignment="1">
      <alignment vertical="top"/>
    </xf>
    <xf numFmtId="0" fontId="0" fillId="0" borderId="0" xfId="31" applyFont="1" applyAlignment="1">
      <alignment horizontal="center" vertical="center"/>
    </xf>
    <xf numFmtId="0" fontId="0" fillId="0" borderId="0" xfId="31" applyFont="1" applyAlignment="1">
      <alignment horizontal="center" vertical="center" wrapText="1"/>
    </xf>
    <xf numFmtId="0" fontId="46" fillId="0" borderId="0" xfId="31" applyFont="1">
      <alignment vertical="center"/>
    </xf>
    <xf numFmtId="56" fontId="46" fillId="0" borderId="110" xfId="31" applyNumberFormat="1" applyFont="1" applyBorder="1" applyAlignment="1">
      <alignment horizontal="center" vertical="center"/>
    </xf>
    <xf numFmtId="0" fontId="46" fillId="0" borderId="110" xfId="31" applyFont="1" applyBorder="1" applyAlignment="1">
      <alignment horizontal="center" vertical="center"/>
    </xf>
    <xf numFmtId="0" fontId="46" fillId="0" borderId="110" xfId="31" applyFont="1" applyBorder="1">
      <alignment vertical="center"/>
    </xf>
    <xf numFmtId="0" fontId="46" fillId="0" borderId="21" xfId="31" applyFont="1" applyBorder="1">
      <alignment vertical="center"/>
    </xf>
    <xf numFmtId="0" fontId="47" fillId="0" borderId="0" xfId="31" applyFont="1">
      <alignment vertical="center"/>
    </xf>
    <xf numFmtId="0" fontId="0" fillId="0" borderId="0" xfId="31" applyFont="1" applyAlignment="1">
      <alignment vertical="center" wrapText="1"/>
    </xf>
    <xf numFmtId="0" fontId="47" fillId="0" borderId="108" xfId="31" applyFont="1" applyBorder="1">
      <alignment vertical="center"/>
    </xf>
    <xf numFmtId="0" fontId="0" fillId="0" borderId="21" xfId="31" applyFont="1" applyBorder="1" applyAlignment="1">
      <alignment vertical="center" textRotation="255" wrapText="1"/>
    </xf>
    <xf numFmtId="0" fontId="0" fillId="0" borderId="0" xfId="31" applyFont="1" applyAlignment="1">
      <alignment vertical="center" textRotation="255" wrapText="1"/>
    </xf>
    <xf numFmtId="0" fontId="0" fillId="0" borderId="108" xfId="31" applyFont="1" applyBorder="1" applyAlignment="1">
      <alignment vertical="center" textRotation="255" wrapText="1"/>
    </xf>
    <xf numFmtId="0" fontId="53" fillId="0" borderId="0" xfId="32" applyFont="1" applyProtection="1">
      <alignment vertical="center"/>
      <protection locked="0"/>
    </xf>
    <xf numFmtId="0" fontId="53" fillId="0" borderId="0" xfId="32" applyFont="1" applyAlignment="1" applyProtection="1">
      <alignment horizontal="center" vertical="center"/>
      <protection locked="0"/>
    </xf>
    <xf numFmtId="0" fontId="53" fillId="0" borderId="21" xfId="32" applyFont="1" applyBorder="1" applyProtection="1">
      <alignment vertical="center"/>
      <protection locked="0"/>
    </xf>
    <xf numFmtId="0" fontId="53" fillId="0" borderId="85" xfId="32" applyFont="1" applyBorder="1" applyAlignment="1" applyProtection="1">
      <alignment horizontal="center" vertical="center"/>
      <protection locked="0"/>
    </xf>
    <xf numFmtId="0" fontId="53" fillId="0" borderId="86" xfId="32" applyFont="1" applyBorder="1" applyAlignment="1" applyProtection="1">
      <alignment horizontal="center" vertical="center"/>
      <protection locked="0"/>
    </xf>
    <xf numFmtId="0" fontId="53" fillId="0" borderId="80" xfId="32" applyFont="1" applyBorder="1" applyAlignment="1" applyProtection="1">
      <alignment horizontal="center" vertical="center"/>
      <protection locked="0"/>
    </xf>
    <xf numFmtId="0" fontId="53" fillId="0" borderId="118" xfId="32" applyFont="1" applyBorder="1" applyAlignment="1" applyProtection="1">
      <alignment horizontal="right" vertical="center"/>
      <protection locked="0"/>
    </xf>
    <xf numFmtId="0" fontId="53" fillId="5" borderId="125" xfId="32" applyFont="1" applyFill="1" applyBorder="1" applyAlignment="1" applyProtection="1">
      <alignment horizontal="center" vertical="center"/>
      <protection locked="0"/>
    </xf>
    <xf numFmtId="0" fontId="53" fillId="0" borderId="121" xfId="32" applyFont="1" applyBorder="1" applyAlignment="1" applyProtection="1">
      <alignment horizontal="right" vertical="center"/>
      <protection locked="0"/>
    </xf>
    <xf numFmtId="0" fontId="60" fillId="0" borderId="0" xfId="32" applyFont="1" applyAlignment="1" applyProtection="1">
      <alignment horizontal="left" vertical="top"/>
      <protection locked="0"/>
    </xf>
    <xf numFmtId="0" fontId="59" fillId="0" borderId="108" xfId="32" applyFont="1" applyBorder="1" applyAlignment="1" applyProtection="1">
      <alignment horizontal="center" vertical="top"/>
      <protection locked="0"/>
    </xf>
    <xf numFmtId="0" fontId="59" fillId="0" borderId="108" xfId="32" applyFont="1" applyBorder="1" applyAlignment="1" applyProtection="1">
      <alignment horizontal="right" vertical="top"/>
      <protection locked="0"/>
    </xf>
    <xf numFmtId="0" fontId="58" fillId="0" borderId="119" xfId="32" applyFont="1" applyBorder="1" applyAlignment="1" applyProtection="1">
      <alignment horizontal="left" vertical="center"/>
      <protection locked="0"/>
    </xf>
    <xf numFmtId="0" fontId="58" fillId="0" borderId="120" xfId="32" applyFont="1" applyBorder="1" applyAlignment="1" applyProtection="1">
      <alignment horizontal="left" vertical="center"/>
      <protection locked="0"/>
    </xf>
    <xf numFmtId="0" fontId="58" fillId="0" borderId="121" xfId="32" applyFont="1" applyBorder="1" applyAlignment="1" applyProtection="1">
      <alignment horizontal="left" vertical="center"/>
      <protection locked="0"/>
    </xf>
    <xf numFmtId="0" fontId="53" fillId="0" borderId="112" xfId="32" applyFont="1" applyBorder="1" applyAlignment="1" applyProtection="1">
      <alignment horizontal="center" vertical="center"/>
      <protection locked="0"/>
    </xf>
    <xf numFmtId="0" fontId="53" fillId="0" borderId="106" xfId="32" applyFont="1" applyBorder="1" applyAlignment="1" applyProtection="1">
      <alignment horizontal="center" vertical="center"/>
      <protection locked="0"/>
    </xf>
    <xf numFmtId="0" fontId="60" fillId="0" borderId="0" xfId="32" applyFont="1" applyAlignment="1" applyProtection="1">
      <alignment horizontal="left" vertical="center"/>
      <protection locked="0"/>
    </xf>
    <xf numFmtId="0" fontId="60" fillId="0" borderId="108" xfId="32" applyFont="1" applyBorder="1" applyAlignment="1" applyProtection="1">
      <alignment horizontal="right" vertical="top"/>
      <protection locked="0"/>
    </xf>
    <xf numFmtId="0" fontId="58" fillId="0" borderId="110" xfId="32" applyFont="1" applyBorder="1" applyAlignment="1" applyProtection="1">
      <alignment horizontal="left" vertical="center"/>
      <protection locked="0"/>
    </xf>
    <xf numFmtId="0" fontId="59" fillId="0" borderId="0" xfId="32" applyFont="1" applyAlignment="1" applyProtection="1">
      <alignment horizontal="right" vertical="top"/>
      <protection locked="0"/>
    </xf>
    <xf numFmtId="0" fontId="57" fillId="0" borderId="127" xfId="32" applyFont="1" applyBorder="1" applyProtection="1">
      <alignment vertical="center"/>
      <protection locked="0"/>
    </xf>
    <xf numFmtId="0" fontId="53" fillId="9" borderId="85" xfId="32" applyFont="1" applyFill="1" applyBorder="1" applyAlignment="1" applyProtection="1">
      <alignment horizontal="center" vertical="center"/>
      <protection locked="0"/>
    </xf>
    <xf numFmtId="0" fontId="53" fillId="9" borderId="111" xfId="32" applyFont="1" applyFill="1" applyBorder="1" applyAlignment="1" applyProtection="1">
      <alignment horizontal="center" vertical="center"/>
      <protection locked="0"/>
    </xf>
    <xf numFmtId="0" fontId="53" fillId="9" borderId="110" xfId="32" applyFont="1" applyFill="1" applyBorder="1" applyAlignment="1" applyProtection="1">
      <alignment horizontal="center" vertical="center"/>
      <protection locked="0"/>
    </xf>
    <xf numFmtId="0" fontId="53" fillId="2" borderId="0" xfId="32" applyFont="1" applyFill="1" applyAlignment="1" applyProtection="1">
      <alignment horizontal="center" vertical="center"/>
      <protection locked="0"/>
    </xf>
    <xf numFmtId="0" fontId="57" fillId="9" borderId="97" xfId="32" applyFont="1" applyFill="1" applyBorder="1" applyProtection="1">
      <alignment vertical="center"/>
      <protection locked="0"/>
    </xf>
    <xf numFmtId="0" fontId="57" fillId="9" borderId="95" xfId="32" applyFont="1" applyFill="1" applyBorder="1" applyProtection="1">
      <alignment vertical="center"/>
      <protection locked="0"/>
    </xf>
    <xf numFmtId="0" fontId="53" fillId="0" borderId="96" xfId="32" applyFont="1" applyBorder="1" applyAlignment="1" applyProtection="1">
      <alignment horizontal="center" vertical="center"/>
      <protection locked="0"/>
    </xf>
    <xf numFmtId="0" fontId="53" fillId="2" borderId="96" xfId="32" applyFont="1" applyFill="1" applyBorder="1" applyAlignment="1" applyProtection="1">
      <alignment horizontal="center" vertical="center"/>
      <protection locked="0"/>
    </xf>
    <xf numFmtId="0" fontId="53" fillId="0" borderId="95" xfId="32" applyFont="1" applyBorder="1" applyAlignment="1" applyProtection="1">
      <alignment horizontal="center" vertical="center"/>
      <protection locked="0"/>
    </xf>
    <xf numFmtId="0" fontId="57" fillId="9" borderId="103" xfId="32" applyFont="1" applyFill="1" applyBorder="1" applyProtection="1">
      <alignment vertical="center"/>
      <protection locked="0"/>
    </xf>
    <xf numFmtId="0" fontId="57" fillId="9" borderId="102" xfId="32" applyFont="1" applyFill="1" applyBorder="1" applyProtection="1">
      <alignment vertical="center"/>
      <protection locked="0"/>
    </xf>
    <xf numFmtId="0" fontId="53" fillId="0" borderId="103" xfId="32" applyFont="1" applyBorder="1" applyAlignment="1" applyProtection="1">
      <alignment horizontal="center" vertical="center"/>
      <protection locked="0"/>
    </xf>
    <xf numFmtId="0" fontId="53" fillId="0" borderId="128" xfId="32" applyFont="1" applyBorder="1" applyAlignment="1" applyProtection="1">
      <alignment horizontal="center" vertical="center"/>
      <protection locked="0"/>
    </xf>
    <xf numFmtId="0" fontId="53" fillId="0" borderId="102" xfId="32" applyFont="1" applyBorder="1" applyProtection="1">
      <alignment vertical="center"/>
      <protection locked="0"/>
    </xf>
    <xf numFmtId="0" fontId="53" fillId="9" borderId="69" xfId="32" applyFont="1" applyFill="1" applyBorder="1" applyAlignment="1" applyProtection="1">
      <alignment horizontal="center" vertical="center" wrapText="1"/>
      <protection locked="0"/>
    </xf>
    <xf numFmtId="0" fontId="53" fillId="9" borderId="79" xfId="32" applyFont="1" applyFill="1" applyBorder="1" applyAlignment="1" applyProtection="1">
      <alignment horizontal="center" vertical="center" wrapText="1"/>
      <protection locked="0"/>
    </xf>
    <xf numFmtId="0" fontId="53" fillId="9" borderId="68" xfId="32" applyFont="1" applyFill="1" applyBorder="1" applyAlignment="1" applyProtection="1">
      <alignment horizontal="center" vertical="center" wrapText="1"/>
      <protection locked="0"/>
    </xf>
    <xf numFmtId="0" fontId="61" fillId="0" borderId="102" xfId="32" applyFont="1" applyBorder="1" applyAlignment="1" applyProtection="1">
      <alignment horizontal="center" vertical="center" wrapText="1"/>
      <protection locked="0"/>
    </xf>
    <xf numFmtId="0" fontId="61" fillId="0" borderId="0" xfId="32" applyFont="1" applyAlignment="1" applyProtection="1">
      <alignment horizontal="center" vertical="center" wrapText="1"/>
      <protection locked="0"/>
    </xf>
    <xf numFmtId="0" fontId="63" fillId="0" borderId="108" xfId="32" applyFont="1" applyBorder="1" applyAlignment="1" applyProtection="1">
      <alignment horizontal="center" wrapText="1"/>
      <protection locked="0"/>
    </xf>
    <xf numFmtId="0" fontId="63" fillId="0" borderId="0" xfId="32" applyFont="1" applyAlignment="1" applyProtection="1">
      <alignment horizontal="center" wrapText="1"/>
      <protection locked="0"/>
    </xf>
    <xf numFmtId="0" fontId="61" fillId="0" borderId="131" xfId="32" applyFont="1" applyBorder="1" applyAlignment="1" applyProtection="1">
      <alignment horizontal="center" vertical="center" wrapText="1"/>
      <protection locked="0"/>
    </xf>
    <xf numFmtId="0" fontId="53" fillId="2" borderId="128" xfId="32" applyFont="1" applyFill="1" applyBorder="1" applyAlignment="1" applyProtection="1">
      <alignment horizontal="center" vertical="center"/>
      <protection locked="0"/>
    </xf>
    <xf numFmtId="0" fontId="63" fillId="0" borderId="7" xfId="32" applyFont="1" applyBorder="1" applyAlignment="1" applyProtection="1">
      <alignment horizontal="center" wrapText="1"/>
      <protection locked="0"/>
    </xf>
    <xf numFmtId="0" fontId="53" fillId="0" borderId="136" xfId="32" applyFont="1" applyBorder="1" applyAlignment="1" applyProtection="1">
      <alignment horizontal="center" vertical="center"/>
      <protection locked="0"/>
    </xf>
    <xf numFmtId="178" fontId="53" fillId="0" borderId="137" xfId="32" applyNumberFormat="1" applyFont="1" applyBorder="1" applyAlignment="1" applyProtection="1">
      <alignment horizontal="center" vertical="center"/>
      <protection locked="0"/>
    </xf>
    <xf numFmtId="0" fontId="53" fillId="0" borderId="137" xfId="32" applyFont="1" applyBorder="1" applyAlignment="1" applyProtection="1">
      <alignment horizontal="center" vertical="center"/>
      <protection locked="0"/>
    </xf>
    <xf numFmtId="0" fontId="53" fillId="0" borderId="120" xfId="32" applyFont="1" applyBorder="1" applyAlignment="1" applyProtection="1">
      <alignment horizontal="center" vertical="center"/>
      <protection locked="0"/>
    </xf>
    <xf numFmtId="0" fontId="61" fillId="0" borderId="121" xfId="32" applyFont="1" applyBorder="1" applyAlignment="1" applyProtection="1">
      <alignment horizontal="center" vertical="center" wrapText="1"/>
      <protection locked="0"/>
    </xf>
    <xf numFmtId="0" fontId="42" fillId="0" borderId="0" xfId="30"/>
    <xf numFmtId="0" fontId="64" fillId="2" borderId="0" xfId="33" applyFont="1" applyFill="1">
      <alignment vertical="center"/>
    </xf>
    <xf numFmtId="0" fontId="64" fillId="0" borderId="0" xfId="34" applyFont="1">
      <alignment vertical="center"/>
    </xf>
    <xf numFmtId="0" fontId="66" fillId="2" borderId="0" xfId="35" applyFont="1" applyFill="1" applyAlignment="1">
      <alignment horizontal="right" vertical="center"/>
    </xf>
    <xf numFmtId="0" fontId="64" fillId="2" borderId="26" xfId="35" applyFont="1" applyFill="1" applyBorder="1">
      <alignment vertical="center"/>
    </xf>
    <xf numFmtId="0" fontId="64" fillId="2" borderId="121" xfId="35" applyFont="1" applyFill="1" applyBorder="1">
      <alignment vertical="center"/>
    </xf>
    <xf numFmtId="0" fontId="64" fillId="2" borderId="120" xfId="35" applyFont="1" applyFill="1" applyBorder="1">
      <alignment vertical="center"/>
    </xf>
    <xf numFmtId="0" fontId="64" fillId="2" borderId="119" xfId="35" applyFont="1" applyFill="1" applyBorder="1">
      <alignment vertical="center"/>
    </xf>
    <xf numFmtId="0" fontId="67" fillId="2" borderId="26" xfId="35" applyFont="1" applyFill="1" applyBorder="1" applyAlignment="1">
      <alignment horizontal="center" vertical="center"/>
    </xf>
    <xf numFmtId="0" fontId="67" fillId="2" borderId="0" xfId="35" applyFont="1" applyFill="1" applyAlignment="1">
      <alignment horizontal="center" vertical="center"/>
    </xf>
    <xf numFmtId="0" fontId="67" fillId="2" borderId="81" xfId="35" applyFont="1" applyFill="1" applyBorder="1" applyAlignment="1">
      <alignment horizontal="center" vertical="center"/>
    </xf>
    <xf numFmtId="0" fontId="64" fillId="2" borderId="138" xfId="35" applyFont="1" applyFill="1" applyBorder="1">
      <alignment vertical="center"/>
    </xf>
    <xf numFmtId="0" fontId="64" fillId="2" borderId="139" xfId="35" applyFont="1" applyFill="1" applyBorder="1">
      <alignment vertical="center"/>
    </xf>
    <xf numFmtId="0" fontId="64" fillId="2" borderId="107" xfId="35" applyFont="1" applyFill="1" applyBorder="1">
      <alignment vertical="center"/>
    </xf>
    <xf numFmtId="0" fontId="64" fillId="2" borderId="101" xfId="35" applyFont="1" applyFill="1" applyBorder="1">
      <alignment vertical="center"/>
    </xf>
    <xf numFmtId="0" fontId="64" fillId="2" borderId="77" xfId="35" applyFont="1" applyFill="1" applyBorder="1">
      <alignment vertical="center"/>
    </xf>
    <xf numFmtId="0" fontId="64" fillId="2" borderId="100" xfId="35" applyFont="1" applyFill="1" applyBorder="1">
      <alignment vertical="center"/>
    </xf>
    <xf numFmtId="0" fontId="64" fillId="2" borderId="99" xfId="35" applyFont="1" applyFill="1" applyBorder="1">
      <alignment vertical="center"/>
    </xf>
    <xf numFmtId="0" fontId="64" fillId="2" borderId="140" xfId="35" applyFont="1" applyFill="1" applyBorder="1">
      <alignment vertical="center"/>
    </xf>
    <xf numFmtId="0" fontId="64" fillId="2" borderId="98" xfId="35" applyFont="1" applyFill="1" applyBorder="1">
      <alignment vertical="center"/>
    </xf>
    <xf numFmtId="0" fontId="68" fillId="2" borderId="0" xfId="35" applyFont="1" applyFill="1">
      <alignment vertical="center"/>
    </xf>
    <xf numFmtId="0" fontId="64" fillId="2" borderId="81" xfId="35" applyFont="1" applyFill="1" applyBorder="1">
      <alignment vertical="center"/>
    </xf>
    <xf numFmtId="0" fontId="69" fillId="2" borderId="100" xfId="35" applyFont="1" applyFill="1" applyBorder="1">
      <alignment vertical="center"/>
    </xf>
    <xf numFmtId="0" fontId="66" fillId="2" borderId="100" xfId="35" applyFont="1" applyFill="1" applyBorder="1">
      <alignment vertical="center"/>
    </xf>
    <xf numFmtId="0" fontId="66" fillId="2" borderId="98" xfId="35" applyFont="1" applyFill="1" applyBorder="1">
      <alignment vertical="center"/>
    </xf>
    <xf numFmtId="0" fontId="64" fillId="2" borderId="138" xfId="35" applyFont="1" applyFill="1" applyBorder="1" applyAlignment="1">
      <alignment vertical="top" shrinkToFit="1"/>
    </xf>
    <xf numFmtId="0" fontId="64" fillId="2" borderId="139" xfId="35" applyFont="1" applyFill="1" applyBorder="1" applyAlignment="1">
      <alignment vertical="top" shrinkToFit="1"/>
    </xf>
    <xf numFmtId="0" fontId="64" fillId="2" borderId="101" xfId="35" applyFont="1" applyFill="1" applyBorder="1" applyAlignment="1">
      <alignment vertical="top" shrinkToFit="1"/>
    </xf>
    <xf numFmtId="0" fontId="64" fillId="2" borderId="77" xfId="35" applyFont="1" applyFill="1" applyBorder="1" applyAlignment="1">
      <alignment vertical="top" shrinkToFit="1"/>
    </xf>
    <xf numFmtId="0" fontId="68" fillId="2" borderId="100" xfId="35" applyFont="1" applyFill="1" applyBorder="1">
      <alignment vertical="center"/>
    </xf>
    <xf numFmtId="0" fontId="66" fillId="2" borderId="77" xfId="35" applyFont="1" applyFill="1" applyBorder="1">
      <alignment vertical="center"/>
    </xf>
    <xf numFmtId="0" fontId="68" fillId="2" borderId="98" xfId="35" applyFont="1" applyFill="1" applyBorder="1">
      <alignment vertical="center"/>
    </xf>
    <xf numFmtId="0" fontId="64" fillId="2" borderId="109" xfId="35" applyFont="1" applyFill="1" applyBorder="1">
      <alignment vertical="center"/>
    </xf>
    <xf numFmtId="0" fontId="64" fillId="2" borderId="108" xfId="35" applyFont="1" applyFill="1" applyBorder="1">
      <alignment vertical="center"/>
    </xf>
    <xf numFmtId="0" fontId="64" fillId="2" borderId="113" xfId="35" applyFont="1" applyFill="1" applyBorder="1">
      <alignment vertical="center"/>
    </xf>
    <xf numFmtId="0" fontId="64" fillId="2" borderId="0" xfId="35" applyFont="1" applyFill="1">
      <alignment vertical="center"/>
    </xf>
    <xf numFmtId="0" fontId="66" fillId="2" borderId="78" xfId="35" applyFont="1" applyFill="1" applyBorder="1">
      <alignment vertical="center"/>
    </xf>
    <xf numFmtId="0" fontId="66" fillId="2" borderId="97" xfId="35" applyFont="1" applyFill="1" applyBorder="1">
      <alignment vertical="center"/>
    </xf>
    <xf numFmtId="0" fontId="64" fillId="2" borderId="98" xfId="35" applyFont="1" applyFill="1" applyBorder="1" applyAlignment="1">
      <alignment horizontal="left" vertical="center"/>
    </xf>
    <xf numFmtId="0" fontId="66" fillId="2" borderId="0" xfId="35" applyFont="1" applyFill="1">
      <alignment vertical="center"/>
    </xf>
    <xf numFmtId="0" fontId="72" fillId="2" borderId="26" xfId="35" applyFont="1" applyFill="1" applyBorder="1" applyAlignment="1">
      <alignment vertical="center" wrapText="1"/>
    </xf>
    <xf numFmtId="0" fontId="66" fillId="2" borderId="0" xfId="35" applyFont="1" applyFill="1" applyAlignment="1">
      <alignment vertical="center" wrapText="1"/>
    </xf>
    <xf numFmtId="0" fontId="64" fillId="2" borderId="0" xfId="35" applyFont="1" applyFill="1" applyAlignment="1">
      <alignment horizontal="left" vertical="center"/>
    </xf>
    <xf numFmtId="0" fontId="72" fillId="2" borderId="0" xfId="35" applyFont="1" applyFill="1" applyAlignment="1">
      <alignment vertical="center" wrapText="1"/>
    </xf>
    <xf numFmtId="56" fontId="46" fillId="0" borderId="110" xfId="31" applyNumberFormat="1" applyFont="1" applyBorder="1" applyAlignment="1">
      <alignment horizontal="center" vertical="center" wrapText="1"/>
    </xf>
    <xf numFmtId="0" fontId="3" fillId="0" borderId="0" xfId="39">
      <alignment vertical="center"/>
    </xf>
    <xf numFmtId="0" fontId="37" fillId="0" borderId="0" xfId="39" applyFont="1">
      <alignment vertical="center"/>
    </xf>
    <xf numFmtId="0" fontId="3" fillId="0" borderId="0" xfId="39" applyAlignment="1">
      <alignment horizontal="center" vertical="center"/>
    </xf>
    <xf numFmtId="0" fontId="8" fillId="0" borderId="0" xfId="39" applyFont="1">
      <alignment vertical="center"/>
    </xf>
    <xf numFmtId="0" fontId="3" fillId="0" borderId="145" xfId="39" applyBorder="1">
      <alignment vertical="center"/>
    </xf>
    <xf numFmtId="0" fontId="3" fillId="0" borderId="148" xfId="39" applyBorder="1">
      <alignment vertical="center"/>
    </xf>
    <xf numFmtId="0" fontId="3" fillId="0" borderId="56" xfId="39" applyBorder="1">
      <alignment vertical="center"/>
    </xf>
    <xf numFmtId="0" fontId="3" fillId="0" borderId="76" xfId="39" applyBorder="1">
      <alignment vertical="center"/>
    </xf>
    <xf numFmtId="0" fontId="3" fillId="0" borderId="121" xfId="39" applyBorder="1">
      <alignment vertical="center"/>
    </xf>
    <xf numFmtId="0" fontId="3" fillId="0" borderId="142" xfId="39" applyBorder="1">
      <alignment vertical="center"/>
    </xf>
    <xf numFmtId="0" fontId="3" fillId="0" borderId="151" xfId="39" applyBorder="1">
      <alignment vertical="center"/>
    </xf>
    <xf numFmtId="0" fontId="3" fillId="0" borderId="154" xfId="39" applyBorder="1">
      <alignment vertical="center"/>
    </xf>
    <xf numFmtId="0" fontId="24" fillId="0" borderId="0" xfId="39" applyFont="1" applyAlignment="1">
      <alignment horizontal="center" vertical="center"/>
    </xf>
    <xf numFmtId="0" fontId="3" fillId="0" borderId="0" xfId="39" quotePrefix="1">
      <alignment vertical="center"/>
    </xf>
    <xf numFmtId="0" fontId="3" fillId="0" borderId="26" xfId="39" applyBorder="1">
      <alignment vertical="center"/>
    </xf>
    <xf numFmtId="0" fontId="11" fillId="0" borderId="0" xfId="16" applyFont="1">
      <alignment vertical="center"/>
    </xf>
    <xf numFmtId="0" fontId="29" fillId="0" borderId="0" xfId="16" applyFont="1" applyAlignment="1">
      <alignment horizontal="center" vertical="center"/>
    </xf>
    <xf numFmtId="0" fontId="14" fillId="0" borderId="0" xfId="16" applyFont="1">
      <alignment vertical="center"/>
    </xf>
    <xf numFmtId="0" fontId="14" fillId="0" borderId="86" xfId="16" applyFont="1" applyBorder="1">
      <alignment vertical="center"/>
    </xf>
    <xf numFmtId="0" fontId="38" fillId="0" borderId="86" xfId="16" applyFont="1" applyBorder="1">
      <alignment vertical="center"/>
    </xf>
    <xf numFmtId="0" fontId="38" fillId="0" borderId="0" xfId="16" applyFont="1">
      <alignment vertical="center"/>
    </xf>
    <xf numFmtId="0" fontId="78" fillId="0" borderId="0" xfId="41">
      <alignment vertical="center"/>
    </xf>
    <xf numFmtId="0" fontId="78" fillId="0" borderId="0" xfId="41" applyAlignment="1">
      <alignment horizontal="right" vertical="center"/>
    </xf>
    <xf numFmtId="0" fontId="28" fillId="0" borderId="0" xfId="42" applyFont="1" applyAlignment="1">
      <alignment horizontal="center" vertical="center"/>
    </xf>
    <xf numFmtId="0" fontId="28" fillId="0" borderId="85" xfId="42" applyFont="1" applyBorder="1" applyAlignment="1">
      <alignment horizontal="center" vertical="center"/>
    </xf>
    <xf numFmtId="0" fontId="26" fillId="0" borderId="112" xfId="42" applyFont="1" applyBorder="1" applyAlignment="1">
      <alignment horizontal="center" vertical="center" wrapText="1"/>
    </xf>
    <xf numFmtId="0" fontId="26" fillId="0" borderId="86" xfId="42" applyFont="1" applyBorder="1" applyAlignment="1">
      <alignment horizontal="center" vertical="center" wrapText="1"/>
    </xf>
    <xf numFmtId="0" fontId="26" fillId="0" borderId="21" xfId="42" applyFont="1" applyBorder="1" applyAlignment="1">
      <alignment horizontal="left" vertical="center" wrapText="1"/>
    </xf>
    <xf numFmtId="0" fontId="26" fillId="0" borderId="0" xfId="42" applyFont="1" applyAlignment="1">
      <alignment horizontal="center" vertical="center"/>
    </xf>
    <xf numFmtId="0" fontId="26" fillId="0" borderId="112" xfId="42" applyFont="1" applyBorder="1" applyAlignment="1">
      <alignment vertical="center" wrapText="1"/>
    </xf>
    <xf numFmtId="0" fontId="26" fillId="0" borderId="110" xfId="42" applyFont="1" applyBorder="1" applyAlignment="1" applyProtection="1">
      <alignment horizontal="center" vertical="center"/>
      <protection locked="0"/>
    </xf>
    <xf numFmtId="0" fontId="26" fillId="0" borderId="112" xfId="42" applyFont="1" applyBorder="1" applyAlignment="1" applyProtection="1">
      <alignment horizontal="center" vertical="center" wrapText="1"/>
      <protection locked="0"/>
    </xf>
    <xf numFmtId="0" fontId="26" fillId="0" borderId="86" xfId="42" applyFont="1" applyBorder="1" applyAlignment="1" applyProtection="1">
      <alignment horizontal="right" vertical="center" wrapText="1"/>
      <protection locked="0"/>
    </xf>
    <xf numFmtId="0" fontId="26" fillId="0" borderId="0" xfId="42" applyFont="1" applyAlignment="1">
      <alignment horizontal="left" vertical="center" wrapText="1" indent="1"/>
    </xf>
    <xf numFmtId="0" fontId="26" fillId="0" borderId="0" xfId="42" applyFont="1" applyAlignment="1">
      <alignment horizontal="left" vertical="center" wrapText="1"/>
    </xf>
    <xf numFmtId="0" fontId="18" fillId="0" borderId="0" xfId="41" applyFont="1" applyAlignment="1">
      <alignment horizontal="left" vertical="center"/>
    </xf>
    <xf numFmtId="0" fontId="18" fillId="0" borderId="0" xfId="41" applyFont="1">
      <alignment vertical="center"/>
    </xf>
    <xf numFmtId="0" fontId="41" fillId="6" borderId="86" xfId="0" applyFont="1" applyFill="1" applyBorder="1">
      <alignment vertical="center"/>
    </xf>
    <xf numFmtId="0" fontId="40" fillId="6" borderId="86" xfId="0" applyFont="1" applyFill="1" applyBorder="1">
      <alignment vertical="center"/>
    </xf>
    <xf numFmtId="0" fontId="81" fillId="0" borderId="0" xfId="43" applyFont="1">
      <alignment vertical="center"/>
    </xf>
    <xf numFmtId="0" fontId="81" fillId="0" borderId="21" xfId="43" applyFont="1" applyBorder="1" applyAlignment="1">
      <alignment horizontal="right" vertical="center"/>
    </xf>
    <xf numFmtId="0" fontId="81" fillId="0" borderId="0" xfId="43" applyFont="1" applyAlignment="1">
      <alignment horizontal="center" vertical="center"/>
    </xf>
    <xf numFmtId="0" fontId="84" fillId="0" borderId="81" xfId="43" applyFont="1" applyBorder="1">
      <alignment vertical="center"/>
    </xf>
    <xf numFmtId="0" fontId="81" fillId="0" borderId="108" xfId="43" applyFont="1" applyBorder="1">
      <alignment vertical="center"/>
    </xf>
    <xf numFmtId="0" fontId="81" fillId="0" borderId="109" xfId="43" applyFont="1" applyBorder="1">
      <alignment vertical="center"/>
    </xf>
    <xf numFmtId="0" fontId="81" fillId="0" borderId="81" xfId="43" applyFont="1" applyBorder="1">
      <alignment vertical="center"/>
    </xf>
    <xf numFmtId="0" fontId="81" fillId="0" borderId="26" xfId="43" applyFont="1" applyBorder="1">
      <alignment vertical="center"/>
    </xf>
    <xf numFmtId="0" fontId="85" fillId="0" borderId="0" xfId="43" applyFont="1">
      <alignment vertical="center"/>
    </xf>
    <xf numFmtId="0" fontId="84" fillId="0" borderId="113" xfId="43" applyFont="1" applyBorder="1">
      <alignment vertical="center"/>
    </xf>
    <xf numFmtId="0" fontId="81" fillId="0" borderId="20" xfId="43" applyFont="1" applyBorder="1">
      <alignment vertical="center"/>
    </xf>
    <xf numFmtId="0" fontId="81" fillId="0" borderId="21" xfId="43" applyFont="1" applyBorder="1">
      <alignment vertical="center"/>
    </xf>
    <xf numFmtId="0" fontId="81" fillId="0" borderId="22" xfId="43" applyFont="1" applyBorder="1">
      <alignment vertical="center"/>
    </xf>
    <xf numFmtId="0" fontId="0" fillId="0" borderId="86" xfId="0" applyBorder="1" applyAlignment="1">
      <alignment horizontal="center" vertical="center"/>
    </xf>
    <xf numFmtId="0" fontId="87" fillId="0" borderId="86" xfId="0" applyNumberFormat="1" applyFont="1" applyBorder="1" applyAlignment="1">
      <alignment horizontal="left" vertical="center"/>
    </xf>
    <xf numFmtId="0" fontId="88" fillId="0" borderId="86" xfId="0" applyFont="1" applyBorder="1">
      <alignment vertical="center"/>
    </xf>
    <xf numFmtId="0" fontId="88" fillId="0" borderId="86" xfId="0" applyFont="1" applyBorder="1" applyAlignment="1">
      <alignment vertical="center" shrinkToFit="1"/>
    </xf>
    <xf numFmtId="0" fontId="89" fillId="0" borderId="86" xfId="24" applyFont="1" applyBorder="1" applyAlignment="1">
      <alignment horizontal="center" vertical="center" wrapText="1"/>
    </xf>
    <xf numFmtId="0" fontId="90" fillId="0" borderId="86" xfId="0" applyFont="1" applyBorder="1" applyAlignment="1">
      <alignment horizontal="center" vertical="center"/>
    </xf>
    <xf numFmtId="0" fontId="91" fillId="0" borderId="0" xfId="6" applyFont="1">
      <alignment vertical="center"/>
    </xf>
    <xf numFmtId="0" fontId="91" fillId="0" borderId="0" xfId="6" applyFont="1" applyAlignment="1">
      <alignment horizontal="center" vertical="center"/>
    </xf>
    <xf numFmtId="0" fontId="91" fillId="0" borderId="108" xfId="6" applyFont="1" applyBorder="1">
      <alignment vertical="center"/>
    </xf>
    <xf numFmtId="0" fontId="91" fillId="0" borderId="113" xfId="6" applyFont="1" applyBorder="1">
      <alignment vertical="center"/>
    </xf>
    <xf numFmtId="0" fontId="91" fillId="0" borderId="109" xfId="6" applyFont="1" applyBorder="1">
      <alignment vertical="center"/>
    </xf>
    <xf numFmtId="0" fontId="91" fillId="0" borderId="81" xfId="6" applyFont="1" applyBorder="1">
      <alignment vertical="center"/>
    </xf>
    <xf numFmtId="0" fontId="91" fillId="0" borderId="26" xfId="6" applyFont="1" applyBorder="1" applyAlignment="1">
      <alignment horizontal="left" vertical="center"/>
    </xf>
    <xf numFmtId="49" fontId="91" fillId="0" borderId="0" xfId="6" applyNumberFormat="1" applyFont="1">
      <alignment vertical="center"/>
    </xf>
    <xf numFmtId="0" fontId="91" fillId="0" borderId="26" xfId="6" applyFont="1" applyBorder="1">
      <alignment vertical="center"/>
    </xf>
    <xf numFmtId="0" fontId="91" fillId="0" borderId="120" xfId="6" applyFont="1" applyBorder="1">
      <alignment vertical="center"/>
    </xf>
    <xf numFmtId="0" fontId="91" fillId="0" borderId="119" xfId="6" applyFont="1" applyBorder="1">
      <alignment vertical="center"/>
    </xf>
    <xf numFmtId="0" fontId="91" fillId="0" borderId="121" xfId="6" applyFont="1" applyBorder="1" applyAlignment="1">
      <alignment horizontal="left" vertical="center"/>
    </xf>
    <xf numFmtId="0" fontId="91" fillId="0" borderId="108" xfId="6" applyFont="1" applyBorder="1" applyAlignment="1">
      <alignment horizontal="center" vertical="center" textRotation="255" wrapText="1"/>
    </xf>
    <xf numFmtId="0" fontId="91" fillId="0" borderId="108" xfId="6" applyFont="1" applyBorder="1" applyAlignment="1">
      <alignment horizontal="center" vertical="center"/>
    </xf>
    <xf numFmtId="0" fontId="93" fillId="0" borderId="86" xfId="6" applyFont="1" applyBorder="1">
      <alignment vertical="center"/>
    </xf>
    <xf numFmtId="0" fontId="93" fillId="0" borderId="81" xfId="6" applyFont="1" applyBorder="1">
      <alignment vertical="center"/>
    </xf>
    <xf numFmtId="0" fontId="95" fillId="0" borderId="0" xfId="6" applyFont="1">
      <alignment vertical="center"/>
    </xf>
    <xf numFmtId="0" fontId="91" fillId="0" borderId="121" xfId="6" applyFont="1" applyBorder="1">
      <alignment vertical="center"/>
    </xf>
    <xf numFmtId="0" fontId="91" fillId="0" borderId="0" xfId="6" applyFont="1" applyAlignment="1">
      <alignment vertical="top"/>
    </xf>
    <xf numFmtId="0" fontId="91" fillId="0" borderId="0" xfId="44" applyFont="1">
      <alignment vertical="center"/>
    </xf>
    <xf numFmtId="0" fontId="91" fillId="0" borderId="0" xfId="44" applyFont="1" applyAlignment="1">
      <alignment horizontal="center" vertical="center"/>
    </xf>
    <xf numFmtId="0" fontId="98" fillId="0" borderId="0" xfId="44" applyFont="1">
      <alignment vertical="center"/>
    </xf>
    <xf numFmtId="0" fontId="99" fillId="0" borderId="0" xfId="44" applyFont="1">
      <alignment vertical="center"/>
    </xf>
    <xf numFmtId="0" fontId="91" fillId="0" borderId="108" xfId="44" applyFont="1" applyBorder="1">
      <alignment vertical="center"/>
    </xf>
    <xf numFmtId="0" fontId="91" fillId="0" borderId="26" xfId="44" applyFont="1" applyBorder="1">
      <alignment vertical="center"/>
    </xf>
    <xf numFmtId="0" fontId="91" fillId="0" borderId="81" xfId="44" applyFont="1" applyBorder="1">
      <alignment vertical="center"/>
    </xf>
    <xf numFmtId="49" fontId="91" fillId="0" borderId="0" xfId="44" applyNumberFormat="1" applyFont="1">
      <alignment vertical="center"/>
    </xf>
    <xf numFmtId="0" fontId="91" fillId="0" borderId="26" xfId="44" applyFont="1" applyBorder="1" applyAlignment="1">
      <alignment horizontal="left" vertical="center"/>
    </xf>
    <xf numFmtId="0" fontId="91" fillId="0" borderId="120" xfId="44" applyFont="1" applyBorder="1">
      <alignment vertical="center"/>
    </xf>
    <xf numFmtId="49" fontId="91" fillId="0" borderId="120" xfId="44" applyNumberFormat="1" applyFont="1" applyBorder="1">
      <alignment vertical="center"/>
    </xf>
    <xf numFmtId="0" fontId="91" fillId="0" borderId="121" xfId="44" applyFont="1" applyBorder="1">
      <alignment vertical="center"/>
    </xf>
    <xf numFmtId="0" fontId="91" fillId="0" borderId="119" xfId="44" applyFont="1" applyBorder="1">
      <alignment vertical="center"/>
    </xf>
    <xf numFmtId="0" fontId="91" fillId="0" borderId="121" xfId="44" applyFont="1" applyBorder="1" applyAlignment="1">
      <alignment horizontal="left" vertical="center"/>
    </xf>
    <xf numFmtId="0" fontId="91" fillId="0" borderId="108" xfId="44" applyFont="1" applyBorder="1" applyAlignment="1">
      <alignment horizontal="center" vertical="center" textRotation="255" wrapText="1"/>
    </xf>
    <xf numFmtId="0" fontId="91" fillId="0" borderId="108" xfId="44" applyFont="1" applyBorder="1" applyAlignment="1">
      <alignment horizontal="center" vertical="center"/>
    </xf>
    <xf numFmtId="0" fontId="91" fillId="0" borderId="109" xfId="44" applyFont="1" applyBorder="1">
      <alignment vertical="center"/>
    </xf>
    <xf numFmtId="0" fontId="91" fillId="0" borderId="86" xfId="44" applyFont="1" applyBorder="1">
      <alignment vertical="center"/>
    </xf>
    <xf numFmtId="0" fontId="101" fillId="0" borderId="0" xfId="44" applyFont="1">
      <alignment vertical="center"/>
    </xf>
    <xf numFmtId="0" fontId="91" fillId="0" borderId="120" xfId="44" applyFont="1" applyBorder="1" applyAlignment="1">
      <alignment horizontal="center" vertical="center"/>
    </xf>
    <xf numFmtId="0" fontId="98" fillId="0" borderId="0" xfId="44" applyFont="1" applyAlignment="1">
      <alignment horizontal="center" vertical="center"/>
    </xf>
    <xf numFmtId="0" fontId="91" fillId="0" borderId="113" xfId="44" applyFont="1" applyBorder="1">
      <alignment vertical="center"/>
    </xf>
    <xf numFmtId="0" fontId="91" fillId="0" borderId="108" xfId="44" applyFont="1" applyBorder="1" applyAlignment="1">
      <alignment vertical="center" textRotation="255" wrapText="1"/>
    </xf>
    <xf numFmtId="0" fontId="91" fillId="0" borderId="0" xfId="44" applyFont="1" applyAlignment="1">
      <alignment vertical="center" textRotation="255" wrapText="1"/>
    </xf>
    <xf numFmtId="0" fontId="91" fillId="0" borderId="0" xfId="44" applyFont="1" applyAlignment="1">
      <alignment horizontal="left" vertical="center"/>
    </xf>
    <xf numFmtId="0" fontId="91" fillId="0" borderId="120" xfId="44" applyFont="1" applyBorder="1" applyAlignment="1">
      <alignment vertical="center" textRotation="255" wrapText="1"/>
    </xf>
    <xf numFmtId="0" fontId="93" fillId="0" borderId="0" xfId="44" applyFont="1" applyAlignment="1">
      <alignment horizontal="left" vertical="center"/>
    </xf>
    <xf numFmtId="182" fontId="91" fillId="0" borderId="0" xfId="45" applyNumberFormat="1" applyFont="1" applyBorder="1" applyAlignment="1">
      <alignment horizontal="center" vertical="center"/>
    </xf>
    <xf numFmtId="0" fontId="93" fillId="0" borderId="0" xfId="44" applyFont="1">
      <alignment vertical="center"/>
    </xf>
    <xf numFmtId="0" fontId="91" fillId="0" borderId="0" xfId="44" applyFont="1" applyAlignment="1">
      <alignment vertical="top"/>
    </xf>
    <xf numFmtId="0" fontId="106" fillId="0" borderId="0" xfId="39" applyFont="1">
      <alignment vertical="center"/>
    </xf>
    <xf numFmtId="0" fontId="107" fillId="0" borderId="86" xfId="0" applyNumberFormat="1" applyFont="1" applyBorder="1" applyAlignment="1">
      <alignment horizontal="left" vertical="center"/>
    </xf>
    <xf numFmtId="0" fontId="87" fillId="0" borderId="86" xfId="0" applyNumberFormat="1" applyFont="1" applyBorder="1" applyAlignment="1">
      <alignment horizontal="left" vertical="center" shrinkToFit="1"/>
    </xf>
    <xf numFmtId="0" fontId="108" fillId="0" borderId="0" xfId="1" applyFont="1">
      <alignment vertical="center"/>
    </xf>
    <xf numFmtId="0" fontId="109" fillId="0" borderId="0" xfId="1" applyFont="1">
      <alignment vertical="center"/>
    </xf>
    <xf numFmtId="0" fontId="109" fillId="0" borderId="0" xfId="1" applyFont="1" applyAlignment="1">
      <alignment horizontal="right" vertical="center"/>
    </xf>
    <xf numFmtId="0" fontId="108" fillId="0" borderId="0" xfId="1" applyFont="1" applyAlignment="1">
      <alignment horizontal="center" vertical="center"/>
    </xf>
    <xf numFmtId="0" fontId="109" fillId="0" borderId="113" xfId="1" applyFont="1" applyBorder="1" applyAlignment="1">
      <alignment horizontal="left" vertical="center" wrapText="1"/>
    </xf>
    <xf numFmtId="0" fontId="109" fillId="0" borderId="81" xfId="1" applyFont="1" applyBorder="1" applyAlignment="1">
      <alignment horizontal="left" vertical="center" wrapText="1"/>
    </xf>
    <xf numFmtId="0" fontId="109" fillId="0" borderId="119" xfId="1" applyFont="1" applyBorder="1" applyAlignment="1">
      <alignment horizontal="left" vertical="center" wrapText="1"/>
    </xf>
    <xf numFmtId="0" fontId="109" fillId="0" borderId="0" xfId="1" applyFont="1" applyAlignment="1">
      <alignment vertical="center" wrapText="1"/>
    </xf>
    <xf numFmtId="0" fontId="109" fillId="0" borderId="0" xfId="1" applyFont="1" applyAlignment="1">
      <alignment horizontal="left" vertical="center"/>
    </xf>
    <xf numFmtId="0" fontId="111" fillId="0" borderId="86" xfId="27" applyNumberFormat="1" applyFont="1" applyBorder="1" applyAlignment="1">
      <alignment horizontal="left" vertical="center"/>
    </xf>
    <xf numFmtId="0" fontId="91" fillId="0" borderId="0" xfId="6" applyFont="1" applyAlignment="1">
      <alignment horizontal="left" vertical="center"/>
    </xf>
    <xf numFmtId="0" fontId="91" fillId="0" borderId="0" xfId="6" applyFont="1" applyAlignment="1">
      <alignment horizontal="center" vertical="center"/>
    </xf>
    <xf numFmtId="0" fontId="91" fillId="0" borderId="0" xfId="6" applyFont="1" applyAlignment="1">
      <alignment horizontal="right" vertical="center"/>
    </xf>
    <xf numFmtId="0" fontId="92" fillId="0" borderId="0" xfId="6" applyFont="1" applyAlignment="1">
      <alignment horizontal="center" vertical="center" wrapText="1"/>
    </xf>
    <xf numFmtId="0" fontId="92" fillId="0" borderId="0" xfId="6" applyFont="1" applyAlignment="1">
      <alignment horizontal="center" vertical="center"/>
    </xf>
    <xf numFmtId="0" fontId="91" fillId="0" borderId="85" xfId="6" applyFont="1" applyBorder="1" applyAlignment="1">
      <alignment horizontal="center" vertical="center"/>
    </xf>
    <xf numFmtId="0" fontId="91" fillId="0" borderId="111" xfId="6" applyFont="1" applyBorder="1" applyAlignment="1">
      <alignment horizontal="center" vertical="center"/>
    </xf>
    <xf numFmtId="0" fontId="91" fillId="0" borderId="110" xfId="6" applyFont="1" applyBorder="1" applyAlignment="1">
      <alignment horizontal="center" vertical="center"/>
    </xf>
    <xf numFmtId="0" fontId="91" fillId="0" borderId="113" xfId="6" applyFont="1" applyBorder="1" applyAlignment="1">
      <alignment horizontal="center" vertical="center" textRotation="255" wrapText="1"/>
    </xf>
    <xf numFmtId="0" fontId="91" fillId="0" borderId="109" xfId="6" applyFont="1" applyBorder="1" applyAlignment="1">
      <alignment horizontal="center" vertical="center" textRotation="255" wrapText="1"/>
    </xf>
    <xf numFmtId="0" fontId="91" fillId="0" borderId="81" xfId="6" applyFont="1" applyBorder="1" applyAlignment="1">
      <alignment horizontal="center" vertical="center" textRotation="255" wrapText="1"/>
    </xf>
    <xf numFmtId="0" fontId="91" fillId="0" borderId="26" xfId="6" applyFont="1" applyBorder="1" applyAlignment="1">
      <alignment horizontal="center" vertical="center" textRotation="255" wrapText="1"/>
    </xf>
    <xf numFmtId="0" fontId="91" fillId="0" borderId="119" xfId="6" applyFont="1" applyBorder="1" applyAlignment="1">
      <alignment horizontal="center" vertical="center" textRotation="255" wrapText="1"/>
    </xf>
    <xf numFmtId="0" fontId="91" fillId="0" borderId="121" xfId="6" applyFont="1" applyBorder="1" applyAlignment="1">
      <alignment horizontal="center" vertical="center" textRotation="255" wrapText="1"/>
    </xf>
    <xf numFmtId="0" fontId="91" fillId="0" borderId="113" xfId="6" applyFont="1" applyBorder="1" applyAlignment="1">
      <alignment horizontal="center" vertical="center" textRotation="255" shrinkToFit="1"/>
    </xf>
    <xf numFmtId="0" fontId="91" fillId="0" borderId="109" xfId="6" applyFont="1" applyBorder="1" applyAlignment="1">
      <alignment horizontal="center" vertical="center" textRotation="255" shrinkToFit="1"/>
    </xf>
    <xf numFmtId="0" fontId="91" fillId="0" borderId="81" xfId="6" applyFont="1" applyBorder="1" applyAlignment="1">
      <alignment horizontal="center" vertical="center" textRotation="255" shrinkToFit="1"/>
    </xf>
    <xf numFmtId="0" fontId="91" fillId="0" borderId="26" xfId="6" applyFont="1" applyBorder="1" applyAlignment="1">
      <alignment horizontal="center" vertical="center" textRotation="255" shrinkToFit="1"/>
    </xf>
    <xf numFmtId="0" fontId="91" fillId="0" borderId="119" xfId="6" applyFont="1" applyBorder="1" applyAlignment="1">
      <alignment horizontal="center" vertical="center" textRotation="255" shrinkToFit="1"/>
    </xf>
    <xf numFmtId="0" fontId="91" fillId="0" borderId="121" xfId="6" applyFont="1" applyBorder="1" applyAlignment="1">
      <alignment horizontal="center" vertical="center" textRotation="255" shrinkToFit="1"/>
    </xf>
    <xf numFmtId="0" fontId="91" fillId="0" borderId="86" xfId="6" applyFont="1" applyBorder="1" applyAlignment="1">
      <alignment horizontal="center" vertical="center"/>
    </xf>
    <xf numFmtId="0" fontId="93" fillId="0" borderId="113" xfId="6" applyFont="1" applyBorder="1" applyAlignment="1">
      <alignment horizontal="center" vertical="center"/>
    </xf>
    <xf numFmtId="0" fontId="93" fillId="0" borderId="108" xfId="6" applyFont="1" applyBorder="1" applyAlignment="1">
      <alignment horizontal="center" vertical="center"/>
    </xf>
    <xf numFmtId="0" fontId="93" fillId="0" borderId="109" xfId="6" applyFont="1" applyBorder="1" applyAlignment="1">
      <alignment horizontal="center" vertical="center"/>
    </xf>
    <xf numFmtId="0" fontId="94" fillId="0" borderId="119" xfId="6" applyFont="1" applyBorder="1" applyAlignment="1">
      <alignment horizontal="center" vertical="center"/>
    </xf>
    <xf numFmtId="0" fontId="94" fillId="0" borderId="120" xfId="6" applyFont="1" applyBorder="1" applyAlignment="1">
      <alignment horizontal="center" vertical="center"/>
    </xf>
    <xf numFmtId="0" fontId="94" fillId="0" borderId="121" xfId="6" applyFont="1" applyBorder="1" applyAlignment="1">
      <alignment horizontal="center" vertical="center"/>
    </xf>
    <xf numFmtId="0" fontId="93" fillId="0" borderId="86" xfId="6" applyFont="1" applyBorder="1" applyAlignment="1">
      <alignment horizontal="center" vertical="center"/>
    </xf>
    <xf numFmtId="0" fontId="91" fillId="0" borderId="113" xfId="6" applyFont="1" applyBorder="1" applyAlignment="1">
      <alignment horizontal="center" vertical="center"/>
    </xf>
    <xf numFmtId="0" fontId="91" fillId="0" borderId="108" xfId="6" applyFont="1" applyBorder="1" applyAlignment="1">
      <alignment horizontal="center" vertical="center"/>
    </xf>
    <xf numFmtId="0" fontId="91" fillId="0" borderId="109" xfId="6" applyFont="1" applyBorder="1" applyAlignment="1">
      <alignment horizontal="center" vertical="center"/>
    </xf>
    <xf numFmtId="0" fontId="91" fillId="0" borderId="119" xfId="6" applyFont="1" applyBorder="1" applyAlignment="1">
      <alignment horizontal="center" vertical="center"/>
    </xf>
    <xf numFmtId="0" fontId="91" fillId="0" borderId="120" xfId="6" applyFont="1" applyBorder="1" applyAlignment="1">
      <alignment horizontal="center" vertical="center"/>
    </xf>
    <xf numFmtId="0" fontId="91" fillId="0" borderId="121" xfId="6" applyFont="1" applyBorder="1" applyAlignment="1">
      <alignment horizontal="center" vertical="center"/>
    </xf>
    <xf numFmtId="0" fontId="91" fillId="0" borderId="112" xfId="6" applyFont="1" applyBorder="1" applyAlignment="1">
      <alignment horizontal="center" vertical="center"/>
    </xf>
    <xf numFmtId="0" fontId="91" fillId="0" borderId="122" xfId="6" applyFont="1" applyBorder="1" applyAlignment="1">
      <alignment horizontal="center" vertical="center"/>
    </xf>
    <xf numFmtId="0" fontId="93" fillId="0" borderId="86" xfId="6" applyFont="1" applyBorder="1" applyAlignment="1">
      <alignment horizontal="center" vertical="center" shrinkToFit="1"/>
    </xf>
    <xf numFmtId="0" fontId="95" fillId="0" borderId="86" xfId="6" applyFont="1" applyBorder="1" applyAlignment="1">
      <alignment horizontal="center" vertical="center"/>
    </xf>
    <xf numFmtId="0" fontId="95" fillId="0" borderId="23" xfId="6" applyFont="1" applyBorder="1" applyAlignment="1">
      <alignment horizontal="center" vertical="center"/>
    </xf>
    <xf numFmtId="0" fontId="95" fillId="0" borderId="63" xfId="6" applyFont="1" applyBorder="1" applyAlignment="1">
      <alignment horizontal="center" vertical="center"/>
    </xf>
    <xf numFmtId="0" fontId="95" fillId="0" borderId="64" xfId="6" applyFont="1" applyBorder="1" applyAlignment="1">
      <alignment horizontal="center" vertical="center"/>
    </xf>
    <xf numFmtId="0" fontId="97" fillId="0" borderId="108" xfId="6" applyFont="1" applyBorder="1" applyAlignment="1">
      <alignment horizontal="left" vertical="center" wrapText="1"/>
    </xf>
    <xf numFmtId="0" fontId="95" fillId="0" borderId="93" xfId="6" applyFont="1" applyBorder="1" applyAlignment="1">
      <alignment horizontal="center" vertical="center"/>
    </xf>
    <xf numFmtId="0" fontId="95" fillId="0" borderId="87" xfId="6" applyFont="1" applyBorder="1" applyAlignment="1">
      <alignment horizontal="center" vertical="center"/>
    </xf>
    <xf numFmtId="0" fontId="95" fillId="0" borderId="92" xfId="6" applyFont="1" applyBorder="1" applyAlignment="1">
      <alignment horizontal="center" vertical="center"/>
    </xf>
    <xf numFmtId="0" fontId="95" fillId="0" borderId="67" xfId="6" applyFont="1" applyBorder="1" applyAlignment="1">
      <alignment horizontal="center" vertical="center"/>
    </xf>
    <xf numFmtId="0" fontId="96" fillId="0" borderId="93" xfId="6" applyFont="1" applyBorder="1" applyAlignment="1">
      <alignment horizontal="center" vertical="center"/>
    </xf>
    <xf numFmtId="0" fontId="96" fillId="0" borderId="87" xfId="6" applyFont="1" applyBorder="1" applyAlignment="1">
      <alignment horizontal="center" vertical="center"/>
    </xf>
    <xf numFmtId="0" fontId="96" fillId="0" borderId="66" xfId="6" applyFont="1" applyBorder="1" applyAlignment="1">
      <alignment horizontal="center" vertical="center"/>
    </xf>
    <xf numFmtId="0" fontId="96" fillId="0" borderId="63" xfId="6" applyFont="1" applyBorder="1" applyAlignment="1">
      <alignment horizontal="center" vertical="center"/>
    </xf>
    <xf numFmtId="0" fontId="95" fillId="5" borderId="87" xfId="6" applyFont="1" applyFill="1" applyBorder="1" applyAlignment="1">
      <alignment horizontal="center" vertical="center"/>
    </xf>
    <xf numFmtId="0" fontId="95" fillId="5" borderId="63" xfId="6" applyFont="1" applyFill="1" applyBorder="1" applyAlignment="1">
      <alignment horizontal="center" vertical="center"/>
    </xf>
    <xf numFmtId="0" fontId="95" fillId="0" borderId="75" xfId="6" applyFont="1" applyBorder="1" applyAlignment="1">
      <alignment horizontal="center" vertical="center"/>
    </xf>
    <xf numFmtId="0" fontId="95" fillId="0" borderId="105" xfId="6" applyFont="1" applyBorder="1" applyAlignment="1">
      <alignment horizontal="center" vertical="center"/>
    </xf>
    <xf numFmtId="0" fontId="95" fillId="0" borderId="0" xfId="6" applyFont="1" applyAlignment="1">
      <alignment horizontal="center" vertical="center"/>
    </xf>
    <xf numFmtId="0" fontId="95" fillId="5" borderId="4" xfId="6" applyFont="1" applyFill="1" applyBorder="1" applyAlignment="1">
      <alignment horizontal="center" vertical="center"/>
    </xf>
    <xf numFmtId="0" fontId="95" fillId="5" borderId="2" xfId="6" applyFont="1" applyFill="1" applyBorder="1" applyAlignment="1">
      <alignment horizontal="center" vertical="center"/>
    </xf>
    <xf numFmtId="0" fontId="95" fillId="5" borderId="3" xfId="6" applyFont="1" applyFill="1" applyBorder="1" applyAlignment="1">
      <alignment horizontal="center" vertical="center"/>
    </xf>
    <xf numFmtId="0" fontId="95" fillId="5" borderId="54" xfId="6" applyFont="1" applyFill="1" applyBorder="1" applyAlignment="1">
      <alignment horizontal="center" vertical="center"/>
    </xf>
    <xf numFmtId="0" fontId="95" fillId="5" borderId="55" xfId="6" applyFont="1" applyFill="1" applyBorder="1" applyAlignment="1">
      <alignment horizontal="center" vertical="center"/>
    </xf>
    <xf numFmtId="0" fontId="95" fillId="5" borderId="56" xfId="6" applyFont="1" applyFill="1" applyBorder="1" applyAlignment="1">
      <alignment horizontal="center" vertical="center"/>
    </xf>
    <xf numFmtId="177" fontId="95" fillId="5" borderId="67" xfId="6" applyNumberFormat="1" applyFont="1" applyFill="1" applyBorder="1" applyAlignment="1">
      <alignment horizontal="center" vertical="center"/>
    </xf>
    <xf numFmtId="177" fontId="95" fillId="5" borderId="86" xfId="6" applyNumberFormat="1" applyFont="1" applyFill="1" applyBorder="1" applyAlignment="1">
      <alignment horizontal="center" vertical="center"/>
    </xf>
    <xf numFmtId="177" fontId="95" fillId="5" borderId="66" xfId="6" applyNumberFormat="1" applyFont="1" applyFill="1" applyBorder="1" applyAlignment="1">
      <alignment horizontal="center" vertical="center"/>
    </xf>
    <xf numFmtId="177" fontId="95" fillId="5" borderId="63" xfId="6" applyNumberFormat="1" applyFont="1" applyFill="1" applyBorder="1" applyAlignment="1">
      <alignment horizontal="center" vertical="center"/>
    </xf>
    <xf numFmtId="0" fontId="93" fillId="0" borderId="112" xfId="6" applyFont="1" applyBorder="1" applyAlignment="1">
      <alignment horizontal="center" vertical="center"/>
    </xf>
    <xf numFmtId="0" fontId="50" fillId="0" borderId="0" xfId="31" applyFont="1" applyBorder="1" applyAlignment="1">
      <alignment horizontal="center" vertical="center"/>
    </xf>
    <xf numFmtId="0" fontId="0" fillId="0" borderId="0" xfId="29" applyFont="1" applyAlignment="1">
      <alignment horizontal="right" vertical="center"/>
    </xf>
    <xf numFmtId="0" fontId="45" fillId="0" borderId="0" xfId="31" applyFont="1" applyAlignment="1">
      <alignment horizontal="center" vertical="center" wrapText="1"/>
    </xf>
    <xf numFmtId="0" fontId="45" fillId="0" borderId="0" xfId="31" applyFont="1" applyAlignment="1">
      <alignment horizontal="center" vertical="center"/>
    </xf>
    <xf numFmtId="0" fontId="47" fillId="0" borderId="0" xfId="31" applyFont="1" applyAlignment="1">
      <alignment horizontal="left" vertical="center" wrapText="1"/>
    </xf>
    <xf numFmtId="9" fontId="0" fillId="0" borderId="0" xfId="31" applyNumberFormat="1" applyFont="1" applyAlignment="1">
      <alignment horizontal="center" vertical="center"/>
    </xf>
    <xf numFmtId="0" fontId="0" fillId="0" borderId="0" xfId="31" applyFont="1" applyAlignment="1">
      <alignment horizontal="center" vertical="center"/>
    </xf>
    <xf numFmtId="0" fontId="47" fillId="0" borderId="86" xfId="30" applyFont="1" applyBorder="1" applyAlignment="1">
      <alignment horizontal="center" vertical="center" wrapText="1"/>
    </xf>
    <xf numFmtId="0" fontId="51" fillId="0" borderId="86" xfId="31" applyFont="1" applyBorder="1" applyAlignment="1">
      <alignment horizontal="center" vertical="center"/>
    </xf>
    <xf numFmtId="0" fontId="46" fillId="0" borderId="86" xfId="31" applyFont="1" applyBorder="1" applyAlignment="1">
      <alignment horizontal="center" vertical="center"/>
    </xf>
    <xf numFmtId="0" fontId="46" fillId="0" borderId="85" xfId="31" applyFont="1" applyBorder="1" applyAlignment="1">
      <alignment horizontal="center" vertical="center"/>
    </xf>
    <xf numFmtId="0" fontId="47" fillId="0" borderId="94" xfId="31" applyFont="1" applyBorder="1" applyAlignment="1">
      <alignment horizontal="center" vertical="center" wrapText="1"/>
    </xf>
    <xf numFmtId="0" fontId="47" fillId="0" borderId="91" xfId="31" applyFont="1" applyBorder="1" applyAlignment="1">
      <alignment horizontal="center" vertical="center"/>
    </xf>
    <xf numFmtId="58" fontId="46" fillId="0" borderId="113" xfId="31" applyNumberFormat="1" applyFont="1" applyBorder="1" applyAlignment="1">
      <alignment horizontal="center" vertical="center"/>
    </xf>
    <xf numFmtId="0" fontId="46" fillId="0" borderId="109" xfId="31" applyFont="1" applyBorder="1" applyAlignment="1">
      <alignment horizontal="center" vertical="center"/>
    </xf>
    <xf numFmtId="58" fontId="46" fillId="0" borderId="74" xfId="31" applyNumberFormat="1" applyFont="1" applyBorder="1" applyAlignment="1">
      <alignment horizontal="center" vertical="center"/>
    </xf>
    <xf numFmtId="0" fontId="46" fillId="0" borderId="24" xfId="31" applyFont="1" applyBorder="1" applyAlignment="1">
      <alignment horizontal="center" vertical="center"/>
    </xf>
    <xf numFmtId="0" fontId="46" fillId="0" borderId="110" xfId="31" applyFont="1" applyBorder="1" applyAlignment="1">
      <alignment horizontal="center" vertical="center"/>
    </xf>
    <xf numFmtId="58" fontId="46" fillId="0" borderId="85" xfId="31" applyNumberFormat="1" applyFont="1" applyBorder="1" applyAlignment="1">
      <alignment horizontal="center" vertical="center"/>
    </xf>
    <xf numFmtId="58" fontId="46" fillId="0" borderId="110" xfId="31" applyNumberFormat="1" applyFont="1" applyBorder="1" applyAlignment="1">
      <alignment horizontal="center" vertical="center"/>
    </xf>
    <xf numFmtId="0" fontId="46" fillId="0" borderId="111" xfId="31" applyFont="1" applyBorder="1" applyAlignment="1">
      <alignment horizontal="center" vertical="center"/>
    </xf>
    <xf numFmtId="58" fontId="46" fillId="0" borderId="24" xfId="31" applyNumberFormat="1" applyFont="1" applyBorder="1" applyAlignment="1">
      <alignment horizontal="center" vertical="center"/>
    </xf>
    <xf numFmtId="0" fontId="46" fillId="0" borderId="74" xfId="31" applyFont="1" applyBorder="1" applyAlignment="1">
      <alignment horizontal="center" vertical="center"/>
    </xf>
    <xf numFmtId="0" fontId="46" fillId="0" borderId="67" xfId="31" applyFont="1" applyBorder="1" applyAlignment="1">
      <alignment horizontal="center" vertical="center"/>
    </xf>
    <xf numFmtId="0" fontId="46" fillId="0" borderId="23" xfId="31" applyFont="1" applyBorder="1" applyAlignment="1">
      <alignment horizontal="center" vertical="center"/>
    </xf>
    <xf numFmtId="0" fontId="46" fillId="0" borderId="115" xfId="31" applyFont="1" applyBorder="1" applyAlignment="1">
      <alignment horizontal="center" vertical="center"/>
    </xf>
    <xf numFmtId="0" fontId="46" fillId="0" borderId="114" xfId="31" applyFont="1" applyBorder="1" applyAlignment="1">
      <alignment horizontal="center" vertical="center"/>
    </xf>
    <xf numFmtId="58" fontId="46" fillId="0" borderId="86" xfId="31" applyNumberFormat="1" applyFont="1" applyBorder="1" applyAlignment="1">
      <alignment horizontal="center" vertical="center"/>
    </xf>
    <xf numFmtId="58" fontId="46" fillId="0" borderId="86" xfId="31" applyNumberFormat="1" applyFont="1" applyBorder="1" applyAlignment="1">
      <alignment horizontal="left" vertical="center"/>
    </xf>
    <xf numFmtId="0" fontId="46" fillId="0" borderId="86" xfId="31" applyFont="1" applyBorder="1" applyAlignment="1">
      <alignment horizontal="left" vertical="center"/>
    </xf>
    <xf numFmtId="58" fontId="46" fillId="0" borderId="73" xfId="31" applyNumberFormat="1" applyFont="1" applyBorder="1" applyAlignment="1">
      <alignment horizontal="center" vertical="center"/>
    </xf>
    <xf numFmtId="0" fontId="46" fillId="0" borderId="52" xfId="31" applyFont="1" applyBorder="1" applyAlignment="1">
      <alignment horizontal="center" vertical="center"/>
    </xf>
    <xf numFmtId="58" fontId="46" fillId="0" borderId="72" xfId="31" applyNumberFormat="1" applyFont="1" applyBorder="1" applyAlignment="1">
      <alignment horizontal="center" vertical="center"/>
    </xf>
    <xf numFmtId="0" fontId="46" fillId="0" borderId="71" xfId="31" applyFont="1" applyBorder="1" applyAlignment="1">
      <alignment horizontal="center" vertical="center"/>
    </xf>
    <xf numFmtId="0" fontId="49" fillId="0" borderId="0" xfId="31" applyFont="1" applyAlignment="1">
      <alignment horizontal="left" vertical="center" wrapText="1"/>
    </xf>
    <xf numFmtId="0" fontId="49" fillId="0" borderId="0" xfId="31" applyFont="1" applyAlignment="1">
      <alignment horizontal="left" vertical="center"/>
    </xf>
    <xf numFmtId="0" fontId="0" fillId="0" borderId="113" xfId="31" applyFont="1" applyBorder="1" applyAlignment="1">
      <alignment horizontal="center" vertical="center" wrapText="1"/>
    </xf>
    <xf numFmtId="0" fontId="0" fillId="0" borderId="108" xfId="31" applyFont="1" applyBorder="1" applyAlignment="1">
      <alignment horizontal="center" vertical="center" wrapText="1"/>
    </xf>
    <xf numFmtId="0" fontId="0" fillId="0" borderId="109" xfId="31" applyFont="1" applyBorder="1" applyAlignment="1">
      <alignment horizontal="center" vertical="center" wrapText="1"/>
    </xf>
    <xf numFmtId="0" fontId="0" fillId="0" borderId="81" xfId="31" applyFont="1" applyBorder="1" applyAlignment="1">
      <alignment horizontal="center" vertical="center" wrapText="1"/>
    </xf>
    <xf numFmtId="0" fontId="0" fillId="0" borderId="0" xfId="31" applyFont="1" applyAlignment="1">
      <alignment horizontal="center" vertical="center" wrapText="1"/>
    </xf>
    <xf numFmtId="0" fontId="0" fillId="0" borderId="26" xfId="31" applyFont="1" applyBorder="1" applyAlignment="1">
      <alignment horizontal="center" vertical="center" wrapText="1"/>
    </xf>
    <xf numFmtId="0" fontId="0" fillId="0" borderId="20" xfId="31" applyFont="1" applyBorder="1" applyAlignment="1">
      <alignment horizontal="center" vertical="center" wrapText="1"/>
    </xf>
    <xf numFmtId="0" fontId="0" fillId="0" borderId="21" xfId="31" applyFont="1" applyBorder="1" applyAlignment="1">
      <alignment horizontal="center" vertical="center" wrapText="1"/>
    </xf>
    <xf numFmtId="0" fontId="0" fillId="0" borderId="22" xfId="31" applyFont="1" applyBorder="1" applyAlignment="1">
      <alignment horizontal="center" vertical="center" wrapText="1"/>
    </xf>
    <xf numFmtId="0" fontId="0" fillId="0" borderId="0" xfId="29" applyFont="1" applyAlignment="1">
      <alignment horizontal="center" vertical="center"/>
    </xf>
    <xf numFmtId="0" fontId="49" fillId="0" borderId="108" xfId="31" applyFont="1" applyBorder="1" applyAlignment="1">
      <alignment horizontal="left" vertical="center" wrapText="1"/>
    </xf>
    <xf numFmtId="0" fontId="42" fillId="0" borderId="86" xfId="30" applyBorder="1" applyAlignment="1">
      <alignment horizontal="center" vertical="center"/>
    </xf>
    <xf numFmtId="0" fontId="0" fillId="0" borderId="112" xfId="27" applyFont="1" applyFill="1" applyBorder="1" applyAlignment="1">
      <alignment horizontal="center" vertical="center"/>
    </xf>
    <xf numFmtId="0" fontId="0" fillId="0" borderId="113" xfId="31" applyFont="1" applyBorder="1" applyAlignment="1">
      <alignment horizontal="center" vertical="center"/>
    </xf>
    <xf numFmtId="0" fontId="0" fillId="0" borderId="108" xfId="31" applyFont="1" applyBorder="1" applyAlignment="1">
      <alignment horizontal="center" vertical="center"/>
    </xf>
    <xf numFmtId="0" fontId="0" fillId="0" borderId="20" xfId="31" applyFont="1" applyBorder="1" applyAlignment="1">
      <alignment horizontal="center" vertical="center"/>
    </xf>
    <xf numFmtId="0" fontId="0" fillId="0" borderId="21" xfId="31" applyFont="1" applyBorder="1" applyAlignment="1">
      <alignment horizontal="center" vertical="center"/>
    </xf>
    <xf numFmtId="0" fontId="0" fillId="0" borderId="109" xfId="31" applyFont="1" applyBorder="1" applyAlignment="1">
      <alignment horizontal="center" vertical="center"/>
    </xf>
    <xf numFmtId="0" fontId="0" fillId="0" borderId="22" xfId="31" applyFont="1" applyBorder="1" applyAlignment="1">
      <alignment horizontal="center" vertical="center"/>
    </xf>
    <xf numFmtId="0" fontId="46" fillId="0" borderId="85" xfId="31" applyFont="1" applyBorder="1" applyAlignment="1">
      <alignment horizontal="center" vertical="center" textRotation="255" wrapText="1" shrinkToFit="1"/>
    </xf>
    <xf numFmtId="0" fontId="46" fillId="0" borderId="110" xfId="31" applyFont="1" applyBorder="1" applyAlignment="1">
      <alignment horizontal="center" vertical="center" textRotation="255" wrapText="1" shrinkToFit="1"/>
    </xf>
    <xf numFmtId="0" fontId="46" fillId="0" borderId="20" xfId="31" applyFont="1" applyBorder="1" applyAlignment="1">
      <alignment horizontal="center" vertical="center" textRotation="255" shrinkToFit="1"/>
    </xf>
    <xf numFmtId="0" fontId="46" fillId="0" borderId="22" xfId="31" applyFont="1" applyBorder="1" applyAlignment="1">
      <alignment horizontal="center" vertical="center" textRotation="255" shrinkToFit="1"/>
    </xf>
    <xf numFmtId="0" fontId="46" fillId="0" borderId="85" xfId="31" applyFont="1" applyBorder="1" applyAlignment="1">
      <alignment horizontal="center" vertical="center" textRotation="255" shrinkToFit="1"/>
    </xf>
    <xf numFmtId="0" fontId="46" fillId="0" borderId="110" xfId="31" applyFont="1" applyBorder="1" applyAlignment="1">
      <alignment horizontal="center" vertical="center" textRotation="255" shrinkToFit="1"/>
    </xf>
    <xf numFmtId="0" fontId="42" fillId="0" borderId="81" xfId="30" applyBorder="1" applyAlignment="1">
      <alignment horizontal="center" vertical="center"/>
    </xf>
    <xf numFmtId="0" fontId="42" fillId="0" borderId="0" xfId="30" applyAlignment="1">
      <alignment horizontal="center" vertical="center"/>
    </xf>
    <xf numFmtId="0" fontId="42" fillId="0" borderId="26" xfId="30" applyBorder="1" applyAlignment="1">
      <alignment horizontal="center" vertical="center"/>
    </xf>
    <xf numFmtId="0" fontId="46" fillId="0" borderId="81" xfId="31" applyFont="1" applyBorder="1" applyAlignment="1">
      <alignment horizontal="center" vertical="center"/>
    </xf>
    <xf numFmtId="0" fontId="46" fillId="0" borderId="0" xfId="31" applyFont="1" applyAlignment="1">
      <alignment horizontal="center" vertical="center"/>
    </xf>
    <xf numFmtId="0" fontId="46" fillId="0" borderId="26" xfId="31" applyFont="1" applyBorder="1" applyAlignment="1">
      <alignment horizontal="center" vertical="center"/>
    </xf>
    <xf numFmtId="0" fontId="46" fillId="0" borderId="119" xfId="31" applyFont="1" applyBorder="1" applyAlignment="1">
      <alignment horizontal="center" vertical="center"/>
    </xf>
    <xf numFmtId="0" fontId="46" fillId="0" borderId="120" xfId="31" applyFont="1" applyBorder="1" applyAlignment="1">
      <alignment horizontal="center" vertical="center"/>
    </xf>
    <xf numFmtId="0" fontId="46" fillId="0" borderId="121" xfId="31" applyFont="1" applyBorder="1" applyAlignment="1">
      <alignment horizontal="center" vertical="center"/>
    </xf>
    <xf numFmtId="0" fontId="46" fillId="0" borderId="113" xfId="31" applyFont="1" applyBorder="1" applyAlignment="1">
      <alignment horizontal="center" vertical="center"/>
    </xf>
    <xf numFmtId="0" fontId="46" fillId="0" borderId="108" xfId="31" applyFont="1" applyBorder="1" applyAlignment="1">
      <alignment horizontal="center" vertical="center"/>
    </xf>
    <xf numFmtId="0" fontId="53" fillId="0" borderId="0" xfId="32" applyFont="1" applyBorder="1" applyAlignment="1" applyProtection="1">
      <alignment horizontal="center" vertical="center"/>
      <protection locked="0"/>
    </xf>
    <xf numFmtId="0" fontId="53" fillId="0" borderId="21" xfId="32" applyFont="1" applyBorder="1" applyAlignment="1" applyProtection="1">
      <alignment horizontal="center" vertical="center"/>
      <protection locked="0"/>
    </xf>
    <xf numFmtId="0" fontId="55" fillId="9" borderId="0" xfId="32" applyFont="1" applyFill="1" applyAlignment="1" applyProtection="1">
      <alignment horizontal="center" vertical="center"/>
      <protection locked="0"/>
    </xf>
    <xf numFmtId="0" fontId="53" fillId="7" borderId="86" xfId="32" applyFont="1" applyFill="1" applyBorder="1" applyAlignment="1" applyProtection="1">
      <alignment horizontal="center" vertical="center"/>
      <protection locked="0"/>
    </xf>
    <xf numFmtId="0" fontId="53" fillId="0" borderId="86" xfId="32" applyFont="1" applyBorder="1" applyAlignment="1" applyProtection="1">
      <alignment horizontal="center" vertical="center"/>
      <protection locked="0"/>
    </xf>
    <xf numFmtId="0" fontId="56" fillId="7" borderId="85" xfId="32" applyFont="1" applyFill="1" applyBorder="1" applyAlignment="1" applyProtection="1">
      <alignment horizontal="center" vertical="center"/>
      <protection locked="0"/>
    </xf>
    <xf numFmtId="0" fontId="56" fillId="7" borderId="111" xfId="32" applyFont="1" applyFill="1" applyBorder="1" applyAlignment="1" applyProtection="1">
      <alignment horizontal="center" vertical="center"/>
      <protection locked="0"/>
    </xf>
    <xf numFmtId="0" fontId="56" fillId="7" borderId="110" xfId="32" applyFont="1" applyFill="1" applyBorder="1" applyAlignment="1" applyProtection="1">
      <alignment horizontal="center" vertical="center"/>
      <protection locked="0"/>
    </xf>
    <xf numFmtId="0" fontId="53" fillId="0" borderId="86" xfId="32" applyFont="1" applyBorder="1" applyAlignment="1" applyProtection="1">
      <alignment horizontal="left" vertical="center"/>
      <protection locked="0"/>
    </xf>
    <xf numFmtId="0" fontId="57" fillId="0" borderId="116" xfId="32" applyFont="1" applyBorder="1" applyAlignment="1" applyProtection="1">
      <alignment horizontal="center" vertical="center"/>
      <protection locked="0"/>
    </xf>
    <xf numFmtId="0" fontId="57" fillId="0" borderId="117" xfId="32" applyFont="1" applyBorder="1" applyAlignment="1" applyProtection="1">
      <alignment horizontal="center" vertical="center"/>
      <protection locked="0"/>
    </xf>
    <xf numFmtId="0" fontId="58" fillId="0" borderId="113" xfId="32" applyFont="1" applyBorder="1" applyAlignment="1" applyProtection="1">
      <alignment horizontal="left" vertical="center"/>
      <protection locked="0"/>
    </xf>
    <xf numFmtId="0" fontId="58" fillId="0" borderId="108" xfId="32" applyFont="1" applyBorder="1" applyAlignment="1" applyProtection="1">
      <alignment horizontal="left" vertical="center"/>
      <protection locked="0"/>
    </xf>
    <xf numFmtId="0" fontId="58" fillId="0" borderId="109" xfId="32" applyFont="1" applyBorder="1" applyAlignment="1" applyProtection="1">
      <alignment horizontal="left" vertical="center"/>
      <protection locked="0"/>
    </xf>
    <xf numFmtId="0" fontId="57" fillId="0" borderId="109" xfId="32" applyFont="1" applyBorder="1" applyAlignment="1" applyProtection="1">
      <alignment horizontal="center" vertical="center"/>
      <protection locked="0"/>
    </xf>
    <xf numFmtId="0" fontId="57" fillId="0" borderId="26" xfId="32" applyFont="1" applyBorder="1" applyAlignment="1" applyProtection="1">
      <alignment horizontal="center" vertical="center"/>
      <protection locked="0"/>
    </xf>
    <xf numFmtId="0" fontId="57" fillId="0" borderId="121" xfId="32" applyFont="1" applyBorder="1" applyAlignment="1" applyProtection="1">
      <alignment horizontal="center" vertical="center"/>
      <protection locked="0"/>
    </xf>
    <xf numFmtId="0" fontId="53" fillId="0" borderId="85" xfId="32" applyFont="1" applyBorder="1" applyAlignment="1" applyProtection="1">
      <alignment horizontal="left" vertical="center"/>
      <protection locked="0"/>
    </xf>
    <xf numFmtId="0" fontId="53" fillId="0" borderId="111" xfId="32" applyFont="1" applyBorder="1" applyAlignment="1" applyProtection="1">
      <alignment horizontal="left" vertical="center"/>
      <protection locked="0"/>
    </xf>
    <xf numFmtId="0" fontId="53" fillId="0" borderId="110" xfId="32" applyFont="1" applyBorder="1" applyAlignment="1" applyProtection="1">
      <alignment horizontal="left" vertical="center"/>
      <protection locked="0"/>
    </xf>
    <xf numFmtId="0" fontId="58" fillId="0" borderId="85" xfId="32" applyFont="1" applyBorder="1" applyAlignment="1" applyProtection="1">
      <alignment horizontal="left" vertical="center"/>
      <protection locked="0"/>
    </xf>
    <xf numFmtId="0" fontId="58" fillId="0" borderId="111" xfId="32" applyFont="1" applyBorder="1" applyAlignment="1" applyProtection="1">
      <alignment horizontal="left" vertical="center"/>
      <protection locked="0"/>
    </xf>
    <xf numFmtId="0" fontId="58" fillId="0" borderId="110" xfId="32" applyFont="1" applyBorder="1" applyAlignment="1" applyProtection="1">
      <alignment horizontal="left" vertical="center"/>
      <protection locked="0"/>
    </xf>
    <xf numFmtId="0" fontId="53" fillId="0" borderId="81" xfId="32" applyFont="1" applyBorder="1" applyAlignment="1" applyProtection="1">
      <alignment horizontal="left" vertical="center"/>
      <protection locked="0"/>
    </xf>
    <xf numFmtId="0" fontId="53" fillId="0" borderId="0" xfId="32" applyFont="1" applyAlignment="1" applyProtection="1">
      <alignment horizontal="left" vertical="center"/>
      <protection locked="0"/>
    </xf>
    <xf numFmtId="0" fontId="53" fillId="0" borderId="26" xfId="32" applyFont="1" applyBorder="1" applyAlignment="1" applyProtection="1">
      <alignment horizontal="left" vertical="center"/>
      <protection locked="0"/>
    </xf>
    <xf numFmtId="0" fontId="58" fillId="0" borderId="81" xfId="32" applyFont="1" applyBorder="1" applyAlignment="1" applyProtection="1">
      <alignment horizontal="left" vertical="center"/>
      <protection locked="0"/>
    </xf>
    <xf numFmtId="0" fontId="58" fillId="0" borderId="0" xfId="32" applyFont="1" applyAlignment="1" applyProtection="1">
      <alignment horizontal="left" vertical="center"/>
      <protection locked="0"/>
    </xf>
    <xf numFmtId="0" fontId="58" fillId="0" borderId="26" xfId="32" applyFont="1" applyBorder="1" applyAlignment="1" applyProtection="1">
      <alignment horizontal="left" vertical="center"/>
      <protection locked="0"/>
    </xf>
    <xf numFmtId="0" fontId="59" fillId="0" borderId="111" xfId="32" applyFont="1" applyBorder="1" applyAlignment="1" applyProtection="1">
      <alignment horizontal="right" vertical="top"/>
      <protection locked="0"/>
    </xf>
    <xf numFmtId="0" fontId="53" fillId="0" borderId="113" xfId="32" applyFont="1" applyBorder="1" applyAlignment="1" applyProtection="1">
      <alignment horizontal="left" vertical="center" wrapText="1"/>
      <protection locked="0"/>
    </xf>
    <xf numFmtId="0" fontId="53" fillId="0" borderId="108" xfId="32" applyFont="1" applyBorder="1" applyAlignment="1" applyProtection="1">
      <alignment horizontal="left" vertical="center" wrapText="1"/>
      <protection locked="0"/>
    </xf>
    <xf numFmtId="0" fontId="53" fillId="0" borderId="109" xfId="32" applyFont="1" applyBorder="1" applyAlignment="1" applyProtection="1">
      <alignment horizontal="left" vertical="center" wrapText="1"/>
      <protection locked="0"/>
    </xf>
    <xf numFmtId="0" fontId="53" fillId="0" borderId="119" xfId="32" applyFont="1" applyBorder="1" applyAlignment="1" applyProtection="1">
      <alignment horizontal="left" vertical="center" wrapText="1"/>
      <protection locked="0"/>
    </xf>
    <xf numFmtId="0" fontId="53" fillId="0" borderId="120" xfId="32" applyFont="1" applyBorder="1" applyAlignment="1" applyProtection="1">
      <alignment horizontal="left" vertical="center" wrapText="1"/>
      <protection locked="0"/>
    </xf>
    <xf numFmtId="0" fontId="53" fillId="0" borderId="121" xfId="32" applyFont="1" applyBorder="1" applyAlignment="1" applyProtection="1">
      <alignment horizontal="left" vertical="center" wrapText="1"/>
      <protection locked="0"/>
    </xf>
    <xf numFmtId="0" fontId="53" fillId="0" borderId="112" xfId="32" applyFont="1" applyBorder="1" applyAlignment="1" applyProtection="1">
      <alignment horizontal="center" vertical="center"/>
      <protection locked="0"/>
    </xf>
    <xf numFmtId="0" fontId="53" fillId="0" borderId="122" xfId="32" applyFont="1" applyBorder="1" applyAlignment="1" applyProtection="1">
      <alignment horizontal="center" vertical="center"/>
      <protection locked="0"/>
    </xf>
    <xf numFmtId="0" fontId="53" fillId="0" borderId="86" xfId="32" applyFont="1" applyBorder="1" applyAlignment="1" applyProtection="1">
      <alignment horizontal="left" vertical="center" wrapText="1"/>
      <protection locked="0"/>
    </xf>
    <xf numFmtId="0" fontId="53" fillId="0" borderId="85" xfId="32" applyFont="1" applyBorder="1" applyAlignment="1" applyProtection="1">
      <alignment horizontal="center" vertical="center"/>
      <protection locked="0"/>
    </xf>
    <xf numFmtId="0" fontId="53" fillId="0" borderId="80" xfId="32" applyFont="1" applyBorder="1" applyAlignment="1" applyProtection="1">
      <alignment horizontal="center" vertical="center"/>
      <protection locked="0"/>
    </xf>
    <xf numFmtId="0" fontId="53" fillId="0" borderId="121" xfId="32" applyFont="1" applyBorder="1" applyAlignment="1" applyProtection="1">
      <alignment horizontal="center" vertical="center"/>
      <protection locked="0"/>
    </xf>
    <xf numFmtId="0" fontId="58" fillId="0" borderId="119" xfId="32" applyFont="1" applyBorder="1" applyAlignment="1" applyProtection="1">
      <alignment horizontal="left" vertical="center"/>
      <protection locked="0"/>
    </xf>
    <xf numFmtId="0" fontId="58" fillId="0" borderId="120" xfId="32" applyFont="1" applyBorder="1" applyAlignment="1" applyProtection="1">
      <alignment horizontal="left" vertical="center"/>
      <protection locked="0"/>
    </xf>
    <xf numFmtId="0" fontId="58" fillId="0" borderId="121" xfId="32" applyFont="1" applyBorder="1" applyAlignment="1" applyProtection="1">
      <alignment horizontal="left" vertical="center"/>
      <protection locked="0"/>
    </xf>
    <xf numFmtId="0" fontId="53" fillId="0" borderId="81" xfId="32" applyFont="1" applyBorder="1" applyAlignment="1" applyProtection="1">
      <alignment horizontal="left" vertical="center" wrapText="1"/>
      <protection locked="0"/>
    </xf>
    <xf numFmtId="0" fontId="53" fillId="0" borderId="0" xfId="32" applyFont="1" applyAlignment="1" applyProtection="1">
      <alignment horizontal="left" vertical="center" wrapText="1"/>
      <protection locked="0"/>
    </xf>
    <xf numFmtId="0" fontId="53" fillId="0" borderId="26" xfId="32" applyFont="1" applyBorder="1" applyAlignment="1" applyProtection="1">
      <alignment horizontal="left" vertical="center" wrapText="1"/>
      <protection locked="0"/>
    </xf>
    <xf numFmtId="0" fontId="53" fillId="0" borderId="123" xfId="32" applyFont="1" applyBorder="1" applyAlignment="1" applyProtection="1">
      <alignment horizontal="center" vertical="center"/>
      <protection locked="0"/>
    </xf>
    <xf numFmtId="0" fontId="53" fillId="0" borderId="124" xfId="32" applyFont="1" applyBorder="1" applyAlignment="1" applyProtection="1">
      <alignment horizontal="center" vertical="center"/>
      <protection locked="0"/>
    </xf>
    <xf numFmtId="0" fontId="53" fillId="5" borderId="85" xfId="32" applyFont="1" applyFill="1" applyBorder="1" applyAlignment="1" applyProtection="1">
      <alignment horizontal="center" vertical="center"/>
      <protection locked="0"/>
    </xf>
    <xf numFmtId="0" fontId="53" fillId="5" borderId="111" xfId="32" applyFont="1" applyFill="1" applyBorder="1" applyAlignment="1" applyProtection="1">
      <alignment horizontal="center" vertical="center"/>
      <protection locked="0"/>
    </xf>
    <xf numFmtId="0" fontId="53" fillId="5" borderId="110" xfId="32" applyFont="1" applyFill="1" applyBorder="1" applyAlignment="1" applyProtection="1">
      <alignment horizontal="center" vertical="center"/>
      <protection locked="0"/>
    </xf>
    <xf numFmtId="0" fontId="56" fillId="7" borderId="86" xfId="32" applyFont="1" applyFill="1" applyBorder="1" applyAlignment="1" applyProtection="1">
      <alignment horizontal="center" vertical="center"/>
      <protection locked="0"/>
    </xf>
    <xf numFmtId="0" fontId="56" fillId="7" borderId="112" xfId="32" applyFont="1" applyFill="1" applyBorder="1" applyAlignment="1" applyProtection="1">
      <alignment horizontal="center" vertical="center"/>
      <protection locked="0"/>
    </xf>
    <xf numFmtId="0" fontId="53" fillId="0" borderId="126" xfId="32" applyFont="1" applyBorder="1" applyAlignment="1" applyProtection="1">
      <alignment horizontal="center" vertical="center"/>
      <protection locked="0"/>
    </xf>
    <xf numFmtId="0" fontId="57" fillId="0" borderId="116" xfId="32" applyFont="1" applyBorder="1" applyAlignment="1" applyProtection="1">
      <alignment horizontal="center"/>
      <protection locked="0"/>
    </xf>
    <xf numFmtId="0" fontId="57" fillId="0" borderId="117" xfId="32" applyFont="1" applyBorder="1" applyAlignment="1" applyProtection="1">
      <alignment horizontal="center"/>
      <protection locked="0"/>
    </xf>
    <xf numFmtId="0" fontId="57" fillId="0" borderId="112" xfId="32" applyFont="1" applyBorder="1" applyAlignment="1" applyProtection="1">
      <alignment horizontal="center" vertical="center"/>
      <protection locked="0"/>
    </xf>
    <xf numFmtId="0" fontId="57" fillId="0" borderId="80" xfId="32" applyFont="1" applyBorder="1" applyAlignment="1" applyProtection="1">
      <alignment horizontal="center" vertical="center"/>
      <protection locked="0"/>
    </xf>
    <xf numFmtId="0" fontId="57" fillId="0" borderId="122" xfId="32" applyFont="1" applyBorder="1" applyAlignment="1" applyProtection="1">
      <alignment horizontal="center" vertical="center"/>
      <protection locked="0"/>
    </xf>
    <xf numFmtId="0" fontId="53" fillId="0" borderId="86" xfId="32" applyFont="1" applyBorder="1" applyProtection="1">
      <alignment vertical="center"/>
      <protection locked="0"/>
    </xf>
    <xf numFmtId="0" fontId="53" fillId="0" borderId="112" xfId="32" applyFont="1" applyBorder="1" applyAlignment="1" applyProtection="1">
      <alignment horizontal="left" vertical="center"/>
      <protection locked="0"/>
    </xf>
    <xf numFmtId="0" fontId="62" fillId="0" borderId="129" xfId="32" applyFont="1" applyBorder="1" applyAlignment="1" applyProtection="1">
      <alignment horizontal="center" vertical="center" wrapText="1"/>
      <protection locked="0"/>
    </xf>
    <xf numFmtId="0" fontId="62" fillId="0" borderId="108" xfId="32" applyFont="1" applyBorder="1" applyAlignment="1" applyProtection="1">
      <alignment horizontal="center" vertical="center" wrapText="1"/>
      <protection locked="0"/>
    </xf>
    <xf numFmtId="0" fontId="62" fillId="0" borderId="132" xfId="32" applyFont="1" applyBorder="1" applyAlignment="1" applyProtection="1">
      <alignment horizontal="center" vertical="center" wrapText="1"/>
      <protection locked="0"/>
    </xf>
    <xf numFmtId="0" fontId="62" fillId="0" borderId="0" xfId="32" applyFont="1" applyAlignment="1" applyProtection="1">
      <alignment horizontal="center" vertical="center" wrapText="1"/>
      <protection locked="0"/>
    </xf>
    <xf numFmtId="0" fontId="62" fillId="0" borderId="134" xfId="32" applyFont="1" applyBorder="1" applyAlignment="1" applyProtection="1">
      <alignment horizontal="center" vertical="center" wrapText="1"/>
      <protection locked="0"/>
    </xf>
    <xf numFmtId="0" fontId="62" fillId="0" borderId="7" xfId="32" applyFont="1" applyBorder="1" applyAlignment="1" applyProtection="1">
      <alignment horizontal="center" vertical="center" wrapText="1"/>
      <protection locked="0"/>
    </xf>
    <xf numFmtId="0" fontId="63" fillId="0" borderId="108" xfId="32" applyFont="1" applyBorder="1" applyAlignment="1" applyProtection="1">
      <alignment horizontal="center" wrapText="1"/>
      <protection locked="0"/>
    </xf>
    <xf numFmtId="0" fontId="63" fillId="0" borderId="130" xfId="32" applyFont="1" applyBorder="1" applyAlignment="1" applyProtection="1">
      <alignment horizontal="center" wrapText="1"/>
      <protection locked="0"/>
    </xf>
    <xf numFmtId="0" fontId="63" fillId="0" borderId="0" xfId="32" applyFont="1" applyAlignment="1" applyProtection="1">
      <alignment horizontal="center" wrapText="1"/>
      <protection locked="0"/>
    </xf>
    <xf numFmtId="0" fontId="63" fillId="0" borderId="133" xfId="32" applyFont="1" applyBorder="1" applyAlignment="1" applyProtection="1">
      <alignment horizontal="center" wrapText="1"/>
      <protection locked="0"/>
    </xf>
    <xf numFmtId="0" fontId="63" fillId="0" borderId="7" xfId="32" applyFont="1" applyBorder="1" applyAlignment="1" applyProtection="1">
      <alignment horizontal="center" wrapText="1"/>
      <protection locked="0"/>
    </xf>
    <xf numFmtId="0" fontId="63" fillId="0" borderId="135" xfId="32" applyFont="1" applyBorder="1" applyAlignment="1" applyProtection="1">
      <alignment horizontal="center" wrapText="1"/>
      <protection locked="0"/>
    </xf>
    <xf numFmtId="0" fontId="57" fillId="9" borderId="119" xfId="32" applyFont="1" applyFill="1" applyBorder="1" applyAlignment="1" applyProtection="1">
      <alignment horizontal="center" vertical="center" wrapText="1"/>
      <protection locked="0"/>
    </xf>
    <xf numFmtId="0" fontId="57" fillId="9" borderId="121" xfId="32" applyFont="1" applyFill="1" applyBorder="1" applyAlignment="1" applyProtection="1">
      <alignment horizontal="center" vertical="center" wrapText="1"/>
      <protection locked="0"/>
    </xf>
    <xf numFmtId="0" fontId="53" fillId="5" borderId="86" xfId="32" applyFont="1" applyFill="1" applyBorder="1" applyAlignment="1" applyProtection="1">
      <alignment horizontal="center" vertical="center"/>
      <protection locked="0"/>
    </xf>
    <xf numFmtId="0" fontId="53" fillId="9" borderId="85" xfId="32" applyFont="1" applyFill="1" applyBorder="1" applyAlignment="1" applyProtection="1">
      <alignment horizontal="center" vertical="center"/>
      <protection locked="0"/>
    </xf>
    <xf numFmtId="0" fontId="53" fillId="9" borderId="110" xfId="32" applyFont="1" applyFill="1" applyBorder="1" applyAlignment="1" applyProtection="1">
      <alignment horizontal="center" vertical="center"/>
      <protection locked="0"/>
    </xf>
    <xf numFmtId="0" fontId="67" fillId="7" borderId="113" xfId="35" applyFont="1" applyFill="1" applyBorder="1" applyAlignment="1">
      <alignment horizontal="center" vertical="center"/>
    </xf>
    <xf numFmtId="0" fontId="67" fillId="7" borderId="108" xfId="35" applyFont="1" applyFill="1" applyBorder="1" applyAlignment="1">
      <alignment horizontal="center" vertical="center"/>
    </xf>
    <xf numFmtId="0" fontId="67" fillId="7" borderId="109" xfId="35" applyFont="1" applyFill="1" applyBorder="1" applyAlignment="1">
      <alignment horizontal="center" vertical="center"/>
    </xf>
    <xf numFmtId="0" fontId="67" fillId="2" borderId="0" xfId="35" applyFont="1" applyFill="1" applyAlignment="1">
      <alignment horizontal="left" vertical="center" shrinkToFit="1"/>
    </xf>
    <xf numFmtId="0" fontId="67" fillId="2" borderId="120" xfId="35" applyFont="1" applyFill="1" applyBorder="1" applyAlignment="1">
      <alignment horizontal="left" vertical="center" shrinkToFit="1"/>
    </xf>
    <xf numFmtId="0" fontId="68" fillId="2" borderId="112" xfId="35" applyFont="1" applyFill="1" applyBorder="1" applyAlignment="1">
      <alignment vertical="center" wrapText="1"/>
    </xf>
    <xf numFmtId="0" fontId="68" fillId="2" borderId="80" xfId="35" applyFont="1" applyFill="1" applyBorder="1" applyAlignment="1">
      <alignment vertical="center" wrapText="1"/>
    </xf>
    <xf numFmtId="0" fontId="68" fillId="2" borderId="122" xfId="35" applyFont="1" applyFill="1" applyBorder="1" applyAlignment="1">
      <alignment vertical="center" wrapText="1"/>
    </xf>
    <xf numFmtId="176" fontId="66" fillId="2" borderId="86" xfId="35" applyNumberFormat="1" applyFont="1" applyFill="1" applyBorder="1" applyAlignment="1">
      <alignment horizontal="center" vertical="center" wrapText="1"/>
    </xf>
    <xf numFmtId="0" fontId="68" fillId="2" borderId="86" xfId="35" applyFont="1" applyFill="1" applyBorder="1" applyAlignment="1">
      <alignment horizontal="left" vertical="center" wrapText="1"/>
    </xf>
    <xf numFmtId="0" fontId="68" fillId="2" borderId="108" xfId="35" applyFont="1" applyFill="1" applyBorder="1" applyAlignment="1">
      <alignment horizontal="left" vertical="center" wrapText="1"/>
    </xf>
    <xf numFmtId="0" fontId="68" fillId="2" borderId="109" xfId="35" applyFont="1" applyFill="1" applyBorder="1" applyAlignment="1">
      <alignment horizontal="left" vertical="center" wrapText="1"/>
    </xf>
    <xf numFmtId="0" fontId="68" fillId="2" borderId="0" xfId="35" applyFont="1" applyFill="1" applyAlignment="1">
      <alignment horizontal="left" vertical="center" wrapText="1"/>
    </xf>
    <xf numFmtId="0" fontId="68" fillId="2" borderId="26" xfId="35" applyFont="1" applyFill="1" applyBorder="1" applyAlignment="1">
      <alignment horizontal="left" vertical="center" wrapText="1"/>
    </xf>
    <xf numFmtId="0" fontId="68" fillId="2" borderId="120" xfId="35" applyFont="1" applyFill="1" applyBorder="1" applyAlignment="1">
      <alignment horizontal="left" vertical="center" wrapText="1"/>
    </xf>
    <xf numFmtId="0" fontId="68" fillId="2" borderId="121" xfId="35" applyFont="1" applyFill="1" applyBorder="1" applyAlignment="1">
      <alignment horizontal="left" vertical="center" wrapText="1"/>
    </xf>
    <xf numFmtId="176" fontId="66" fillId="2" borderId="86" xfId="35" applyNumberFormat="1" applyFont="1" applyFill="1" applyBorder="1" applyAlignment="1">
      <alignment horizontal="center" vertical="center"/>
    </xf>
    <xf numFmtId="0" fontId="68" fillId="2" borderId="113" xfId="35" applyFont="1" applyFill="1" applyBorder="1" applyAlignment="1">
      <alignment horizontal="left" vertical="center" wrapText="1"/>
    </xf>
    <xf numFmtId="0" fontId="68" fillId="2" borderId="119" xfId="35" applyFont="1" applyFill="1" applyBorder="1" applyAlignment="1">
      <alignment horizontal="left" vertical="center" wrapText="1"/>
    </xf>
    <xf numFmtId="176" fontId="66" fillId="2" borderId="113" xfId="35" applyNumberFormat="1" applyFont="1" applyFill="1" applyBorder="1" applyAlignment="1">
      <alignment horizontal="center" vertical="center" wrapText="1"/>
    </xf>
    <xf numFmtId="176" fontId="66" fillId="2" borderId="108" xfId="35" applyNumberFormat="1" applyFont="1" applyFill="1" applyBorder="1" applyAlignment="1">
      <alignment horizontal="center" vertical="center" wrapText="1"/>
    </xf>
    <xf numFmtId="176" fontId="66" fillId="2" borderId="109" xfId="35" applyNumberFormat="1" applyFont="1" applyFill="1" applyBorder="1" applyAlignment="1">
      <alignment horizontal="center" vertical="center" wrapText="1"/>
    </xf>
    <xf numFmtId="176" fontId="66" fillId="2" borderId="119" xfId="35" applyNumberFormat="1" applyFont="1" applyFill="1" applyBorder="1" applyAlignment="1">
      <alignment horizontal="center" vertical="center" wrapText="1"/>
    </xf>
    <xf numFmtId="176" fontId="66" fillId="2" borderId="120" xfId="35" applyNumberFormat="1" applyFont="1" applyFill="1" applyBorder="1" applyAlignment="1">
      <alignment horizontal="center" vertical="center" wrapText="1"/>
    </xf>
    <xf numFmtId="176" fontId="66" fillId="2" borderId="121" xfId="35" applyNumberFormat="1" applyFont="1" applyFill="1" applyBorder="1" applyAlignment="1">
      <alignment horizontal="center" vertical="center" wrapText="1"/>
    </xf>
    <xf numFmtId="0" fontId="66" fillId="2" borderId="86" xfId="35" applyFont="1" applyFill="1" applyBorder="1" applyAlignment="1">
      <alignment horizontal="center" vertical="center"/>
    </xf>
    <xf numFmtId="179" fontId="64" fillId="2" borderId="86" xfId="35" applyNumberFormat="1" applyFont="1" applyFill="1" applyBorder="1" applyAlignment="1">
      <alignment horizontal="center" vertical="center"/>
    </xf>
    <xf numFmtId="0" fontId="66" fillId="2" borderId="85" xfId="35" applyFont="1" applyFill="1" applyBorder="1" applyAlignment="1">
      <alignment horizontal="center" vertical="center"/>
    </xf>
    <xf numFmtId="0" fontId="66" fillId="2" borderId="111" xfId="35" applyFont="1" applyFill="1" applyBorder="1" applyAlignment="1">
      <alignment horizontal="center" vertical="center"/>
    </xf>
    <xf numFmtId="0" fontId="66" fillId="2" borderId="110" xfId="35" applyFont="1" applyFill="1" applyBorder="1" applyAlignment="1">
      <alignment horizontal="center" vertical="center"/>
    </xf>
    <xf numFmtId="0" fontId="60" fillId="9" borderId="0" xfId="35" applyFont="1" applyFill="1" applyAlignment="1">
      <alignment horizontal="center" vertical="center"/>
    </xf>
    <xf numFmtId="0" fontId="67" fillId="7" borderId="81" xfId="35" applyFont="1" applyFill="1" applyBorder="1" applyAlignment="1">
      <alignment horizontal="center" vertical="center" wrapText="1"/>
    </xf>
    <xf numFmtId="0" fontId="67" fillId="7" borderId="0" xfId="35" applyFont="1" applyFill="1" applyAlignment="1">
      <alignment horizontal="center" vertical="center" wrapText="1"/>
    </xf>
    <xf numFmtId="0" fontId="67" fillId="7" borderId="26" xfId="35" applyFont="1" applyFill="1" applyBorder="1" applyAlignment="1">
      <alignment horizontal="center" vertical="center" wrapText="1"/>
    </xf>
    <xf numFmtId="0" fontId="81" fillId="2" borderId="113" xfId="43" applyFont="1" applyFill="1" applyBorder="1" applyAlignment="1">
      <alignment horizontal="left" vertical="center"/>
    </xf>
    <xf numFmtId="0" fontId="81" fillId="2" borderId="108" xfId="43" applyFont="1" applyFill="1" applyBorder="1" applyAlignment="1">
      <alignment horizontal="left" vertical="center"/>
    </xf>
    <xf numFmtId="0" fontId="81" fillId="2" borderId="109" xfId="43" applyFont="1" applyFill="1" applyBorder="1" applyAlignment="1">
      <alignment horizontal="left" vertical="center"/>
    </xf>
    <xf numFmtId="0" fontId="81" fillId="2" borderId="20" xfId="43" applyFont="1" applyFill="1" applyBorder="1" applyAlignment="1">
      <alignment horizontal="left" vertical="center"/>
    </xf>
    <xf numFmtId="0" fontId="81" fillId="2" borderId="21" xfId="43" applyFont="1" applyFill="1" applyBorder="1" applyAlignment="1">
      <alignment horizontal="left" vertical="center"/>
    </xf>
    <xf numFmtId="0" fontId="81" fillId="2" borderId="22" xfId="43" applyFont="1" applyFill="1" applyBorder="1" applyAlignment="1">
      <alignment horizontal="left" vertical="center"/>
    </xf>
    <xf numFmtId="0" fontId="81" fillId="2" borderId="113" xfId="43" applyFont="1" applyFill="1" applyBorder="1" applyAlignment="1">
      <alignment horizontal="center" vertical="center"/>
    </xf>
    <xf numFmtId="0" fontId="81" fillId="2" borderId="108" xfId="43" applyFont="1" applyFill="1" applyBorder="1" applyAlignment="1">
      <alignment horizontal="center" vertical="center"/>
    </xf>
    <xf numFmtId="0" fontId="81" fillId="2" borderId="109" xfId="43" applyFont="1" applyFill="1" applyBorder="1" applyAlignment="1">
      <alignment horizontal="center" vertical="center"/>
    </xf>
    <xf numFmtId="0" fontId="81" fillId="2" borderId="20" xfId="43" applyFont="1" applyFill="1" applyBorder="1" applyAlignment="1">
      <alignment horizontal="center" vertical="center"/>
    </xf>
    <xf numFmtId="0" fontId="81" fillId="2" borderId="21" xfId="43" applyFont="1" applyFill="1" applyBorder="1" applyAlignment="1">
      <alignment horizontal="center" vertical="center"/>
    </xf>
    <xf numFmtId="0" fontId="81" fillId="2" borderId="22" xfId="43" applyFont="1" applyFill="1" applyBorder="1" applyAlignment="1">
      <alignment horizontal="center" vertical="center"/>
    </xf>
    <xf numFmtId="0" fontId="83" fillId="4" borderId="85" xfId="43" applyFont="1" applyFill="1" applyBorder="1" applyAlignment="1">
      <alignment horizontal="center" vertical="center"/>
    </xf>
    <xf numFmtId="0" fontId="86" fillId="0" borderId="111" xfId="43" applyFont="1" applyBorder="1" applyAlignment="1">
      <alignment horizontal="center" vertical="center"/>
    </xf>
    <xf numFmtId="0" fontId="86" fillId="0" borderId="110" xfId="43" applyFont="1" applyBorder="1" applyAlignment="1">
      <alignment horizontal="center" vertical="center"/>
    </xf>
    <xf numFmtId="0" fontId="85" fillId="0" borderId="81" xfId="43" applyFont="1" applyBorder="1" applyAlignment="1">
      <alignment horizontal="left" vertical="center" wrapText="1"/>
    </xf>
    <xf numFmtId="0" fontId="85" fillId="0" borderId="0" xfId="43" applyFont="1" applyAlignment="1">
      <alignment horizontal="left" vertical="center" wrapText="1"/>
    </xf>
    <xf numFmtId="0" fontId="85" fillId="0" borderId="26" xfId="43" applyFont="1" applyBorder="1" applyAlignment="1">
      <alignment horizontal="left" vertical="center" wrapText="1"/>
    </xf>
    <xf numFmtId="0" fontId="81" fillId="7" borderId="86" xfId="43" applyFont="1" applyFill="1" applyBorder="1" applyAlignment="1">
      <alignment horizontal="center" vertical="center"/>
    </xf>
    <xf numFmtId="0" fontId="81" fillId="0" borderId="86" xfId="43" applyFont="1" applyBorder="1" applyAlignment="1">
      <alignment horizontal="center" vertical="center"/>
    </xf>
    <xf numFmtId="0" fontId="83" fillId="4" borderId="111" xfId="43" applyFont="1" applyFill="1" applyBorder="1" applyAlignment="1">
      <alignment horizontal="center" vertical="center"/>
    </xf>
    <xf numFmtId="0" fontId="83" fillId="4" borderId="110" xfId="43" applyFont="1" applyFill="1" applyBorder="1" applyAlignment="1">
      <alignment horizontal="center" vertical="center"/>
    </xf>
    <xf numFmtId="0" fontId="82" fillId="0" borderId="0" xfId="43" applyFont="1" applyAlignment="1">
      <alignment horizontal="center" vertical="center"/>
    </xf>
    <xf numFmtId="0" fontId="81" fillId="2" borderId="112" xfId="43" applyFont="1" applyFill="1" applyBorder="1" applyAlignment="1">
      <alignment horizontal="center" vertical="center"/>
    </xf>
    <xf numFmtId="0" fontId="81" fillId="2" borderId="17" xfId="43" applyFont="1" applyFill="1" applyBorder="1" applyAlignment="1">
      <alignment horizontal="center" vertical="center"/>
    </xf>
    <xf numFmtId="0" fontId="81" fillId="0" borderId="112" xfId="43" applyFont="1" applyBorder="1" applyAlignment="1">
      <alignment horizontal="center" vertical="center"/>
    </xf>
    <xf numFmtId="0" fontId="81" fillId="0" borderId="17" xfId="43" applyFont="1" applyBorder="1" applyAlignment="1">
      <alignment horizontal="center" vertical="center"/>
    </xf>
    <xf numFmtId="0" fontId="91" fillId="0" borderId="75" xfId="44" applyFont="1" applyBorder="1" applyAlignment="1">
      <alignment horizontal="center" vertical="center"/>
    </xf>
    <xf numFmtId="0" fontId="91" fillId="0" borderId="105" xfId="44" applyFont="1" applyBorder="1" applyAlignment="1">
      <alignment horizontal="center" vertical="center"/>
    </xf>
    <xf numFmtId="1" fontId="95" fillId="0" borderId="39" xfId="44" applyNumberFormat="1" applyFont="1" applyBorder="1" applyAlignment="1">
      <alignment horizontal="center" vertical="center"/>
    </xf>
    <xf numFmtId="0" fontId="95" fillId="0" borderId="122" xfId="44" applyFont="1" applyBorder="1" applyAlignment="1">
      <alignment horizontal="center" vertical="center"/>
    </xf>
    <xf numFmtId="0" fontId="95" fillId="0" borderId="66" xfId="44" applyFont="1" applyBorder="1" applyAlignment="1">
      <alignment horizontal="center" vertical="center"/>
    </xf>
    <xf numFmtId="0" fontId="95" fillId="0" borderId="63" xfId="44" applyFont="1" applyBorder="1" applyAlignment="1">
      <alignment horizontal="center" vertical="center"/>
    </xf>
    <xf numFmtId="0" fontId="95" fillId="0" borderId="141" xfId="44" applyFont="1" applyBorder="1" applyAlignment="1">
      <alignment horizontal="center" vertical="center"/>
    </xf>
    <xf numFmtId="0" fontId="95" fillId="0" borderId="64" xfId="44" applyFont="1" applyBorder="1" applyAlignment="1">
      <alignment horizontal="center" vertical="center"/>
    </xf>
    <xf numFmtId="0" fontId="97" fillId="0" borderId="108" xfId="44" applyFont="1" applyBorder="1" applyAlignment="1">
      <alignment horizontal="left" vertical="center" wrapText="1"/>
    </xf>
    <xf numFmtId="0" fontId="93" fillId="0" borderId="93" xfId="44" applyFont="1" applyBorder="1" applyAlignment="1">
      <alignment horizontal="center" vertical="center"/>
    </xf>
    <xf numFmtId="0" fontId="93" fillId="0" borderId="87" xfId="44" applyFont="1" applyBorder="1" applyAlignment="1">
      <alignment horizontal="center" vertical="center"/>
    </xf>
    <xf numFmtId="0" fontId="93" fillId="0" borderId="66" xfId="44" applyFont="1" applyBorder="1" applyAlignment="1">
      <alignment horizontal="center" vertical="center"/>
    </xf>
    <xf numFmtId="0" fontId="93" fillId="0" borderId="63" xfId="44" applyFont="1" applyBorder="1" applyAlignment="1">
      <alignment horizontal="center" vertical="center"/>
    </xf>
    <xf numFmtId="0" fontId="91" fillId="0" borderId="4" xfId="44" applyFont="1" applyBorder="1" applyAlignment="1">
      <alignment horizontal="center" vertical="center"/>
    </xf>
    <xf numFmtId="0" fontId="91" fillId="0" borderId="2" xfId="44" applyFont="1" applyBorder="1" applyAlignment="1">
      <alignment horizontal="center" vertical="center"/>
    </xf>
    <xf numFmtId="0" fontId="91" fillId="0" borderId="3" xfId="44" applyFont="1" applyBorder="1" applyAlignment="1">
      <alignment horizontal="center" vertical="center"/>
    </xf>
    <xf numFmtId="0" fontId="91" fillId="0" borderId="54" xfId="44" applyFont="1" applyBorder="1" applyAlignment="1">
      <alignment horizontal="center" vertical="center"/>
    </xf>
    <xf numFmtId="0" fontId="91" fillId="0" borderId="55" xfId="44" applyFont="1" applyBorder="1" applyAlignment="1">
      <alignment horizontal="center" vertical="center"/>
    </xf>
    <xf numFmtId="0" fontId="91" fillId="0" borderId="56" xfId="44" applyFont="1" applyBorder="1" applyAlignment="1">
      <alignment horizontal="center" vertical="center"/>
    </xf>
    <xf numFmtId="0" fontId="91" fillId="0" borderId="158" xfId="44" applyFont="1" applyBorder="1" applyAlignment="1">
      <alignment horizontal="center" vertical="center"/>
    </xf>
    <xf numFmtId="0" fontId="91" fillId="0" borderId="104" xfId="44" applyFont="1" applyBorder="1" applyAlignment="1">
      <alignment horizontal="center" vertical="center"/>
    </xf>
    <xf numFmtId="0" fontId="93" fillId="0" borderId="86" xfId="44" applyFont="1" applyBorder="1" applyAlignment="1">
      <alignment horizontal="center" vertical="center"/>
    </xf>
    <xf numFmtId="0" fontId="91" fillId="0" borderId="85" xfId="44" applyFont="1" applyBorder="1" applyAlignment="1">
      <alignment horizontal="center" vertical="center"/>
    </xf>
    <xf numFmtId="0" fontId="91" fillId="0" borderId="111" xfId="44" applyFont="1" applyBorder="1" applyAlignment="1">
      <alignment horizontal="center" vertical="center"/>
    </xf>
    <xf numFmtId="0" fontId="91" fillId="0" borderId="110" xfId="44" applyFont="1" applyBorder="1" applyAlignment="1">
      <alignment horizontal="center" vertical="center"/>
    </xf>
    <xf numFmtId="0" fontId="102" fillId="0" borderId="155" xfId="44" applyFont="1" applyBorder="1" applyAlignment="1">
      <alignment horizontal="left" vertical="top" wrapText="1"/>
    </xf>
    <xf numFmtId="0" fontId="91" fillId="0" borderId="60" xfId="44" applyFont="1" applyBorder="1" applyAlignment="1">
      <alignment horizontal="center" vertical="center"/>
    </xf>
    <xf numFmtId="0" fontId="91" fillId="0" borderId="61" xfId="44" applyFont="1" applyBorder="1" applyAlignment="1">
      <alignment horizontal="center" vertical="center"/>
    </xf>
    <xf numFmtId="0" fontId="91" fillId="0" borderId="62" xfId="44" applyFont="1" applyBorder="1" applyAlignment="1">
      <alignment horizontal="center" vertical="center"/>
    </xf>
    <xf numFmtId="0" fontId="103" fillId="0" borderId="156" xfId="44" applyFont="1" applyBorder="1" applyAlignment="1">
      <alignment horizontal="left" vertical="center" wrapText="1"/>
    </xf>
    <xf numFmtId="0" fontId="103" fillId="0" borderId="155" xfId="44" applyFont="1" applyBorder="1" applyAlignment="1">
      <alignment horizontal="left" vertical="center" wrapText="1"/>
    </xf>
    <xf numFmtId="0" fontId="103" fillId="0" borderId="157" xfId="44" applyFont="1" applyBorder="1" applyAlignment="1">
      <alignment horizontal="left" vertical="center" wrapText="1"/>
    </xf>
    <xf numFmtId="0" fontId="95" fillId="0" borderId="93" xfId="44" applyFont="1" applyBorder="1" applyAlignment="1">
      <alignment horizontal="center" vertical="center" wrapText="1"/>
    </xf>
    <xf numFmtId="0" fontId="95" fillId="0" borderId="87" xfId="44" applyFont="1" applyBorder="1" applyAlignment="1">
      <alignment horizontal="center" vertical="center"/>
    </xf>
    <xf numFmtId="0" fontId="95" fillId="0" borderId="92" xfId="44" applyFont="1" applyBorder="1" applyAlignment="1">
      <alignment horizontal="center" vertical="center"/>
    </xf>
    <xf numFmtId="1" fontId="95" fillId="0" borderId="66" xfId="44" applyNumberFormat="1" applyFont="1" applyBorder="1" applyAlignment="1">
      <alignment horizontal="center" vertical="center"/>
    </xf>
    <xf numFmtId="1" fontId="95" fillId="0" borderId="63" xfId="44" applyNumberFormat="1" applyFont="1" applyBorder="1" applyAlignment="1">
      <alignment horizontal="center" vertical="center"/>
    </xf>
    <xf numFmtId="0" fontId="96" fillId="0" borderId="94" xfId="44" applyFont="1" applyBorder="1" applyAlignment="1">
      <alignment horizontal="center" vertical="center" wrapText="1"/>
    </xf>
    <xf numFmtId="0" fontId="96" fillId="0" borderId="89" xfId="44" applyFont="1" applyBorder="1" applyAlignment="1">
      <alignment horizontal="center" vertical="center"/>
    </xf>
    <xf numFmtId="0" fontId="96" fillId="0" borderId="91" xfId="44" applyFont="1" applyBorder="1" applyAlignment="1">
      <alignment horizontal="center" vertical="center"/>
    </xf>
    <xf numFmtId="181" fontId="95" fillId="0" borderId="70" xfId="44" applyNumberFormat="1" applyFont="1" applyBorder="1" applyAlignment="1">
      <alignment horizontal="center" vertical="center"/>
    </xf>
    <xf numFmtId="181" fontId="95" fillId="0" borderId="55" xfId="44" applyNumberFormat="1" applyFont="1" applyBorder="1" applyAlignment="1">
      <alignment horizontal="center" vertical="center"/>
    </xf>
    <xf numFmtId="181" fontId="95" fillId="0" borderId="56" xfId="44" applyNumberFormat="1" applyFont="1" applyBorder="1" applyAlignment="1">
      <alignment horizontal="center" vertical="center"/>
    </xf>
    <xf numFmtId="0" fontId="91" fillId="0" borderId="71" xfId="44" applyFont="1" applyBorder="1" applyAlignment="1">
      <alignment horizontal="center" vertical="center"/>
    </xf>
    <xf numFmtId="0" fontId="91" fillId="0" borderId="112" xfId="44" applyFont="1" applyBorder="1" applyAlignment="1">
      <alignment horizontal="center" vertical="center"/>
    </xf>
    <xf numFmtId="0" fontId="91" fillId="0" borderId="122" xfId="44" applyFont="1" applyBorder="1" applyAlignment="1">
      <alignment horizontal="center" vertical="center"/>
    </xf>
    <xf numFmtId="0" fontId="91" fillId="0" borderId="113" xfId="44" applyFont="1" applyBorder="1" applyAlignment="1">
      <alignment horizontal="center" vertical="center" textRotation="255" wrapText="1"/>
    </xf>
    <xf numFmtId="0" fontId="91" fillId="0" borderId="109" xfId="44" applyFont="1" applyBorder="1" applyAlignment="1">
      <alignment horizontal="center" vertical="center" textRotation="255" wrapText="1"/>
    </xf>
    <xf numFmtId="0" fontId="91" fillId="0" borderId="81" xfId="44" applyFont="1" applyBorder="1" applyAlignment="1">
      <alignment horizontal="center" vertical="center" textRotation="255" wrapText="1"/>
    </xf>
    <xf numFmtId="0" fontId="91" fillId="0" borderId="26" xfId="44" applyFont="1" applyBorder="1" applyAlignment="1">
      <alignment horizontal="center" vertical="center" textRotation="255" wrapText="1"/>
    </xf>
    <xf numFmtId="0" fontId="91" fillId="0" borderId="119" xfId="44" applyFont="1" applyBorder="1" applyAlignment="1">
      <alignment horizontal="center" vertical="center" textRotation="255" wrapText="1"/>
    </xf>
    <xf numFmtId="0" fontId="91" fillId="0" borderId="121" xfId="44" applyFont="1" applyBorder="1" applyAlignment="1">
      <alignment horizontal="center" vertical="center" textRotation="255" wrapText="1"/>
    </xf>
    <xf numFmtId="0" fontId="91" fillId="0" borderId="113" xfId="44" applyFont="1" applyBorder="1" applyAlignment="1">
      <alignment horizontal="center" vertical="center"/>
    </xf>
    <xf numFmtId="0" fontId="91" fillId="0" borderId="109" xfId="44" applyFont="1" applyBorder="1" applyAlignment="1">
      <alignment horizontal="center" vertical="center"/>
    </xf>
    <xf numFmtId="0" fontId="91" fillId="0" borderId="119" xfId="44" applyFont="1" applyBorder="1" applyAlignment="1">
      <alignment horizontal="center" vertical="center"/>
    </xf>
    <xf numFmtId="0" fontId="91" fillId="0" borderId="121" xfId="44" applyFont="1" applyBorder="1" applyAlignment="1">
      <alignment horizontal="center" vertical="center"/>
    </xf>
    <xf numFmtId="0" fontId="91" fillId="0" borderId="113" xfId="44" applyFont="1" applyBorder="1" applyAlignment="1">
      <alignment horizontal="center" vertical="center" wrapText="1"/>
    </xf>
    <xf numFmtId="0" fontId="91" fillId="0" borderId="108" xfId="44" applyFont="1" applyBorder="1" applyAlignment="1">
      <alignment horizontal="center" vertical="center" wrapText="1"/>
    </xf>
    <xf numFmtId="0" fontId="91" fillId="0" borderId="109" xfId="44" applyFont="1" applyBorder="1" applyAlignment="1">
      <alignment horizontal="center" vertical="center" wrapText="1"/>
    </xf>
    <xf numFmtId="0" fontId="91" fillId="0" borderId="119" xfId="44" applyFont="1" applyBorder="1" applyAlignment="1">
      <alignment horizontal="center" vertical="center" wrapText="1"/>
    </xf>
    <xf numFmtId="0" fontId="91" fillId="0" borderId="120" xfId="44" applyFont="1" applyBorder="1" applyAlignment="1">
      <alignment horizontal="center" vertical="center" wrapText="1"/>
    </xf>
    <xf numFmtId="0" fontId="91" fillId="0" borderId="121" xfId="44" applyFont="1" applyBorder="1" applyAlignment="1">
      <alignment horizontal="center" vertical="center" wrapText="1"/>
    </xf>
    <xf numFmtId="0" fontId="91" fillId="0" borderId="108" xfId="44" applyFont="1" applyBorder="1" applyAlignment="1">
      <alignment horizontal="center" vertical="center"/>
    </xf>
    <xf numFmtId="0" fontId="91" fillId="0" borderId="120" xfId="44" applyFont="1" applyBorder="1" applyAlignment="1">
      <alignment horizontal="center" vertical="center"/>
    </xf>
    <xf numFmtId="0" fontId="92" fillId="0" borderId="0" xfId="44" applyFont="1" applyAlignment="1">
      <alignment horizontal="center" vertical="center"/>
    </xf>
    <xf numFmtId="0" fontId="91" fillId="0" borderId="86" xfId="44" applyFont="1" applyBorder="1" applyAlignment="1">
      <alignment horizontal="center" vertical="center"/>
    </xf>
    <xf numFmtId="0" fontId="91" fillId="0" borderId="81" xfId="44" applyFont="1" applyBorder="1" applyAlignment="1">
      <alignment horizontal="center" vertical="center"/>
    </xf>
    <xf numFmtId="0" fontId="91" fillId="0" borderId="0" xfId="44" applyFont="1" applyAlignment="1">
      <alignment horizontal="center" vertical="center"/>
    </xf>
    <xf numFmtId="0" fontId="91" fillId="0" borderId="26" xfId="44" applyFont="1" applyBorder="1" applyAlignment="1">
      <alignment horizontal="center" vertical="center"/>
    </xf>
    <xf numFmtId="0" fontId="91" fillId="0" borderId="81" xfId="44" applyFont="1" applyBorder="1" applyAlignment="1">
      <alignment horizontal="center" vertical="center" wrapText="1"/>
    </xf>
    <xf numFmtId="0" fontId="91" fillId="0" borderId="0" xfId="44" applyFont="1" applyAlignment="1">
      <alignment horizontal="center" vertical="center" wrapText="1"/>
    </xf>
    <xf numFmtId="0" fontId="91" fillId="0" borderId="26" xfId="44" applyFont="1" applyBorder="1" applyAlignment="1">
      <alignment horizontal="center" vertical="center" wrapText="1"/>
    </xf>
    <xf numFmtId="0" fontId="91" fillId="0" borderId="93" xfId="44" applyFont="1" applyBorder="1" applyAlignment="1">
      <alignment horizontal="center" vertical="center"/>
    </xf>
    <xf numFmtId="0" fontId="91" fillId="0" borderId="87" xfId="44" applyFont="1" applyBorder="1" applyAlignment="1">
      <alignment horizontal="center" vertical="center"/>
    </xf>
    <xf numFmtId="0" fontId="91" fillId="0" borderId="66" xfId="44" applyFont="1" applyBorder="1" applyAlignment="1">
      <alignment horizontal="center" vertical="center"/>
    </xf>
    <xf numFmtId="0" fontId="91" fillId="0" borderId="63" xfId="44" applyFont="1" applyBorder="1" applyAlignment="1">
      <alignment horizontal="center" vertical="center"/>
    </xf>
    <xf numFmtId="0" fontId="91" fillId="0" borderId="92" xfId="44" applyFont="1" applyBorder="1" applyAlignment="1">
      <alignment horizontal="center" vertical="center"/>
    </xf>
    <xf numFmtId="0" fontId="91" fillId="0" borderId="64" xfId="44" applyFont="1" applyBorder="1" applyAlignment="1">
      <alignment horizontal="center" vertical="center"/>
    </xf>
    <xf numFmtId="182" fontId="91" fillId="0" borderId="115" xfId="45" applyNumberFormat="1" applyFont="1" applyBorder="1" applyAlignment="1">
      <alignment horizontal="center" vertical="center"/>
    </xf>
    <xf numFmtId="182" fontId="91" fillId="0" borderId="108" xfId="45" applyNumberFormat="1" applyFont="1" applyBorder="1" applyAlignment="1">
      <alignment horizontal="center" vertical="center"/>
    </xf>
    <xf numFmtId="182" fontId="91" fillId="0" borderId="114" xfId="45" applyNumberFormat="1" applyFont="1" applyBorder="1" applyAlignment="1">
      <alignment horizontal="center" vertical="center"/>
    </xf>
    <xf numFmtId="182" fontId="91" fillId="0" borderId="70" xfId="45" applyNumberFormat="1" applyFont="1" applyBorder="1" applyAlignment="1">
      <alignment horizontal="center" vertical="center"/>
    </xf>
    <xf numFmtId="182" fontId="91" fillId="0" borderId="55" xfId="45" applyNumberFormat="1" applyFont="1" applyBorder="1" applyAlignment="1">
      <alignment horizontal="center" vertical="center"/>
    </xf>
    <xf numFmtId="182" fontId="91" fillId="0" borderId="76" xfId="45" applyNumberFormat="1" applyFont="1" applyBorder="1" applyAlignment="1">
      <alignment horizontal="center" vertical="center"/>
    </xf>
    <xf numFmtId="0" fontId="93" fillId="0" borderId="1" xfId="44" applyFont="1" applyBorder="1" applyAlignment="1">
      <alignment horizontal="center" vertical="center" wrapText="1"/>
    </xf>
    <xf numFmtId="0" fontId="93" fillId="0" borderId="2" xfId="44" applyFont="1" applyBorder="1" applyAlignment="1">
      <alignment horizontal="center" vertical="center"/>
    </xf>
    <xf numFmtId="0" fontId="93" fillId="0" borderId="5" xfId="44" applyFont="1" applyBorder="1" applyAlignment="1">
      <alignment horizontal="center" vertical="center"/>
    </xf>
    <xf numFmtId="0" fontId="93" fillId="0" borderId="73" xfId="44" applyFont="1" applyBorder="1" applyAlignment="1">
      <alignment horizontal="center" vertical="center"/>
    </xf>
    <xf numFmtId="0" fontId="93" fillId="0" borderId="120" xfId="44" applyFont="1" applyBorder="1" applyAlignment="1">
      <alignment horizontal="center" vertical="center"/>
    </xf>
    <xf numFmtId="0" fontId="93" fillId="0" borderId="142" xfId="44" applyFont="1" applyBorder="1" applyAlignment="1">
      <alignment horizontal="center" vertical="center"/>
    </xf>
    <xf numFmtId="0" fontId="93" fillId="0" borderId="113" xfId="44" applyFont="1" applyBorder="1" applyAlignment="1">
      <alignment horizontal="center" vertical="center" wrapText="1"/>
    </xf>
    <xf numFmtId="0" fontId="93" fillId="0" borderId="108" xfId="44" applyFont="1" applyBorder="1" applyAlignment="1">
      <alignment horizontal="center" vertical="center"/>
    </xf>
    <xf numFmtId="0" fontId="93" fillId="0" borderId="109" xfId="44" applyFont="1" applyBorder="1" applyAlignment="1">
      <alignment horizontal="center" vertical="center"/>
    </xf>
    <xf numFmtId="0" fontId="93" fillId="0" borderId="119" xfId="44" applyFont="1" applyBorder="1" applyAlignment="1">
      <alignment horizontal="center" vertical="center"/>
    </xf>
    <xf numFmtId="0" fontId="93" fillId="0" borderId="121" xfId="44" applyFont="1" applyBorder="1" applyAlignment="1">
      <alignment horizontal="center" vertical="center"/>
    </xf>
    <xf numFmtId="0" fontId="93" fillId="0" borderId="86" xfId="44" applyFont="1" applyBorder="1" applyAlignment="1">
      <alignment horizontal="center" vertical="center" wrapText="1"/>
    </xf>
    <xf numFmtId="0" fontId="93" fillId="0" borderId="85" xfId="44" applyFont="1" applyBorder="1" applyAlignment="1">
      <alignment horizontal="center" vertical="center" wrapText="1"/>
    </xf>
    <xf numFmtId="0" fontId="91" fillId="0" borderId="93" xfId="44" applyFont="1" applyBorder="1" applyAlignment="1">
      <alignment horizontal="center" vertical="center" wrapText="1"/>
    </xf>
    <xf numFmtId="0" fontId="91" fillId="0" borderId="87" xfId="44" applyFont="1" applyBorder="1" applyAlignment="1">
      <alignment horizontal="center" vertical="center" wrapText="1"/>
    </xf>
    <xf numFmtId="0" fontId="91" fillId="0" borderId="92" xfId="44" applyFont="1" applyBorder="1" applyAlignment="1">
      <alignment horizontal="center" vertical="center" wrapText="1"/>
    </xf>
    <xf numFmtId="0" fontId="91" fillId="0" borderId="67" xfId="44" applyFont="1" applyBorder="1" applyAlignment="1">
      <alignment horizontal="center" vertical="center" wrapText="1"/>
    </xf>
    <xf numFmtId="0" fontId="91" fillId="0" borderId="86" xfId="44" applyFont="1" applyBorder="1" applyAlignment="1">
      <alignment horizontal="center" vertical="center" wrapText="1"/>
    </xf>
    <xf numFmtId="0" fontId="91" fillId="0" borderId="23" xfId="44" applyFont="1" applyBorder="1" applyAlignment="1">
      <alignment horizontal="center" vertical="center" wrapText="1"/>
    </xf>
    <xf numFmtId="0" fontId="38" fillId="0" borderId="0" xfId="16" applyFont="1" applyAlignment="1">
      <alignment horizontal="left" vertical="center" wrapText="1"/>
    </xf>
    <xf numFmtId="0" fontId="38" fillId="0" borderId="0" xfId="16" applyFont="1" applyAlignment="1">
      <alignment horizontal="left" vertical="center"/>
    </xf>
    <xf numFmtId="0" fontId="38" fillId="0" borderId="85" xfId="16" applyFont="1" applyBorder="1" applyAlignment="1">
      <alignment horizontal="center" vertical="center"/>
    </xf>
    <xf numFmtId="0" fontId="38" fillId="0" borderId="110" xfId="16" applyFont="1" applyBorder="1" applyAlignment="1">
      <alignment horizontal="center" vertical="center"/>
    </xf>
    <xf numFmtId="0" fontId="38" fillId="0" borderId="86" xfId="16" applyFont="1" applyBorder="1" applyAlignment="1">
      <alignment horizontal="center" vertical="center"/>
    </xf>
    <xf numFmtId="58" fontId="38" fillId="0" borderId="86" xfId="16" applyNumberFormat="1" applyFont="1" applyBorder="1" applyAlignment="1">
      <alignment horizontal="left" vertical="center"/>
    </xf>
    <xf numFmtId="0" fontId="38" fillId="0" borderId="86" xfId="16" applyFont="1" applyBorder="1" applyAlignment="1">
      <alignment horizontal="left" vertical="center"/>
    </xf>
    <xf numFmtId="58" fontId="38" fillId="0" borderId="85" xfId="16" applyNumberFormat="1" applyFont="1" applyBorder="1" applyAlignment="1">
      <alignment horizontal="center" vertical="center"/>
    </xf>
    <xf numFmtId="58" fontId="38" fillId="0" borderId="86" xfId="16" applyNumberFormat="1" applyFont="1" applyBorder="1" applyAlignment="1">
      <alignment horizontal="center" vertical="center"/>
    </xf>
    <xf numFmtId="58" fontId="38" fillId="0" borderId="110" xfId="16" applyNumberFormat="1" applyFont="1" applyBorder="1" applyAlignment="1">
      <alignment horizontal="center" vertical="center"/>
    </xf>
    <xf numFmtId="58" fontId="38" fillId="0" borderId="113" xfId="16" applyNumberFormat="1" applyFont="1" applyBorder="1" applyAlignment="1">
      <alignment horizontal="center" vertical="center"/>
    </xf>
    <xf numFmtId="0" fontId="38" fillId="0" borderId="109" xfId="16" applyFont="1" applyBorder="1" applyAlignment="1">
      <alignment horizontal="center" vertical="center"/>
    </xf>
    <xf numFmtId="0" fontId="11" fillId="0" borderId="85" xfId="16" applyFont="1" applyBorder="1" applyAlignment="1">
      <alignment horizontal="center" vertical="center"/>
    </xf>
    <xf numFmtId="0" fontId="11" fillId="0" borderId="110" xfId="16" applyFont="1" applyBorder="1" applyAlignment="1">
      <alignment horizontal="center" vertical="center"/>
    </xf>
    <xf numFmtId="0" fontId="11" fillId="0" borderId="86" xfId="16" applyFont="1" applyBorder="1" applyAlignment="1">
      <alignment horizontal="center" vertical="center"/>
    </xf>
    <xf numFmtId="0" fontId="77" fillId="0" borderId="0" xfId="16" applyFont="1" applyAlignment="1">
      <alignment horizontal="left" vertical="center"/>
    </xf>
    <xf numFmtId="0" fontId="29" fillId="0" borderId="0" xfId="16" applyFont="1" applyAlignment="1">
      <alignment horizontal="center" vertical="center"/>
    </xf>
    <xf numFmtId="0" fontId="11" fillId="0" borderId="0" xfId="16" applyFont="1" applyAlignment="1">
      <alignment horizontal="center" vertical="center"/>
    </xf>
    <xf numFmtId="0" fontId="46" fillId="0" borderId="93" xfId="31" applyFont="1" applyBorder="1" applyAlignment="1">
      <alignment horizontal="center" vertical="center" wrapText="1"/>
    </xf>
    <xf numFmtId="0" fontId="46" fillId="0" borderId="87" xfId="31" applyFont="1" applyBorder="1" applyAlignment="1">
      <alignment horizontal="center" vertical="center" wrapText="1"/>
    </xf>
    <xf numFmtId="0" fontId="46" fillId="0" borderId="67" xfId="31" applyFont="1" applyBorder="1" applyAlignment="1">
      <alignment horizontal="center" vertical="center" wrapText="1"/>
    </xf>
    <xf numFmtId="0" fontId="46" fillId="0" borderId="86" xfId="31" applyFont="1" applyBorder="1" applyAlignment="1">
      <alignment horizontal="center" vertical="center" wrapText="1"/>
    </xf>
    <xf numFmtId="0" fontId="46" fillId="0" borderId="66" xfId="31" applyFont="1" applyBorder="1" applyAlignment="1">
      <alignment horizontal="center" vertical="center" wrapText="1"/>
    </xf>
    <xf numFmtId="0" fontId="46" fillId="0" borderId="63" xfId="31" applyFont="1" applyBorder="1" applyAlignment="1">
      <alignment horizontal="center" vertical="center" wrapText="1"/>
    </xf>
    <xf numFmtId="0" fontId="51" fillId="0" borderId="87" xfId="31" applyFont="1" applyBorder="1" applyAlignment="1">
      <alignment horizontal="center" vertical="center"/>
    </xf>
    <xf numFmtId="0" fontId="51" fillId="0" borderId="92" xfId="31" applyFont="1" applyBorder="1" applyAlignment="1">
      <alignment horizontal="center" vertical="center"/>
    </xf>
    <xf numFmtId="0" fontId="51" fillId="0" borderId="23" xfId="31" applyFont="1" applyBorder="1" applyAlignment="1">
      <alignment horizontal="center" vertical="center"/>
    </xf>
    <xf numFmtId="0" fontId="51" fillId="0" borderId="63" xfId="31" applyFont="1" applyBorder="1" applyAlignment="1">
      <alignment horizontal="center" vertical="center"/>
    </xf>
    <xf numFmtId="0" fontId="51" fillId="0" borderId="64" xfId="31" applyFont="1" applyBorder="1" applyAlignment="1">
      <alignment horizontal="center" vertical="center"/>
    </xf>
    <xf numFmtId="0" fontId="18" fillId="0" borderId="0" xfId="41" applyFont="1" applyAlignment="1">
      <alignment horizontal="left" vertical="center" wrapText="1"/>
    </xf>
    <xf numFmtId="0" fontId="26" fillId="0" borderId="108" xfId="42" applyFont="1" applyBorder="1" applyAlignment="1">
      <alignment horizontal="left" vertical="center" wrapText="1"/>
    </xf>
    <xf numFmtId="0" fontId="26" fillId="0" borderId="108" xfId="42" applyFont="1" applyBorder="1" applyAlignment="1">
      <alignment horizontal="left" vertical="center"/>
    </xf>
    <xf numFmtId="0" fontId="26" fillId="0" borderId="85" xfId="42" applyFont="1" applyBorder="1" applyAlignment="1">
      <alignment horizontal="left" vertical="center" wrapText="1"/>
    </xf>
    <xf numFmtId="0" fontId="26" fillId="0" borderId="111" xfId="42" applyFont="1" applyBorder="1" applyAlignment="1">
      <alignment horizontal="left" vertical="center" wrapText="1"/>
    </xf>
    <xf numFmtId="0" fontId="26" fillId="0" borderId="110" xfId="42" applyFont="1" applyBorder="1" applyAlignment="1">
      <alignment horizontal="left" vertical="center" wrapText="1"/>
    </xf>
    <xf numFmtId="0" fontId="26" fillId="0" borderId="112" xfId="42" applyFont="1" applyBorder="1" applyAlignment="1">
      <alignment vertical="center" wrapText="1"/>
    </xf>
    <xf numFmtId="0" fontId="26" fillId="0" borderId="17" xfId="42" applyFont="1" applyBorder="1" applyAlignment="1">
      <alignment vertical="center" wrapText="1"/>
    </xf>
    <xf numFmtId="0" fontId="26" fillId="0" borderId="85" xfId="42" applyFont="1" applyBorder="1" applyAlignment="1">
      <alignment horizontal="left" vertical="center" wrapText="1" indent="1"/>
    </xf>
    <xf numFmtId="0" fontId="26" fillId="0" borderId="111" xfId="42" applyFont="1" applyBorder="1" applyAlignment="1">
      <alignment horizontal="left" vertical="center" wrapText="1" indent="1"/>
    </xf>
    <xf numFmtId="0" fontId="26" fillId="0" borderId="110" xfId="42" applyFont="1" applyBorder="1" applyAlignment="1">
      <alignment horizontal="left" vertical="center" wrapText="1" indent="1"/>
    </xf>
    <xf numFmtId="0" fontId="26" fillId="0" borderId="85" xfId="42" applyFont="1" applyBorder="1" applyAlignment="1">
      <alignment vertical="center" wrapText="1"/>
    </xf>
    <xf numFmtId="0" fontId="26" fillId="0" borderId="111" xfId="42" applyFont="1" applyBorder="1" applyAlignment="1">
      <alignment vertical="center" wrapText="1"/>
    </xf>
    <xf numFmtId="0" fontId="26" fillId="0" borderId="80" xfId="42" applyFont="1" applyBorder="1" applyAlignment="1">
      <alignment vertical="center" wrapText="1"/>
    </xf>
    <xf numFmtId="0" fontId="26" fillId="0" borderId="113" xfId="42" applyFont="1" applyBorder="1" applyAlignment="1">
      <alignment horizontal="left" vertical="center" wrapText="1"/>
    </xf>
    <xf numFmtId="0" fontId="26" fillId="0" borderId="109" xfId="42" applyFont="1" applyBorder="1" applyAlignment="1">
      <alignment horizontal="left" vertical="center" wrapText="1"/>
    </xf>
    <xf numFmtId="0" fontId="26" fillId="0" borderId="112" xfId="42" applyFont="1" applyBorder="1" applyAlignment="1" applyProtection="1">
      <alignment horizontal="center" vertical="center"/>
      <protection locked="0"/>
    </xf>
    <xf numFmtId="0" fontId="26" fillId="0" borderId="80" xfId="42" applyFont="1" applyBorder="1" applyAlignment="1" applyProtection="1">
      <alignment horizontal="center" vertical="center"/>
      <protection locked="0"/>
    </xf>
    <xf numFmtId="0" fontId="26" fillId="0" borderId="17" xfId="42" applyFont="1" applyBorder="1" applyAlignment="1" applyProtection="1">
      <alignment horizontal="center" vertical="center"/>
      <protection locked="0"/>
    </xf>
    <xf numFmtId="0" fontId="26" fillId="0" borderId="81" xfId="42" applyFont="1" applyBorder="1" applyAlignment="1">
      <alignment horizontal="left" vertical="center" wrapText="1" indent="1"/>
    </xf>
    <xf numFmtId="0" fontId="26" fillId="0" borderId="0" xfId="42" applyFont="1" applyAlignment="1">
      <alignment horizontal="left" vertical="center" wrapText="1" indent="1"/>
    </xf>
    <xf numFmtId="0" fontId="26" fillId="0" borderId="26" xfId="42" applyFont="1" applyBorder="1" applyAlignment="1">
      <alignment horizontal="left" vertical="center" wrapText="1" indent="1"/>
    </xf>
    <xf numFmtId="0" fontId="26" fillId="0" borderId="20" xfId="42" applyFont="1" applyBorder="1" applyAlignment="1" applyProtection="1">
      <alignment horizontal="left" vertical="center" wrapText="1"/>
      <protection locked="0"/>
    </xf>
    <xf numFmtId="0" fontId="26" fillId="0" borderId="21" xfId="42" applyFont="1" applyBorder="1" applyAlignment="1" applyProtection="1">
      <alignment horizontal="left" vertical="center" wrapText="1"/>
      <protection locked="0"/>
    </xf>
    <xf numFmtId="0" fontId="26" fillId="0" borderId="22" xfId="42" applyFont="1" applyBorder="1" applyAlignment="1" applyProtection="1">
      <alignment horizontal="left" vertical="center" wrapText="1"/>
      <protection locked="0"/>
    </xf>
    <xf numFmtId="0" fontId="26" fillId="0" borderId="85" xfId="42" applyFont="1" applyBorder="1" applyAlignment="1" applyProtection="1">
      <alignment horizontal="center" vertical="center"/>
      <protection locked="0"/>
    </xf>
    <xf numFmtId="0" fontId="26" fillId="0" borderId="111" xfId="42" applyFont="1" applyBorder="1" applyAlignment="1" applyProtection="1">
      <alignment horizontal="center" vertical="center"/>
      <protection locked="0"/>
    </xf>
    <xf numFmtId="0" fontId="26" fillId="0" borderId="110" xfId="42" applyFont="1" applyBorder="1" applyAlignment="1" applyProtection="1">
      <alignment horizontal="center" vertical="center"/>
      <protection locked="0"/>
    </xf>
    <xf numFmtId="0" fontId="78" fillId="0" borderId="0" xfId="41" applyAlignment="1">
      <alignment horizontal="right" vertical="center"/>
    </xf>
    <xf numFmtId="0" fontId="78" fillId="0" borderId="0" xfId="41">
      <alignment vertical="center"/>
    </xf>
    <xf numFmtId="0" fontId="30" fillId="0" borderId="0" xfId="42" applyFont="1" applyAlignment="1">
      <alignment horizontal="center" vertical="center"/>
    </xf>
    <xf numFmtId="0" fontId="79" fillId="0" borderId="0" xfId="42" applyFont="1" applyAlignment="1">
      <alignment horizontal="center" vertical="center"/>
    </xf>
    <xf numFmtId="0" fontId="28" fillId="0" borderId="21" xfId="42" applyFont="1" applyBorder="1" applyAlignment="1">
      <alignment horizontal="right" vertical="center"/>
    </xf>
    <xf numFmtId="0" fontId="28" fillId="0" borderId="85" xfId="42" applyFont="1" applyBorder="1" applyAlignment="1" applyProtection="1">
      <alignment horizontal="center" vertical="center"/>
      <protection locked="0"/>
    </xf>
    <xf numFmtId="0" fontId="28" fillId="0" borderId="111" xfId="42" applyFont="1" applyBorder="1" applyAlignment="1" applyProtection="1">
      <alignment horizontal="center" vertical="center"/>
      <protection locked="0"/>
    </xf>
    <xf numFmtId="0" fontId="28" fillId="0" borderId="110" xfId="42" applyFont="1" applyBorder="1" applyAlignment="1" applyProtection="1">
      <alignment horizontal="center" vertical="center"/>
      <protection locked="0"/>
    </xf>
    <xf numFmtId="0" fontId="109" fillId="0" borderId="0" xfId="1" applyFont="1" applyAlignment="1">
      <alignment horizontal="left" vertical="center" wrapText="1"/>
    </xf>
    <xf numFmtId="0" fontId="109" fillId="0" borderId="86" xfId="1" applyFont="1" applyBorder="1" applyAlignment="1">
      <alignment horizontal="left" vertical="center"/>
    </xf>
    <xf numFmtId="0" fontId="109" fillId="0" borderId="108" xfId="1" applyFont="1" applyBorder="1" applyAlignment="1">
      <alignment horizontal="left" vertical="center" wrapText="1"/>
    </xf>
    <xf numFmtId="0" fontId="109" fillId="0" borderId="109" xfId="1" applyFont="1" applyBorder="1" applyAlignment="1">
      <alignment horizontal="left" vertical="center" wrapText="1"/>
    </xf>
    <xf numFmtId="0" fontId="109" fillId="0" borderId="26" xfId="1" applyFont="1" applyBorder="1" applyAlignment="1">
      <alignment horizontal="left" vertical="center" wrapText="1"/>
    </xf>
    <xf numFmtId="0" fontId="109" fillId="0" borderId="120" xfId="1" applyFont="1" applyBorder="1" applyAlignment="1">
      <alignment horizontal="left" vertical="center" wrapText="1"/>
    </xf>
    <xf numFmtId="0" fontId="109" fillId="0" borderId="121" xfId="1" applyFont="1" applyBorder="1" applyAlignment="1">
      <alignment horizontal="left" vertical="center" wrapText="1"/>
    </xf>
    <xf numFmtId="0" fontId="109" fillId="0" borderId="119" xfId="1" applyFont="1" applyBorder="1" applyAlignment="1">
      <alignment horizontal="center" vertical="center"/>
    </xf>
    <xf numFmtId="0" fontId="109" fillId="0" borderId="120" xfId="1" applyFont="1" applyBorder="1" applyAlignment="1">
      <alignment horizontal="center" vertical="center"/>
    </xf>
    <xf numFmtId="0" fontId="109" fillId="0" borderId="121" xfId="1" applyFont="1" applyBorder="1" applyAlignment="1">
      <alignment horizontal="center" vertical="center"/>
    </xf>
    <xf numFmtId="0" fontId="109" fillId="0" borderId="0" xfId="1" applyFont="1" applyAlignment="1">
      <alignment horizontal="right" vertical="center"/>
    </xf>
    <xf numFmtId="0" fontId="110" fillId="0" borderId="0" xfId="1" applyFont="1" applyAlignment="1">
      <alignment horizontal="center" vertical="center"/>
    </xf>
    <xf numFmtId="0" fontId="108" fillId="0" borderId="85" xfId="1" applyFont="1" applyBorder="1" applyAlignment="1">
      <alignment horizontal="center" vertical="center"/>
    </xf>
    <xf numFmtId="0" fontId="108" fillId="0" borderId="111" xfId="1" applyFont="1" applyBorder="1" applyAlignment="1">
      <alignment horizontal="center" vertical="center"/>
    </xf>
    <xf numFmtId="0" fontId="108" fillId="0" borderId="110" xfId="1" applyFont="1" applyBorder="1" applyAlignment="1">
      <alignment horizontal="center" vertical="center"/>
    </xf>
    <xf numFmtId="0" fontId="109" fillId="0" borderId="108" xfId="1" applyFont="1" applyBorder="1" applyAlignment="1">
      <alignment horizontal="center" vertical="center"/>
    </xf>
    <xf numFmtId="0" fontId="109" fillId="0" borderId="109" xfId="1" applyFont="1" applyBorder="1" applyAlignment="1">
      <alignment horizontal="center" vertical="center"/>
    </xf>
    <xf numFmtId="0" fontId="37" fillId="0" borderId="0" xfId="39" applyFont="1" applyAlignment="1">
      <alignment horizontal="right" vertical="center"/>
    </xf>
    <xf numFmtId="0" fontId="37" fillId="0" borderId="0" xfId="39" applyFont="1" applyAlignment="1">
      <alignment horizontal="center" vertical="center"/>
    </xf>
    <xf numFmtId="0" fontId="37" fillId="8" borderId="0" xfId="39" applyFont="1" applyFill="1" applyAlignment="1">
      <alignment horizontal="center" vertical="center"/>
    </xf>
    <xf numFmtId="0" fontId="8" fillId="0" borderId="86" xfId="39" applyFont="1" applyBorder="1" applyAlignment="1">
      <alignment horizontal="center" vertical="center" wrapText="1"/>
    </xf>
    <xf numFmtId="0" fontId="8" fillId="0" borderId="86" xfId="39" applyFont="1" applyBorder="1" applyAlignment="1">
      <alignment horizontal="center" vertical="center"/>
    </xf>
    <xf numFmtId="0" fontId="74" fillId="8" borderId="86" xfId="39" applyFont="1" applyFill="1" applyBorder="1" applyAlignment="1">
      <alignment horizontal="center" vertical="center"/>
    </xf>
    <xf numFmtId="0" fontId="74" fillId="8" borderId="7" xfId="39" applyFont="1" applyFill="1" applyBorder="1" applyAlignment="1">
      <alignment horizontal="center" vertical="center"/>
    </xf>
    <xf numFmtId="0" fontId="3" fillId="0" borderId="143" xfId="39" applyBorder="1" applyAlignment="1">
      <alignment horizontal="center" vertical="center"/>
    </xf>
    <xf numFmtId="0" fontId="3" fillId="0" borderId="144" xfId="39" applyBorder="1" applyAlignment="1">
      <alignment horizontal="center" vertical="center"/>
    </xf>
    <xf numFmtId="0" fontId="3" fillId="0" borderId="145" xfId="39" applyBorder="1" applyAlignment="1">
      <alignment horizontal="center" vertical="center"/>
    </xf>
    <xf numFmtId="0" fontId="74" fillId="8" borderId="146" xfId="39" applyFont="1" applyFill="1" applyBorder="1" applyAlignment="1">
      <alignment horizontal="center" vertical="center"/>
    </xf>
    <xf numFmtId="0" fontId="74" fillId="8" borderId="147" xfId="39" applyFont="1" applyFill="1" applyBorder="1" applyAlignment="1">
      <alignment horizontal="center" vertical="center"/>
    </xf>
    <xf numFmtId="180" fontId="74" fillId="8" borderId="86" xfId="39" applyNumberFormat="1" applyFont="1" applyFill="1" applyBorder="1" applyAlignment="1">
      <alignment horizontal="center" vertical="center"/>
    </xf>
    <xf numFmtId="0" fontId="3" fillId="0" borderId="73" xfId="39" applyBorder="1" applyAlignment="1">
      <alignment horizontal="center" vertical="center"/>
    </xf>
    <xf numFmtId="0" fontId="3" fillId="0" borderId="120" xfId="39" applyBorder="1" applyAlignment="1">
      <alignment horizontal="center" vertical="center"/>
    </xf>
    <xf numFmtId="0" fontId="3" fillId="0" borderId="121" xfId="39" applyBorder="1" applyAlignment="1">
      <alignment horizontal="center" vertical="center"/>
    </xf>
    <xf numFmtId="0" fontId="74" fillId="8" borderId="122" xfId="39" applyFont="1" applyFill="1" applyBorder="1" applyAlignment="1">
      <alignment horizontal="center" vertical="center"/>
    </xf>
    <xf numFmtId="0" fontId="74" fillId="8" borderId="119" xfId="39" applyFont="1" applyFill="1" applyBorder="1" applyAlignment="1">
      <alignment horizontal="center" vertical="center"/>
    </xf>
    <xf numFmtId="0" fontId="74" fillId="8" borderId="104" xfId="39" applyFont="1" applyFill="1" applyBorder="1" applyAlignment="1">
      <alignment horizontal="center" vertical="center"/>
    </xf>
    <xf numFmtId="0" fontId="74" fillId="8" borderId="54" xfId="39" applyFont="1" applyFill="1" applyBorder="1" applyAlignment="1">
      <alignment horizontal="center" vertical="center"/>
    </xf>
    <xf numFmtId="0" fontId="3" fillId="0" borderId="0" xfId="39" applyAlignment="1">
      <alignment horizontal="center" vertical="center"/>
    </xf>
    <xf numFmtId="0" fontId="74" fillId="8" borderId="0" xfId="39" applyFont="1" applyFill="1" applyAlignment="1">
      <alignment horizontal="center" vertical="center"/>
    </xf>
    <xf numFmtId="0" fontId="3" fillId="0" borderId="70" xfId="39" applyBorder="1" applyAlignment="1">
      <alignment horizontal="center" vertical="center"/>
    </xf>
    <xf numFmtId="0" fontId="3" fillId="0" borderId="55" xfId="39" applyBorder="1" applyAlignment="1">
      <alignment horizontal="center" vertical="center"/>
    </xf>
    <xf numFmtId="0" fontId="3" fillId="0" borderId="56" xfId="39" applyBorder="1" applyAlignment="1">
      <alignment horizontal="center" vertical="center"/>
    </xf>
    <xf numFmtId="0" fontId="74" fillId="8" borderId="152" xfId="39" applyFont="1" applyFill="1" applyBorder="1" applyAlignment="1">
      <alignment horizontal="center" vertical="center"/>
    </xf>
    <xf numFmtId="0" fontId="74" fillId="8" borderId="153" xfId="39" applyFont="1" applyFill="1" applyBorder="1" applyAlignment="1">
      <alignment horizontal="center" vertical="center"/>
    </xf>
    <xf numFmtId="0" fontId="3" fillId="0" borderId="149" xfId="39" applyBorder="1" applyAlignment="1">
      <alignment horizontal="center" vertical="center"/>
    </xf>
    <xf numFmtId="0" fontId="3" fillId="0" borderId="150" xfId="39" applyBorder="1" applyAlignment="1">
      <alignment horizontal="center" vertical="center"/>
    </xf>
    <xf numFmtId="0" fontId="3" fillId="0" borderId="151" xfId="39" applyBorder="1" applyAlignment="1">
      <alignment horizontal="center" vertical="center"/>
    </xf>
    <xf numFmtId="0" fontId="3" fillId="0" borderId="146" xfId="39" applyBorder="1" applyAlignment="1">
      <alignment horizontal="center" vertical="center"/>
    </xf>
    <xf numFmtId="0" fontId="3" fillId="0" borderId="147" xfId="39" applyBorder="1" applyAlignment="1">
      <alignment horizontal="center" vertical="center"/>
    </xf>
    <xf numFmtId="0" fontId="3" fillId="0" borderId="152" xfId="39" applyBorder="1" applyAlignment="1">
      <alignment horizontal="center" vertical="center"/>
    </xf>
    <xf numFmtId="0" fontId="3" fillId="0" borderId="153" xfId="39" applyBorder="1" applyAlignment="1">
      <alignment horizontal="center" vertical="center"/>
    </xf>
    <xf numFmtId="0" fontId="3" fillId="0" borderId="70" xfId="39" applyBorder="1" applyAlignment="1">
      <alignment horizontal="center" vertical="center" shrinkToFit="1"/>
    </xf>
    <xf numFmtId="0" fontId="3" fillId="0" borderId="55" xfId="39" applyBorder="1" applyAlignment="1">
      <alignment horizontal="center" vertical="center" shrinkToFit="1"/>
    </xf>
    <xf numFmtId="0" fontId="3" fillId="0" borderId="56" xfId="39" applyBorder="1" applyAlignment="1">
      <alignment horizontal="center" vertical="center" shrinkToFit="1"/>
    </xf>
    <xf numFmtId="0" fontId="75" fillId="8" borderId="0" xfId="39" applyFont="1" applyFill="1" applyAlignment="1">
      <alignment horizontal="center" vertical="center"/>
    </xf>
    <xf numFmtId="0" fontId="76" fillId="8" borderId="86" xfId="39" applyFont="1" applyFill="1" applyBorder="1" applyAlignment="1">
      <alignment horizontal="center" vertical="center"/>
    </xf>
    <xf numFmtId="180" fontId="76" fillId="8" borderId="86" xfId="39" applyNumberFormat="1" applyFont="1" applyFill="1" applyBorder="1" applyAlignment="1">
      <alignment horizontal="center" vertical="center"/>
    </xf>
    <xf numFmtId="0" fontId="76" fillId="8" borderId="122" xfId="39" applyFont="1" applyFill="1" applyBorder="1" applyAlignment="1">
      <alignment horizontal="center" vertical="center"/>
    </xf>
    <xf numFmtId="0" fontId="76" fillId="8" borderId="119" xfId="39" applyFont="1" applyFill="1" applyBorder="1" applyAlignment="1">
      <alignment horizontal="center" vertical="center"/>
    </xf>
    <xf numFmtId="0" fontId="76" fillId="8" borderId="104" xfId="39" applyFont="1" applyFill="1" applyBorder="1" applyAlignment="1">
      <alignment horizontal="center" vertical="center"/>
    </xf>
    <xf numFmtId="0" fontId="76" fillId="8" borderId="54" xfId="39" applyFont="1" applyFill="1" applyBorder="1" applyAlignment="1">
      <alignment horizontal="center" vertical="center"/>
    </xf>
    <xf numFmtId="0" fontId="76" fillId="8" borderId="0" xfId="39" applyFont="1" applyFill="1" applyAlignment="1">
      <alignment horizontal="center" vertical="center"/>
    </xf>
    <xf numFmtId="0" fontId="76" fillId="8" borderId="7" xfId="39" applyFont="1" applyFill="1" applyBorder="1" applyAlignment="1">
      <alignment horizontal="center" vertical="center"/>
    </xf>
    <xf numFmtId="0" fontId="13" fillId="3" borderId="85" xfId="3" applyFont="1" applyFill="1" applyBorder="1" applyAlignment="1">
      <alignment horizontal="left" vertical="center" shrinkToFit="1"/>
    </xf>
    <xf numFmtId="0" fontId="13" fillId="3" borderId="84" xfId="3" applyFont="1" applyFill="1" applyBorder="1" applyAlignment="1">
      <alignment horizontal="left" vertical="center" shrinkToFit="1"/>
    </xf>
    <xf numFmtId="0" fontId="13" fillId="3" borderId="83" xfId="3" applyFont="1" applyFill="1" applyBorder="1" applyAlignment="1">
      <alignment horizontal="left" vertical="center" shrinkToFit="1"/>
    </xf>
    <xf numFmtId="0" fontId="13" fillId="3" borderId="85" xfId="3" applyFont="1" applyFill="1" applyBorder="1" applyAlignment="1">
      <alignment horizontal="center" vertical="center" shrinkToFit="1"/>
    </xf>
    <xf numFmtId="0" fontId="13" fillId="3" borderId="84" xfId="3" applyFont="1" applyFill="1" applyBorder="1" applyAlignment="1">
      <alignment horizontal="center" vertical="center" shrinkToFit="1"/>
    </xf>
    <xf numFmtId="0" fontId="13" fillId="3" borderId="83" xfId="3" applyFont="1" applyFill="1" applyBorder="1" applyAlignment="1">
      <alignment horizontal="center" vertical="center" shrinkToFit="1"/>
    </xf>
    <xf numFmtId="0" fontId="12" fillId="0" borderId="86" xfId="3" applyFont="1" applyBorder="1" applyAlignment="1">
      <alignment horizontal="center" vertical="center" shrinkToFit="1"/>
    </xf>
    <xf numFmtId="0" fontId="12" fillId="0" borderId="23" xfId="3" applyFont="1" applyBorder="1" applyAlignment="1">
      <alignment horizontal="center" vertical="center" shrinkToFit="1"/>
    </xf>
    <xf numFmtId="0" fontId="12" fillId="0" borderId="85" xfId="3" applyFont="1" applyBorder="1" applyAlignment="1">
      <alignment horizontal="center" vertical="center" shrinkToFit="1"/>
    </xf>
    <xf numFmtId="0" fontId="12" fillId="0" borderId="84" xfId="3" applyFont="1" applyBorder="1" applyAlignment="1">
      <alignment horizontal="center" vertical="center" shrinkToFit="1"/>
    </xf>
    <xf numFmtId="0" fontId="12" fillId="0" borderId="24" xfId="3" applyFont="1" applyBorder="1" applyAlignment="1">
      <alignment horizontal="center" vertical="center" shrinkToFit="1"/>
    </xf>
    <xf numFmtId="0" fontId="11" fillId="0" borderId="85" xfId="3" applyFont="1" applyBorder="1" applyAlignment="1">
      <alignment horizontal="left" vertical="center" shrinkToFit="1"/>
    </xf>
    <xf numFmtId="0" fontId="11" fillId="0" borderId="84" xfId="3" applyFont="1" applyBorder="1" applyAlignment="1">
      <alignment horizontal="left" vertical="center" shrinkToFit="1"/>
    </xf>
    <xf numFmtId="0" fontId="11" fillId="0" borderId="83" xfId="3" applyFont="1" applyBorder="1" applyAlignment="1">
      <alignment horizontal="left"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83" xfId="3" applyFont="1" applyBorder="1" applyAlignment="1">
      <alignment horizontal="center" vertical="center" shrinkToFit="1"/>
    </xf>
    <xf numFmtId="0" fontId="20" fillId="2" borderId="0" xfId="3" applyFont="1" applyFill="1" applyAlignment="1">
      <alignment horizontal="left" vertical="top" wrapText="1"/>
    </xf>
    <xf numFmtId="0" fontId="12" fillId="0" borderId="82" xfId="3" applyFont="1" applyBorder="1" applyAlignment="1">
      <alignment horizontal="center" vertical="center" shrinkToFit="1"/>
    </xf>
    <xf numFmtId="0" fontId="12" fillId="0" borderId="65" xfId="3" applyFont="1" applyBorder="1" applyAlignment="1">
      <alignment horizontal="center"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1" fillId="0" borderId="85" xfId="3" applyFont="1" applyBorder="1" applyAlignment="1">
      <alignment horizontal="left" vertical="center" wrapText="1" shrinkToFit="1"/>
    </xf>
    <xf numFmtId="0" fontId="11" fillId="0" borderId="85" xfId="3" applyFont="1" applyBorder="1" applyAlignment="1">
      <alignment horizontal="center" vertical="center" wrapText="1" shrinkToFit="1"/>
    </xf>
    <xf numFmtId="0" fontId="11" fillId="0" borderId="84" xfId="3" applyFont="1" applyBorder="1" applyAlignment="1">
      <alignment horizontal="left" vertical="center" wrapText="1" shrinkToFit="1"/>
    </xf>
    <xf numFmtId="0" fontId="11" fillId="0" borderId="83" xfId="3" applyFont="1" applyBorder="1" applyAlignment="1">
      <alignment horizontal="left" vertical="center" wrapText="1" shrinkToFit="1"/>
    </xf>
    <xf numFmtId="0" fontId="21" fillId="3" borderId="85" xfId="3" applyFont="1" applyFill="1" applyBorder="1" applyAlignment="1">
      <alignment horizontal="center" vertical="center" shrinkToFit="1"/>
    </xf>
    <xf numFmtId="0" fontId="21" fillId="3" borderId="84" xfId="3" applyFont="1" applyFill="1" applyBorder="1" applyAlignment="1">
      <alignment horizontal="center" vertical="center" shrinkToFit="1"/>
    </xf>
    <xf numFmtId="0" fontId="21" fillId="3" borderId="83" xfId="3" applyFont="1" applyFill="1" applyBorder="1" applyAlignment="1">
      <alignment horizontal="center" vertical="center" shrinkToFit="1"/>
    </xf>
    <xf numFmtId="0" fontId="13" fillId="3" borderId="20" xfId="3" applyFont="1" applyFill="1" applyBorder="1" applyAlignment="1">
      <alignment horizontal="center" vertical="center" shrinkToFit="1"/>
    </xf>
    <xf numFmtId="0" fontId="13" fillId="3" borderId="21" xfId="3" applyFont="1" applyFill="1" applyBorder="1" applyAlignment="1">
      <alignment horizontal="center" vertical="center" shrinkToFit="1"/>
    </xf>
    <xf numFmtId="0" fontId="13" fillId="3" borderId="22" xfId="3" applyFont="1" applyFill="1" applyBorder="1" applyAlignment="1">
      <alignment horizontal="center" vertical="center" shrinkToFit="1"/>
    </xf>
    <xf numFmtId="0" fontId="13" fillId="0" borderId="85" xfId="3" applyFont="1" applyBorder="1" applyAlignment="1">
      <alignment horizontal="center" vertical="center" shrinkToFit="1"/>
    </xf>
    <xf numFmtId="0" fontId="13" fillId="0" borderId="84" xfId="3" applyFont="1" applyBorder="1" applyAlignment="1">
      <alignment horizontal="center" vertical="center" shrinkToFit="1"/>
    </xf>
    <xf numFmtId="0" fontId="13" fillId="0" borderId="24" xfId="3" applyFont="1" applyBorder="1" applyAlignment="1">
      <alignment horizontal="center"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22" xfId="3" applyFont="1" applyBorder="1" applyAlignment="1">
      <alignment horizontal="center" vertical="center" shrinkToFit="1"/>
    </xf>
    <xf numFmtId="0" fontId="12" fillId="0" borderId="20" xfId="3" applyFont="1" applyBorder="1" applyAlignment="1">
      <alignment horizontal="center" vertical="center" shrinkToFit="1"/>
    </xf>
    <xf numFmtId="0" fontId="12" fillId="0" borderId="21" xfId="3" applyFont="1" applyBorder="1" applyAlignment="1">
      <alignment horizontal="center" vertical="center" shrinkToFit="1"/>
    </xf>
    <xf numFmtId="0" fontId="12" fillId="0" borderId="52" xfId="3" applyFont="1" applyBorder="1" applyAlignment="1">
      <alignment horizontal="center" vertical="center" shrinkToFit="1"/>
    </xf>
    <xf numFmtId="0" fontId="11" fillId="0" borderId="20" xfId="3" applyFont="1" applyBorder="1" applyAlignment="1">
      <alignment horizontal="left" vertical="center" shrinkToFit="1"/>
    </xf>
    <xf numFmtId="0" fontId="11" fillId="0" borderId="21" xfId="3" applyFont="1" applyBorder="1" applyAlignment="1">
      <alignment horizontal="left" vertical="center" shrinkToFit="1"/>
    </xf>
    <xf numFmtId="0" fontId="11" fillId="0" borderId="22" xfId="3" applyFont="1" applyBorder="1" applyAlignment="1">
      <alignment horizontal="left" vertical="center" shrinkToFit="1"/>
    </xf>
    <xf numFmtId="0" fontId="11" fillId="0" borderId="20" xfId="3" applyFont="1" applyBorder="1" applyAlignment="1">
      <alignment horizontal="left" vertical="center" wrapText="1" shrinkToFit="1"/>
    </xf>
    <xf numFmtId="0" fontId="13" fillId="3" borderId="20" xfId="3" applyFont="1" applyFill="1" applyBorder="1" applyAlignment="1">
      <alignment horizontal="left" vertical="center" shrinkToFit="1"/>
    </xf>
    <xf numFmtId="0" fontId="13" fillId="3" borderId="21" xfId="3" applyFont="1" applyFill="1" applyBorder="1" applyAlignment="1">
      <alignment horizontal="left" vertical="center" shrinkToFit="1"/>
    </xf>
    <xf numFmtId="0" fontId="13" fillId="3" borderId="22"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11" fillId="0" borderId="33" xfId="3" applyFont="1" applyBorder="1" applyAlignment="1">
      <alignment horizontal="left" vertical="center" shrinkToFit="1"/>
    </xf>
    <xf numFmtId="0" fontId="11" fillId="0" borderId="34" xfId="3" applyFont="1" applyBorder="1" applyAlignment="1">
      <alignment horizontal="left" vertical="center" shrinkToFit="1"/>
    </xf>
    <xf numFmtId="0" fontId="11" fillId="0" borderId="35" xfId="3" applyFont="1" applyBorder="1" applyAlignment="1">
      <alignment horizontal="left" vertical="center" shrinkToFit="1"/>
    </xf>
    <xf numFmtId="0" fontId="11" fillId="0" borderId="20" xfId="3" applyFont="1" applyBorder="1" applyAlignment="1">
      <alignment horizontal="center" vertical="center" wrapText="1" shrinkToFit="1"/>
    </xf>
    <xf numFmtId="0" fontId="12" fillId="0" borderId="17" xfId="3" applyFont="1" applyBorder="1" applyAlignment="1">
      <alignment horizontal="center" vertical="center" shrinkToFit="1"/>
    </xf>
    <xf numFmtId="0" fontId="12" fillId="0" borderId="18" xfId="3" applyFont="1" applyBorder="1" applyAlignment="1">
      <alignment horizontal="center" vertical="center" shrinkToFit="1"/>
    </xf>
    <xf numFmtId="0" fontId="18" fillId="2" borderId="0" xfId="3" applyFont="1" applyFill="1" applyAlignment="1">
      <alignment horizontal="left" vertical="top" shrinkToFit="1"/>
    </xf>
    <xf numFmtId="0" fontId="20" fillId="2" borderId="0" xfId="3" applyFont="1" applyFill="1" applyAlignment="1">
      <alignment horizontal="left" vertical="top"/>
    </xf>
    <xf numFmtId="0" fontId="20" fillId="2" borderId="0" xfId="3" applyFont="1" applyFill="1" applyAlignment="1">
      <alignment horizontal="left" vertical="top" wrapText="1" shrinkToFit="1"/>
    </xf>
    <xf numFmtId="0" fontId="20" fillId="2" borderId="0" xfId="2" applyFont="1" applyFill="1" applyAlignment="1">
      <alignment horizontal="left" vertical="top" wrapText="1"/>
    </xf>
    <xf numFmtId="0" fontId="13" fillId="3" borderId="60" xfId="3" applyFont="1" applyFill="1" applyBorder="1" applyAlignment="1">
      <alignment horizontal="left" vertical="center" shrinkToFit="1"/>
    </xf>
    <xf numFmtId="0" fontId="13" fillId="3" borderId="61" xfId="3" applyFont="1" applyFill="1" applyBorder="1" applyAlignment="1">
      <alignment horizontal="left" vertical="center" shrinkToFit="1"/>
    </xf>
    <xf numFmtId="0" fontId="13" fillId="3" borderId="62" xfId="3" applyFont="1" applyFill="1" applyBorder="1" applyAlignment="1">
      <alignment horizontal="left" vertical="center" shrinkToFit="1"/>
    </xf>
    <xf numFmtId="0" fontId="13" fillId="3" borderId="60" xfId="3" applyFont="1" applyFill="1" applyBorder="1" applyAlignment="1">
      <alignment horizontal="center" vertical="center" shrinkToFit="1"/>
    </xf>
    <xf numFmtId="0" fontId="13" fillId="3" borderId="61" xfId="3" applyFont="1" applyFill="1" applyBorder="1" applyAlignment="1">
      <alignment horizontal="center" vertical="center" shrinkToFit="1"/>
    </xf>
    <xf numFmtId="0" fontId="13" fillId="3" borderId="62" xfId="3" applyFont="1" applyFill="1" applyBorder="1" applyAlignment="1">
      <alignment horizontal="center" vertical="center" shrinkToFit="1"/>
    </xf>
    <xf numFmtId="0" fontId="13" fillId="0" borderId="63" xfId="3" applyFont="1" applyBorder="1" applyAlignment="1">
      <alignment horizontal="center" vertical="center" shrinkToFit="1"/>
    </xf>
    <xf numFmtId="0" fontId="13" fillId="0" borderId="64" xfId="3" applyFont="1" applyBorder="1" applyAlignment="1">
      <alignment horizontal="center" vertical="center" shrinkToFit="1"/>
    </xf>
    <xf numFmtId="0" fontId="12" fillId="2" borderId="2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57" xfId="1" applyFont="1" applyFill="1" applyBorder="1" applyAlignment="1">
      <alignment horizontal="center" vertical="center"/>
    </xf>
    <xf numFmtId="0" fontId="12" fillId="2" borderId="58" xfId="1" applyFont="1" applyFill="1" applyBorder="1" applyAlignment="1">
      <alignment horizontal="center" vertical="center"/>
    </xf>
    <xf numFmtId="0" fontId="12" fillId="2" borderId="59" xfId="1" applyFont="1" applyFill="1" applyBorder="1" applyAlignment="1">
      <alignment horizontal="center" vertical="center"/>
    </xf>
    <xf numFmtId="0" fontId="13" fillId="0" borderId="86" xfId="3" applyFont="1" applyBorder="1" applyAlignment="1">
      <alignment horizontal="center" vertical="center" shrinkToFit="1"/>
    </xf>
    <xf numFmtId="0" fontId="13" fillId="0" borderId="23" xfId="3" applyFont="1" applyBorder="1" applyAlignment="1">
      <alignment horizontal="center" vertical="center" shrinkToFit="1"/>
    </xf>
    <xf numFmtId="0" fontId="12" fillId="2" borderId="19" xfId="3" applyFont="1" applyFill="1" applyBorder="1" applyAlignment="1">
      <alignment horizontal="center" vertical="center" textRotation="255" shrinkToFit="1"/>
    </xf>
    <xf numFmtId="0" fontId="12" fillId="2" borderId="53" xfId="3" applyFont="1" applyFill="1" applyBorder="1" applyAlignment="1">
      <alignment horizontal="center" vertical="center" textRotation="255" shrinkToFit="1"/>
    </xf>
    <xf numFmtId="0" fontId="12" fillId="2" borderId="25" xfId="3" applyFont="1" applyFill="1" applyBorder="1" applyAlignment="1">
      <alignment vertical="center" wrapText="1" shrinkToFit="1"/>
    </xf>
    <xf numFmtId="0" fontId="12" fillId="2" borderId="0" xfId="3" applyFont="1" applyFill="1" applyAlignment="1">
      <alignment vertical="center" wrapText="1" shrinkToFit="1"/>
    </xf>
    <xf numFmtId="0" fontId="12" fillId="2" borderId="26" xfId="3" applyFont="1" applyFill="1" applyBorder="1" applyAlignment="1">
      <alignment vertical="center" wrapText="1" shrinkToFit="1"/>
    </xf>
    <xf numFmtId="0" fontId="12" fillId="2" borderId="54" xfId="3" applyFont="1" applyFill="1" applyBorder="1" applyAlignment="1">
      <alignment vertical="center" wrapText="1" shrinkToFit="1"/>
    </xf>
    <xf numFmtId="0" fontId="12" fillId="2" borderId="55" xfId="3" applyFont="1" applyFill="1" applyBorder="1" applyAlignment="1">
      <alignment vertical="center" wrapText="1" shrinkToFit="1"/>
    </xf>
    <xf numFmtId="0" fontId="12" fillId="2" borderId="56" xfId="3" applyFont="1" applyFill="1" applyBorder="1" applyAlignment="1">
      <alignment vertical="center" wrapText="1" shrinkToFit="1"/>
    </xf>
    <xf numFmtId="0" fontId="12" fillId="2" borderId="27" xfId="3" applyFont="1" applyFill="1" applyBorder="1" applyAlignment="1">
      <alignment horizontal="center" vertical="center" wrapText="1" shrinkToFit="1"/>
    </xf>
    <xf numFmtId="0" fontId="12" fillId="2" borderId="28" xfId="3" applyFont="1" applyFill="1" applyBorder="1" applyAlignment="1">
      <alignment horizontal="center" vertical="center" wrapText="1" shrinkToFit="1"/>
    </xf>
    <xf numFmtId="0" fontId="12" fillId="2" borderId="29" xfId="3" applyFont="1" applyFill="1" applyBorder="1" applyAlignment="1">
      <alignment horizontal="center" vertical="center" wrapText="1" shrinkToFit="1"/>
    </xf>
    <xf numFmtId="0" fontId="12" fillId="2" borderId="57" xfId="3" applyFont="1" applyFill="1" applyBorder="1" applyAlignment="1">
      <alignment horizontal="center" vertical="center" wrapText="1" shrinkToFit="1"/>
    </xf>
    <xf numFmtId="0" fontId="12" fillId="2" borderId="58" xfId="3" applyFont="1" applyFill="1" applyBorder="1" applyAlignment="1">
      <alignment horizontal="center" vertical="center" wrapText="1" shrinkToFit="1"/>
    </xf>
    <xf numFmtId="0" fontId="12" fillId="2" borderId="59" xfId="3" applyFont="1" applyFill="1" applyBorder="1" applyAlignment="1">
      <alignment horizontal="center" vertical="center" wrapText="1" shrinkToFit="1"/>
    </xf>
    <xf numFmtId="0" fontId="16" fillId="2" borderId="27" xfId="1" applyFont="1" applyFill="1" applyBorder="1" applyAlignment="1">
      <alignment horizontal="center" vertical="center" wrapText="1"/>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57" xfId="1" applyFont="1" applyFill="1" applyBorder="1" applyAlignment="1">
      <alignment horizontal="center" vertical="center" wrapText="1"/>
    </xf>
    <xf numFmtId="0" fontId="16" fillId="2" borderId="58"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2" fillId="2" borderId="40" xfId="3" applyFont="1" applyFill="1" applyBorder="1" applyAlignment="1">
      <alignment horizontal="center" vertical="center" textRotation="255" shrinkToFit="1"/>
    </xf>
    <xf numFmtId="0" fontId="12" fillId="2" borderId="33" xfId="3" applyFont="1" applyFill="1" applyBorder="1" applyAlignment="1">
      <alignment horizontal="left" vertical="center" wrapText="1" shrinkToFit="1"/>
    </xf>
    <xf numFmtId="0" fontId="12" fillId="2" borderId="34"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25"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25"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11" fillId="0" borderId="33" xfId="3" applyFont="1" applyBorder="1" applyAlignment="1">
      <alignment horizontal="center" vertical="center" shrinkToFit="1"/>
    </xf>
    <xf numFmtId="0" fontId="11" fillId="0" borderId="34" xfId="3" applyFont="1" applyBorder="1" applyAlignment="1">
      <alignment horizontal="center" vertical="center" shrinkToFit="1"/>
    </xf>
    <xf numFmtId="0" fontId="11" fillId="0" borderId="35" xfId="3" applyFont="1" applyBorder="1" applyAlignment="1">
      <alignment horizontal="center" vertical="center" shrinkToFit="1"/>
    </xf>
    <xf numFmtId="0" fontId="16" fillId="2" borderId="33" xfId="1" applyFont="1" applyFill="1" applyBorder="1" applyAlignment="1">
      <alignment horizontal="left" vertical="center" wrapText="1" shrinkToFit="1"/>
    </xf>
    <xf numFmtId="0" fontId="16" fillId="2" borderId="34" xfId="1" applyFont="1" applyFill="1" applyBorder="1" applyAlignment="1">
      <alignment horizontal="left" vertical="center" wrapText="1" shrinkToFit="1"/>
    </xf>
    <xf numFmtId="0" fontId="16" fillId="2" borderId="35" xfId="1" applyFont="1" applyFill="1" applyBorder="1" applyAlignment="1">
      <alignment horizontal="left" vertical="center" wrapText="1" shrinkToFit="1"/>
    </xf>
    <xf numFmtId="0" fontId="16" fillId="2" borderId="25"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26" xfId="1" applyFont="1" applyFill="1" applyBorder="1" applyAlignment="1">
      <alignment horizontal="left" vertical="center" wrapText="1" shrinkToFit="1"/>
    </xf>
    <xf numFmtId="0" fontId="16" fillId="2" borderId="20" xfId="1" applyFont="1" applyFill="1" applyBorder="1" applyAlignment="1">
      <alignment horizontal="left" vertical="center" wrapText="1" shrinkToFit="1"/>
    </xf>
    <xf numFmtId="0" fontId="16" fillId="2" borderId="21" xfId="1" applyFont="1" applyFill="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12" fillId="2" borderId="25" xfId="3" applyFont="1" applyFill="1" applyBorder="1" applyAlignment="1">
      <alignment horizontal="left" vertical="center" shrinkToFit="1"/>
    </xf>
    <xf numFmtId="0" fontId="12" fillId="2" borderId="0" xfId="3" applyFont="1" applyFill="1" applyAlignment="1">
      <alignment horizontal="left" vertical="center" shrinkToFit="1"/>
    </xf>
    <xf numFmtId="0" fontId="12" fillId="2" borderId="26" xfId="3" applyFont="1" applyFill="1" applyBorder="1" applyAlignment="1">
      <alignment horizontal="left" vertical="center" shrinkToFit="1"/>
    </xf>
    <xf numFmtId="0" fontId="12" fillId="2" borderId="20" xfId="3" applyFont="1" applyFill="1" applyBorder="1" applyAlignment="1">
      <alignment horizontal="left" vertical="center" shrinkToFit="1"/>
    </xf>
    <xf numFmtId="0" fontId="12" fillId="2" borderId="21" xfId="3" applyFont="1" applyFill="1" applyBorder="1" applyAlignment="1">
      <alignment horizontal="left" vertical="center" shrinkToFit="1"/>
    </xf>
    <xf numFmtId="0" fontId="12" fillId="2" borderId="22" xfId="3" applyFont="1" applyFill="1" applyBorder="1" applyAlignment="1">
      <alignment horizontal="left" vertical="center" shrinkToFit="1"/>
    </xf>
    <xf numFmtId="0" fontId="12" fillId="2" borderId="27" xfId="3" applyFont="1" applyFill="1" applyBorder="1" applyAlignment="1">
      <alignment horizontal="left" vertical="center" shrinkToFit="1"/>
    </xf>
    <xf numFmtId="0" fontId="12" fillId="2" borderId="28" xfId="3" applyFont="1" applyFill="1" applyBorder="1" applyAlignment="1">
      <alignment horizontal="left" vertical="center" shrinkToFit="1"/>
    </xf>
    <xf numFmtId="0" fontId="12" fillId="2" borderId="29" xfId="3" applyFont="1" applyFill="1" applyBorder="1" applyAlignment="1">
      <alignment horizontal="left" vertical="center" shrinkToFit="1"/>
    </xf>
    <xf numFmtId="0" fontId="12" fillId="2" borderId="30" xfId="0" applyFont="1" applyFill="1" applyBorder="1" applyAlignment="1">
      <alignment horizontal="left" vertical="center" shrinkToFit="1"/>
    </xf>
    <xf numFmtId="0" fontId="12" fillId="2" borderId="31" xfId="0" applyFont="1" applyFill="1" applyBorder="1" applyAlignment="1">
      <alignment horizontal="left" vertical="center" shrinkToFit="1"/>
    </xf>
    <xf numFmtId="0" fontId="12" fillId="2" borderId="32" xfId="0" applyFont="1" applyFill="1" applyBorder="1" applyAlignment="1">
      <alignment horizontal="left" vertical="center" shrinkToFit="1"/>
    </xf>
    <xf numFmtId="0" fontId="12" fillId="2" borderId="25" xfId="1" applyFont="1" applyFill="1" applyBorder="1" applyAlignment="1">
      <alignment horizontal="left" vertical="center"/>
    </xf>
    <xf numFmtId="0" fontId="12" fillId="2" borderId="0" xfId="1" applyFont="1" applyFill="1" applyAlignment="1">
      <alignment horizontal="left" vertical="center"/>
    </xf>
    <xf numFmtId="0" fontId="12" fillId="2" borderId="26" xfId="1" applyFont="1" applyFill="1" applyBorder="1" applyAlignment="1">
      <alignment horizontal="left" vertical="center"/>
    </xf>
    <xf numFmtId="0" fontId="12" fillId="2" borderId="20" xfId="1" applyFont="1" applyFill="1" applyBorder="1" applyAlignment="1">
      <alignment horizontal="left" vertical="center"/>
    </xf>
    <xf numFmtId="0" fontId="12" fillId="2" borderId="21" xfId="1" applyFont="1" applyFill="1" applyBorder="1" applyAlignment="1">
      <alignment horizontal="left" vertical="center"/>
    </xf>
    <xf numFmtId="0" fontId="12" fillId="2" borderId="22" xfId="1" applyFont="1" applyFill="1" applyBorder="1" applyAlignment="1">
      <alignment horizontal="left" vertical="center"/>
    </xf>
    <xf numFmtId="0" fontId="16" fillId="2" borderId="27" xfId="1" applyFont="1" applyFill="1" applyBorder="1" applyAlignment="1">
      <alignment horizontal="center" vertical="center"/>
    </xf>
    <xf numFmtId="0" fontId="16" fillId="2" borderId="28" xfId="1" applyFont="1" applyFill="1" applyBorder="1" applyAlignment="1">
      <alignment horizontal="center" vertical="center"/>
    </xf>
    <xf numFmtId="0" fontId="16" fillId="2" borderId="29" xfId="1" applyFont="1" applyFill="1" applyBorder="1" applyAlignment="1">
      <alignment horizontal="center" vertical="center"/>
    </xf>
    <xf numFmtId="0" fontId="16" fillId="2" borderId="30" xfId="1" applyFont="1" applyFill="1" applyBorder="1" applyAlignment="1">
      <alignment horizontal="center" vertical="center"/>
    </xf>
    <xf numFmtId="0" fontId="16" fillId="2" borderId="31" xfId="1" applyFont="1" applyFill="1" applyBorder="1" applyAlignment="1">
      <alignment horizontal="center" vertical="center"/>
    </xf>
    <xf numFmtId="0" fontId="16" fillId="2" borderId="32"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3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6" fillId="2" borderId="36" xfId="1" applyFont="1" applyFill="1" applyBorder="1" applyAlignment="1">
      <alignment horizontal="center" vertical="center"/>
    </xf>
    <xf numFmtId="0" fontId="16" fillId="2" borderId="37" xfId="1" applyFont="1" applyFill="1" applyBorder="1" applyAlignment="1">
      <alignment horizontal="center" vertical="center"/>
    </xf>
    <xf numFmtId="0" fontId="16" fillId="2" borderId="38" xfId="1" applyFont="1" applyFill="1" applyBorder="1" applyAlignment="1">
      <alignment horizontal="center" vertical="center"/>
    </xf>
    <xf numFmtId="0" fontId="12" fillId="2" borderId="36"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6" fillId="2" borderId="36" xfId="3" applyFont="1" applyFill="1" applyBorder="1" applyAlignment="1">
      <alignment horizontal="left" vertical="center" wrapText="1" shrinkToFit="1"/>
    </xf>
    <xf numFmtId="0" fontId="16" fillId="2" borderId="37" xfId="3" applyFont="1" applyFill="1" applyBorder="1" applyAlignment="1">
      <alignment horizontal="left" vertical="center" wrapText="1" shrinkToFit="1"/>
    </xf>
    <xf numFmtId="0" fontId="16" fillId="2" borderId="38" xfId="3" applyFont="1" applyFill="1" applyBorder="1" applyAlignment="1">
      <alignment horizontal="left" vertical="center" wrapText="1" shrinkToFit="1"/>
    </xf>
    <xf numFmtId="0" fontId="16" fillId="2" borderId="27" xfId="3" applyFont="1" applyFill="1" applyBorder="1" applyAlignment="1">
      <alignment horizontal="left" vertical="center" wrapText="1" shrinkToFit="1"/>
    </xf>
    <xf numFmtId="0" fontId="16" fillId="2" borderId="28" xfId="3" applyFont="1" applyFill="1" applyBorder="1" applyAlignment="1">
      <alignment horizontal="left" vertical="center" wrapText="1" shrinkToFit="1"/>
    </xf>
    <xf numFmtId="0" fontId="16" fillId="2" borderId="29" xfId="3" applyFont="1" applyFill="1" applyBorder="1" applyAlignment="1">
      <alignment horizontal="left" vertical="center" wrapText="1" shrinkToFit="1"/>
    </xf>
    <xf numFmtId="0" fontId="16" fillId="2" borderId="30" xfId="3" applyFont="1" applyFill="1" applyBorder="1" applyAlignment="1">
      <alignment horizontal="left" vertical="center" wrapText="1" shrinkToFit="1"/>
    </xf>
    <xf numFmtId="0" fontId="16" fillId="2" borderId="31" xfId="3" applyFont="1" applyFill="1" applyBorder="1" applyAlignment="1">
      <alignment horizontal="left" vertical="center" wrapText="1" shrinkToFit="1"/>
    </xf>
    <xf numFmtId="0" fontId="16" fillId="2" borderId="32" xfId="3" applyFont="1" applyFill="1" applyBorder="1" applyAlignment="1">
      <alignment horizontal="left" vertical="center" wrapText="1" shrinkToFit="1"/>
    </xf>
    <xf numFmtId="0" fontId="11" fillId="2" borderId="20" xfId="3" applyFont="1" applyFill="1" applyBorder="1" applyAlignment="1">
      <alignment horizontal="left" vertical="center" shrinkToFit="1"/>
    </xf>
    <xf numFmtId="0" fontId="11" fillId="2" borderId="21" xfId="3" applyFont="1" applyFill="1" applyBorder="1" applyAlignment="1">
      <alignment horizontal="left" vertical="center" shrinkToFit="1"/>
    </xf>
    <xf numFmtId="0" fontId="11" fillId="2" borderId="22" xfId="3" applyFont="1" applyFill="1" applyBorder="1" applyAlignment="1">
      <alignment horizontal="left" vertical="center" shrinkToFit="1"/>
    </xf>
    <xf numFmtId="0" fontId="21" fillId="3" borderId="85" xfId="3" applyFont="1" applyFill="1" applyBorder="1" applyAlignment="1">
      <alignment horizontal="left" vertical="center" shrinkToFit="1"/>
    </xf>
    <xf numFmtId="0" fontId="21" fillId="3" borderId="84" xfId="3" applyFont="1" applyFill="1" applyBorder="1" applyAlignment="1">
      <alignment horizontal="left" vertical="center" shrinkToFit="1"/>
    </xf>
    <xf numFmtId="0" fontId="21" fillId="3" borderId="83" xfId="3" applyFont="1" applyFill="1" applyBorder="1" applyAlignment="1">
      <alignment horizontal="left" vertical="center" shrinkToFit="1"/>
    </xf>
    <xf numFmtId="0" fontId="11" fillId="0" borderId="25" xfId="3" applyFont="1" applyBorder="1" applyAlignment="1">
      <alignment horizontal="left" vertical="center" wrapText="1" shrinkToFit="1"/>
    </xf>
    <xf numFmtId="0" fontId="13" fillId="0" borderId="0" xfId="3" applyFont="1" applyAlignment="1">
      <alignment horizontal="left" vertical="center" wrapText="1" shrinkToFit="1"/>
    </xf>
    <xf numFmtId="0" fontId="13" fillId="0" borderId="26" xfId="3" applyFont="1" applyBorder="1" applyAlignment="1">
      <alignment horizontal="left" vertical="center" wrapText="1" shrinkToFit="1"/>
    </xf>
    <xf numFmtId="0" fontId="13" fillId="0" borderId="25" xfId="3" applyFont="1" applyBorder="1" applyAlignment="1">
      <alignment horizontal="left" vertical="center" wrapText="1" shrinkToFit="1"/>
    </xf>
    <xf numFmtId="0" fontId="13" fillId="0" borderId="20" xfId="3" applyFont="1" applyBorder="1" applyAlignment="1">
      <alignment horizontal="left" vertical="center" wrapText="1" shrinkToFit="1"/>
    </xf>
    <xf numFmtId="0" fontId="13" fillId="0" borderId="21" xfId="3" applyFont="1" applyBorder="1" applyAlignment="1">
      <alignment horizontal="left" vertical="center" wrapText="1" shrinkToFit="1"/>
    </xf>
    <xf numFmtId="0" fontId="13" fillId="0" borderId="22" xfId="3" applyFont="1" applyBorder="1" applyAlignment="1">
      <alignment horizontal="left" vertical="center" wrapText="1" shrinkToFit="1"/>
    </xf>
    <xf numFmtId="0" fontId="13" fillId="0" borderId="27" xfId="3" applyFont="1" applyBorder="1" applyAlignment="1">
      <alignment horizontal="center" vertical="center" wrapText="1" shrinkToFit="1"/>
    </xf>
    <xf numFmtId="0" fontId="13" fillId="0" borderId="28" xfId="3" applyFont="1" applyBorder="1" applyAlignment="1">
      <alignment horizontal="center" vertical="center" wrapText="1" shrinkToFit="1"/>
    </xf>
    <xf numFmtId="0" fontId="13" fillId="0" borderId="29" xfId="3" applyFont="1" applyBorder="1" applyAlignment="1">
      <alignment horizontal="center" vertical="center" wrapText="1" shrinkToFit="1"/>
    </xf>
    <xf numFmtId="0" fontId="13" fillId="0" borderId="30" xfId="3" applyFont="1" applyBorder="1" applyAlignment="1">
      <alignment horizontal="center" vertical="center" wrapText="1" shrinkToFit="1"/>
    </xf>
    <xf numFmtId="0" fontId="13" fillId="0" borderId="31" xfId="3" applyFont="1" applyBorder="1" applyAlignment="1">
      <alignment horizontal="center" vertical="center" wrapText="1" shrinkToFit="1"/>
    </xf>
    <xf numFmtId="0" fontId="13" fillId="0" borderId="32" xfId="3" applyFont="1" applyBorder="1" applyAlignment="1">
      <alignment horizontal="center" vertical="center" wrapText="1" shrinkToFit="1"/>
    </xf>
    <xf numFmtId="0" fontId="13" fillId="0" borderId="25" xfId="3" applyFont="1" applyBorder="1" applyAlignment="1">
      <alignment horizontal="center" vertical="center" wrapText="1" shrinkToFit="1"/>
    </xf>
    <xf numFmtId="0" fontId="13" fillId="0" borderId="0" xfId="3" applyFont="1" applyAlignment="1">
      <alignment horizontal="center" vertical="center" wrapText="1" shrinkToFit="1"/>
    </xf>
    <xf numFmtId="0" fontId="13" fillId="0" borderId="26" xfId="3" applyFont="1" applyBorder="1" applyAlignment="1">
      <alignment horizontal="center" vertical="center" wrapText="1" shrinkToFit="1"/>
    </xf>
    <xf numFmtId="0" fontId="13" fillId="0" borderId="20" xfId="3" applyFont="1" applyBorder="1" applyAlignment="1">
      <alignment horizontal="center" vertical="center" wrapText="1" shrinkToFit="1"/>
    </xf>
    <xf numFmtId="0" fontId="13" fillId="0" borderId="21" xfId="3" applyFont="1" applyBorder="1" applyAlignment="1">
      <alignment horizontal="center" vertical="center" wrapText="1" shrinkToFit="1"/>
    </xf>
    <xf numFmtId="0" fontId="13" fillId="0" borderId="22" xfId="3" applyFont="1" applyBorder="1" applyAlignment="1">
      <alignment horizontal="center" vertical="center" wrapText="1" shrinkToFit="1"/>
    </xf>
    <xf numFmtId="0" fontId="22" fillId="0" borderId="25"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26" xfId="3" applyFont="1" applyBorder="1" applyAlignment="1">
      <alignment horizontal="left" vertical="center" wrapText="1" shrinkToFit="1"/>
    </xf>
    <xf numFmtId="0" fontId="22" fillId="0" borderId="20" xfId="3" applyFont="1" applyBorder="1" applyAlignment="1">
      <alignment horizontal="left" vertical="center" wrapText="1" shrinkToFit="1"/>
    </xf>
    <xf numFmtId="0" fontId="22" fillId="0" borderId="21" xfId="3" applyFont="1" applyBorder="1" applyAlignment="1">
      <alignment horizontal="left" vertical="center" wrapText="1" shrinkToFit="1"/>
    </xf>
    <xf numFmtId="0" fontId="22" fillId="0" borderId="22" xfId="3" applyFont="1" applyBorder="1" applyAlignment="1">
      <alignment horizontal="left" vertical="center" wrapText="1" shrinkToFit="1"/>
    </xf>
    <xf numFmtId="0" fontId="11" fillId="0" borderId="2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6"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11" fillId="3" borderId="85" xfId="3" applyFont="1" applyFill="1" applyBorder="1" applyAlignment="1">
      <alignment horizontal="left" vertical="center"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21" fillId="3" borderId="85" xfId="3" applyFont="1" applyFill="1" applyBorder="1" applyAlignment="1">
      <alignment horizontal="center" vertical="center" wrapText="1" shrinkToFit="1"/>
    </xf>
    <xf numFmtId="0" fontId="11" fillId="2" borderId="20" xfId="3" applyFont="1" applyFill="1" applyBorder="1" applyAlignment="1">
      <alignment horizontal="center" vertical="center" wrapText="1" shrinkToFit="1"/>
    </xf>
    <xf numFmtId="0" fontId="11" fillId="2" borderId="21" xfId="3" applyFont="1" applyFill="1" applyBorder="1" applyAlignment="1">
      <alignment horizontal="center" vertical="center" shrinkToFit="1"/>
    </xf>
    <xf numFmtId="0" fontId="11" fillId="2" borderId="22" xfId="3" applyFont="1" applyFill="1" applyBorder="1" applyAlignment="1">
      <alignment horizontal="center" vertical="center" shrinkToFit="1"/>
    </xf>
    <xf numFmtId="0" fontId="13" fillId="0" borderId="20" xfId="3" applyFont="1" applyBorder="1" applyAlignment="1">
      <alignment horizontal="center" vertical="center" shrinkToFit="1"/>
    </xf>
    <xf numFmtId="0" fontId="13" fillId="0" borderId="21" xfId="3" applyFont="1" applyBorder="1" applyAlignment="1">
      <alignment horizontal="center" vertical="center" shrinkToFit="1"/>
    </xf>
    <xf numFmtId="0" fontId="13" fillId="0" borderId="52" xfId="3" applyFont="1" applyBorder="1" applyAlignment="1">
      <alignment horizontal="center" vertical="center" shrinkToFit="1"/>
    </xf>
    <xf numFmtId="0" fontId="12" fillId="0" borderId="88" xfId="3" applyFont="1" applyBorder="1" applyAlignment="1">
      <alignment horizontal="center" vertical="center" shrinkToFit="1"/>
    </xf>
    <xf numFmtId="0" fontId="12" fillId="0" borderId="89" xfId="3" applyFont="1" applyBorder="1" applyAlignment="1">
      <alignment horizontal="center" vertical="center" shrinkToFit="1"/>
    </xf>
    <xf numFmtId="0" fontId="12" fillId="0" borderId="91" xfId="3" applyFont="1" applyBorder="1" applyAlignment="1">
      <alignment horizontal="center" vertical="center" shrinkToFit="1"/>
    </xf>
    <xf numFmtId="0" fontId="11" fillId="0" borderId="88" xfId="3" applyFont="1" applyBorder="1" applyAlignment="1">
      <alignment horizontal="left" vertical="center" wrapText="1" shrinkToFit="1"/>
    </xf>
    <xf numFmtId="0" fontId="11" fillId="0" borderId="89" xfId="3" applyFont="1" applyBorder="1" applyAlignment="1">
      <alignment horizontal="left" vertical="center" shrinkToFit="1"/>
    </xf>
    <xf numFmtId="0" fontId="11" fillId="0" borderId="90" xfId="3" applyFont="1" applyBorder="1" applyAlignment="1">
      <alignment horizontal="left" vertical="center" shrinkToFit="1"/>
    </xf>
    <xf numFmtId="0" fontId="11" fillId="0" borderId="88" xfId="3" applyFont="1" applyBorder="1" applyAlignment="1">
      <alignment horizontal="center" vertical="center" shrinkToFit="1"/>
    </xf>
    <xf numFmtId="0" fontId="11" fillId="0" borderId="89" xfId="3" applyFont="1" applyBorder="1" applyAlignment="1">
      <alignment horizontal="center" vertical="center" shrinkToFit="1"/>
    </xf>
    <xf numFmtId="0" fontId="11" fillId="0" borderId="90" xfId="3" applyFont="1" applyBorder="1" applyAlignment="1">
      <alignment horizontal="center" vertical="center" shrinkToFit="1"/>
    </xf>
    <xf numFmtId="0" fontId="12" fillId="2" borderId="47"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7" xfId="3" applyFont="1" applyFill="1" applyBorder="1" applyAlignment="1">
      <alignment horizontal="center" vertical="center" shrinkToFit="1"/>
    </xf>
    <xf numFmtId="0" fontId="12" fillId="2" borderId="42" xfId="3" applyFont="1" applyFill="1" applyBorder="1" applyAlignment="1">
      <alignment horizontal="center" vertical="center" shrinkToFit="1"/>
    </xf>
    <xf numFmtId="0" fontId="12" fillId="2" borderId="48" xfId="3" applyFont="1" applyFill="1" applyBorder="1" applyAlignment="1">
      <alignment horizontal="center" vertical="center" shrinkToFit="1"/>
    </xf>
    <xf numFmtId="0" fontId="12" fillId="2" borderId="15" xfId="3" applyFont="1" applyFill="1" applyBorder="1" applyAlignment="1">
      <alignment horizontal="left" vertical="center" shrinkToFit="1"/>
    </xf>
    <xf numFmtId="0" fontId="12" fillId="2" borderId="13" xfId="3" applyFont="1" applyFill="1" applyBorder="1" applyAlignment="1">
      <alignment horizontal="left" vertical="center" shrinkToFit="1"/>
    </xf>
    <xf numFmtId="0" fontId="12" fillId="2" borderId="14" xfId="3" applyFont="1" applyFill="1" applyBorder="1" applyAlignment="1">
      <alignment horizontal="left" vertical="center" shrinkToFit="1"/>
    </xf>
    <xf numFmtId="0" fontId="19" fillId="2" borderId="0" xfId="3" applyFont="1" applyFill="1" applyAlignment="1">
      <alignment horizontal="center" vertical="center"/>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8" xfId="3" applyFont="1" applyFill="1" applyBorder="1" applyAlignment="1">
      <alignment horizontal="center" vertical="center" shrinkToFit="1"/>
    </xf>
    <xf numFmtId="0" fontId="12" fillId="2" borderId="4"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7"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4" xfId="3" applyFont="1" applyFill="1" applyBorder="1" applyAlignment="1">
      <alignment horizontal="center" vertical="center" wrapText="1" shrinkToFit="1"/>
    </xf>
    <xf numFmtId="0" fontId="12" fillId="2" borderId="2" xfId="3" applyFont="1" applyFill="1" applyBorder="1" applyAlignment="1">
      <alignment horizontal="center" vertical="center" wrapText="1" shrinkToFit="1"/>
    </xf>
    <xf numFmtId="0" fontId="12" fillId="2" borderId="3" xfId="3" applyFont="1" applyFill="1" applyBorder="1" applyAlignment="1">
      <alignment horizontal="center" vertical="center" wrapText="1" shrinkToFit="1"/>
    </xf>
    <xf numFmtId="0" fontId="12" fillId="2" borderId="9" xfId="3" applyFont="1" applyFill="1" applyBorder="1" applyAlignment="1">
      <alignment horizontal="center" vertical="center" wrapText="1" shrinkToFit="1"/>
    </xf>
    <xf numFmtId="0" fontId="12" fillId="2" borderId="7" xfId="3" applyFont="1" applyFill="1" applyBorder="1" applyAlignment="1">
      <alignment horizontal="center" vertical="center" wrapText="1" shrinkToFit="1"/>
    </xf>
    <xf numFmtId="0" fontId="12" fillId="2" borderId="8" xfId="3" applyFont="1" applyFill="1" applyBorder="1" applyAlignment="1">
      <alignment horizontal="center" vertical="center" wrapText="1" shrinkToFit="1"/>
    </xf>
    <xf numFmtId="0" fontId="12" fillId="2" borderId="4"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2" fillId="2" borderId="12" xfId="3" applyFont="1" applyFill="1" applyBorder="1" applyAlignment="1">
      <alignment horizontal="center" vertical="center" shrinkToFit="1"/>
    </xf>
    <xf numFmtId="0" fontId="12" fillId="2" borderId="41" xfId="3" applyFont="1" applyFill="1" applyBorder="1" applyAlignment="1">
      <alignment horizontal="center" vertical="center" shrinkToFit="1"/>
    </xf>
    <xf numFmtId="0" fontId="12" fillId="2" borderId="43" xfId="3" applyFont="1" applyFill="1" applyBorder="1" applyAlignment="1">
      <alignment horizontal="center" vertical="center" shrinkToFit="1"/>
    </xf>
    <xf numFmtId="0" fontId="12" fillId="2" borderId="44" xfId="3" applyFont="1" applyFill="1" applyBorder="1" applyAlignment="1">
      <alignment horizontal="center" vertical="center" shrinkToFit="1"/>
    </xf>
    <xf numFmtId="0" fontId="12" fillId="2" borderId="45" xfId="3" applyFont="1" applyFill="1" applyBorder="1" applyAlignment="1">
      <alignment horizontal="center" vertical="center" shrinkToFit="1"/>
    </xf>
    <xf numFmtId="0" fontId="12" fillId="2" borderId="46" xfId="3" applyFont="1" applyFill="1" applyBorder="1" applyAlignment="1">
      <alignment horizontal="center" vertical="center" shrinkToFit="1"/>
    </xf>
    <xf numFmtId="0" fontId="12" fillId="2" borderId="16" xfId="3" applyFont="1" applyFill="1" applyBorder="1" applyAlignment="1">
      <alignment horizontal="center" vertical="top" textRotation="255" shrinkToFit="1"/>
    </xf>
    <xf numFmtId="0" fontId="12" fillId="2" borderId="19" xfId="3" applyFont="1" applyFill="1" applyBorder="1" applyAlignment="1">
      <alignment horizontal="center" vertical="top" textRotation="255" shrinkToFit="1"/>
    </xf>
    <xf numFmtId="0" fontId="12" fillId="2" borderId="39" xfId="3" applyFont="1" applyFill="1" applyBorder="1" applyAlignment="1">
      <alignment horizontal="center" vertical="top" textRotation="255" shrinkToFit="1"/>
    </xf>
    <xf numFmtId="0" fontId="12" fillId="2" borderId="4" xfId="3" applyFont="1" applyFill="1" applyBorder="1" applyAlignment="1">
      <alignment horizontal="left" vertical="center" shrinkToFit="1"/>
    </xf>
    <xf numFmtId="0" fontId="12" fillId="2" borderId="2" xfId="3" applyFont="1" applyFill="1" applyBorder="1" applyAlignment="1">
      <alignment horizontal="left" vertical="center" shrinkToFit="1"/>
    </xf>
    <xf numFmtId="0" fontId="12" fillId="2" borderId="3" xfId="3" applyFont="1" applyFill="1" applyBorder="1" applyAlignment="1">
      <alignment horizontal="left" vertical="center" shrinkToFit="1"/>
    </xf>
    <xf numFmtId="0" fontId="12" fillId="2" borderId="49" xfId="3" applyFont="1" applyFill="1" applyBorder="1" applyAlignment="1">
      <alignment horizontal="left" vertical="center" shrinkToFit="1"/>
    </xf>
    <xf numFmtId="0" fontId="12" fillId="2" borderId="50" xfId="3" applyFont="1" applyFill="1" applyBorder="1" applyAlignment="1">
      <alignment horizontal="left" vertical="center" shrinkToFit="1"/>
    </xf>
    <xf numFmtId="0" fontId="12" fillId="2" borderId="51" xfId="3" applyFont="1" applyFill="1" applyBorder="1" applyAlignment="1">
      <alignment horizontal="left" vertical="center" shrinkToFit="1"/>
    </xf>
    <xf numFmtId="0" fontId="12" fillId="2" borderId="30" xfId="3" applyFont="1" applyFill="1" applyBorder="1" applyAlignment="1">
      <alignment horizontal="left" vertical="center"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6" fillId="2" borderId="4" xfId="3" applyFont="1" applyFill="1" applyBorder="1" applyAlignment="1">
      <alignment horizontal="left" vertical="center" wrapText="1" shrinkToFit="1"/>
    </xf>
    <xf numFmtId="0" fontId="16" fillId="2" borderId="2" xfId="3" applyFont="1" applyFill="1" applyBorder="1" applyAlignment="1">
      <alignment horizontal="left" vertical="center" wrapText="1" shrinkToFit="1"/>
    </xf>
    <xf numFmtId="0" fontId="16" fillId="2" borderId="3" xfId="3" applyFont="1" applyFill="1" applyBorder="1" applyAlignment="1">
      <alignment horizontal="left" vertical="center" wrapText="1" shrinkToFit="1"/>
    </xf>
    <xf numFmtId="0" fontId="16" fillId="2" borderId="25"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20" xfId="3" applyFont="1" applyFill="1" applyBorder="1" applyAlignment="1">
      <alignment horizontal="left" vertical="center" wrapText="1" shrinkToFit="1"/>
    </xf>
    <xf numFmtId="0" fontId="16" fillId="2" borderId="21" xfId="3" applyFont="1" applyFill="1" applyBorder="1" applyAlignment="1">
      <alignment horizontal="left" vertical="center" wrapText="1" shrinkToFit="1"/>
    </xf>
    <xf numFmtId="0" fontId="16" fillId="2" borderId="22" xfId="3" applyFont="1" applyFill="1" applyBorder="1" applyAlignment="1">
      <alignment horizontal="left" vertical="center" wrapText="1" shrinkToFit="1"/>
    </xf>
    <xf numFmtId="0" fontId="13" fillId="3" borderId="85" xfId="3" applyFont="1" applyFill="1" applyBorder="1" applyAlignment="1">
      <alignment horizontal="left" vertical="center" wrapText="1" shrinkToFit="1"/>
    </xf>
    <xf numFmtId="0" fontId="13" fillId="3" borderId="85" xfId="3" applyFont="1" applyFill="1" applyBorder="1" applyAlignment="1">
      <alignment horizontal="center" vertical="center" wrapText="1" shrinkToFit="1"/>
    </xf>
    <xf numFmtId="0" fontId="12" fillId="2" borderId="33" xfId="1" applyFont="1" applyFill="1" applyBorder="1" applyAlignment="1">
      <alignment horizontal="left" vertical="center"/>
    </xf>
    <xf numFmtId="0" fontId="12" fillId="2" borderId="34" xfId="1" applyFont="1" applyFill="1" applyBorder="1" applyAlignment="1">
      <alignment horizontal="left" vertical="center"/>
    </xf>
    <xf numFmtId="0" fontId="12" fillId="2" borderId="35" xfId="1" applyFont="1" applyFill="1" applyBorder="1" applyAlignment="1">
      <alignment horizontal="left" vertical="center"/>
    </xf>
    <xf numFmtId="0" fontId="16" fillId="2" borderId="33" xfId="1" applyFont="1" applyFill="1" applyBorder="1" applyAlignment="1">
      <alignment horizontal="left" vertical="center" wrapText="1"/>
    </xf>
    <xf numFmtId="0" fontId="16" fillId="2" borderId="34" xfId="1" applyFont="1" applyFill="1" applyBorder="1" applyAlignment="1">
      <alignment horizontal="left" vertical="center" wrapText="1"/>
    </xf>
    <xf numFmtId="0" fontId="16" fillId="2" borderId="35" xfId="1" applyFont="1" applyFill="1" applyBorder="1" applyAlignment="1">
      <alignment horizontal="left" vertical="center" wrapText="1"/>
    </xf>
    <xf numFmtId="0" fontId="16" fillId="2" borderId="25"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26" xfId="1" applyFont="1" applyFill="1" applyBorder="1" applyAlignment="1">
      <alignment horizontal="left" vertical="center" wrapText="1"/>
    </xf>
    <xf numFmtId="0" fontId="16" fillId="2" borderId="20" xfId="1" applyFont="1" applyFill="1" applyBorder="1" applyAlignment="1">
      <alignment horizontal="left" vertical="center" wrapText="1"/>
    </xf>
    <xf numFmtId="0" fontId="16" fillId="2" borderId="21"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2" fillId="2" borderId="36" xfId="1" applyFont="1" applyFill="1" applyBorder="1" applyAlignment="1">
      <alignment horizontal="left" vertical="center"/>
    </xf>
    <xf numFmtId="0" fontId="12" fillId="2" borderId="37" xfId="1" applyFont="1" applyFill="1" applyBorder="1" applyAlignment="1">
      <alignment horizontal="left" vertical="center"/>
    </xf>
    <xf numFmtId="0" fontId="12" fillId="2" borderId="38" xfId="1" applyFont="1" applyFill="1" applyBorder="1" applyAlignment="1">
      <alignment horizontal="left" vertical="center"/>
    </xf>
    <xf numFmtId="0" fontId="12" fillId="2" borderId="27" xfId="1" applyFont="1" applyFill="1" applyBorder="1" applyAlignment="1">
      <alignment horizontal="left" vertical="center"/>
    </xf>
    <xf numFmtId="0" fontId="12" fillId="2" borderId="28" xfId="1" applyFont="1" applyFill="1" applyBorder="1" applyAlignment="1">
      <alignment horizontal="left" vertical="center"/>
    </xf>
    <xf numFmtId="0" fontId="12" fillId="2" borderId="29" xfId="1" applyFont="1" applyFill="1" applyBorder="1" applyAlignment="1">
      <alignment horizontal="left" vertical="center"/>
    </xf>
    <xf numFmtId="0" fontId="12" fillId="2" borderId="30" xfId="1" applyFont="1" applyFill="1" applyBorder="1" applyAlignment="1">
      <alignment horizontal="left" vertical="center"/>
    </xf>
    <xf numFmtId="0" fontId="12" fillId="2" borderId="31" xfId="1" applyFont="1" applyFill="1" applyBorder="1" applyAlignment="1">
      <alignment horizontal="left" vertical="center"/>
    </xf>
    <xf numFmtId="0" fontId="12" fillId="2" borderId="32" xfId="1" applyFont="1" applyFill="1" applyBorder="1" applyAlignment="1">
      <alignment horizontal="left" vertical="center"/>
    </xf>
  </cellXfs>
  <cellStyles count="46">
    <cellStyle name="パーセント 2" xfId="13" xr:uid="{4032953E-A8DE-4E1D-9A7D-AF73BA5A1468}"/>
    <cellStyle name="パーセント 3" xfId="19" xr:uid="{8C770D72-1E99-435E-BAC7-C639D4143DD9}"/>
    <cellStyle name="パーセント 4" xfId="22" xr:uid="{1DD1FC3D-CF86-44A1-A419-79290B2DE34E}"/>
    <cellStyle name="パーセント 5" xfId="26" xr:uid="{076C8D96-A1A4-4ECC-A324-BF3829A4B706}"/>
    <cellStyle name="パーセント 6" xfId="45" xr:uid="{F0E072E3-D2F3-4E8C-B108-548663D34B38}"/>
    <cellStyle name="ハイパーリンク" xfId="27"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0" xfId="39" xr:uid="{2A9C8B07-5404-4AB2-9045-C5E7E1E3FC39}"/>
    <cellStyle name="標準 10 2" xfId="44" xr:uid="{3A7271F5-0E32-4DCE-A34E-F0AB47D213BB}"/>
    <cellStyle name="標準 11" xfId="43" xr:uid="{4B0CA1ED-B601-43DA-89A5-BC923D2FCA4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2 4" xfId="31" xr:uid="{F22DAA49-2FD4-406F-8374-A1475997D39E}"/>
    <cellStyle name="標準 2 2_【者】指定申請提出書類一覧" xfId="36" xr:uid="{19352844-A325-4E43-86A8-070D9982DC9E}"/>
    <cellStyle name="標準 2 3" xfId="12" xr:uid="{5E830A06-6245-419D-A49B-5AC9B30A37C3}"/>
    <cellStyle name="標準 2 3 2" xfId="40" xr:uid="{BCFBC14D-5C99-475D-8E99-81B0C6663DC4}"/>
    <cellStyle name="標準 2 4" xfId="18" xr:uid="{239705EA-928B-4251-B138-5F46A643487D}"/>
    <cellStyle name="標準 3" xfId="1" xr:uid="{00000000-0005-0000-0000-000002000000}"/>
    <cellStyle name="標準 3 2" xfId="28" xr:uid="{E3F5CA04-5E21-4DCC-A57F-C703836E392D}"/>
    <cellStyle name="標準 4" xfId="7" xr:uid="{97A48C60-9FC8-423A-BB91-25E84CFE4FBB}"/>
    <cellStyle name="標準 4 2" xfId="10" xr:uid="{CD90CBA2-8D18-4233-9FBA-0E92BE82D4C8}"/>
    <cellStyle name="標準 4 2 2" xfId="16" xr:uid="{020BA3A8-24AA-4C75-9833-28EF73825E87}"/>
    <cellStyle name="標準 4 2 3" xfId="34" xr:uid="{993CAD74-29B4-48C1-8046-A1BF3F41B815}"/>
    <cellStyle name="標準 4 3" xfId="17" xr:uid="{2261CF4C-929F-4173-ACF7-DACF19CF6C6A}"/>
    <cellStyle name="標準 4 4" xfId="25" xr:uid="{F4943D84-19CB-4E2E-A315-F60FA9E7713A}"/>
    <cellStyle name="標準 4 5" xfId="37" xr:uid="{F3D6F786-147B-4993-9CD1-FB789F5A46AB}"/>
    <cellStyle name="標準 4 6" xfId="41" xr:uid="{F3C24D46-D709-4EE7-B051-1EBABAE469A4}"/>
    <cellStyle name="標準 5" xfId="14" xr:uid="{F19BA4D0-1ED5-4F9C-BDBC-8709187BCC34}"/>
    <cellStyle name="標準 5 2" xfId="38" xr:uid="{2AC5C6A8-A6A3-46A9-A7CF-FECAF8C3847E}"/>
    <cellStyle name="標準 6" xfId="15" xr:uid="{A9F8D473-EA97-49C2-8B4C-DCB1B37F67B3}"/>
    <cellStyle name="標準 7" xfId="20" xr:uid="{2F77C304-6413-42A3-A3C6-000B8A881387}"/>
    <cellStyle name="標準 8" xfId="23" xr:uid="{A10083E1-CA67-4314-87D9-089FEE5F9344}"/>
    <cellStyle name="標準 9" xfId="30" xr:uid="{C72300A8-6397-4FBA-B1D1-C6E24F25C7A7}"/>
    <cellStyle name="標準 9 2" xfId="42" xr:uid="{FE7AD619-0F4E-45A6-B667-9F02356F8EA2}"/>
    <cellStyle name="標準_③-２加算様式（就労）" xfId="3" xr:uid="{00000000-0005-0000-0000-000003000000}"/>
    <cellStyle name="標準_A型スコア表" xfId="32" xr:uid="{4E53B2DD-30B4-49A3-849E-3B02930C9CE9}"/>
    <cellStyle name="標準_A型スコア表_1" xfId="35" xr:uid="{724A6C1E-D12E-4AE6-BA49-A6ECBFEF188A}"/>
    <cellStyle name="標準_かさんくん1 2" xfId="29" xr:uid="{68885F13-E433-4F50-B8E6-E15FCA66623C}"/>
    <cellStyle name="標準_総括表を変更しました（６／２３）" xfId="2" xr:uid="{00000000-0005-0000-0000-000004000000}"/>
    <cellStyle name="標準_総括表を変更しました（６／２３） 2" xfId="33" xr:uid="{099697BA-F553-4BCE-80F9-288B9F6F59B3}"/>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38</xdr:col>
      <xdr:colOff>88900</xdr:colOff>
      <xdr:row>0</xdr:row>
      <xdr:rowOff>203200</xdr:rowOff>
    </xdr:from>
    <xdr:to>
      <xdr:col>59</xdr:col>
      <xdr:colOff>57150</xdr:colOff>
      <xdr:row>3</xdr:row>
      <xdr:rowOff>63500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0816C4E-B1E1-4802-AD72-2A25F95CD181}"/>
            </a:ext>
          </a:extLst>
        </xdr:cNvPr>
        <xdr:cNvSpPr/>
      </xdr:nvSpPr>
      <xdr:spPr>
        <a:xfrm>
          <a:off x="6121400" y="2032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twoCellAnchor>
    <xdr:from>
      <xdr:col>40</xdr:col>
      <xdr:colOff>0</xdr:colOff>
      <xdr:row>6</xdr:row>
      <xdr:rowOff>0</xdr:rowOff>
    </xdr:from>
    <xdr:to>
      <xdr:col>42</xdr:col>
      <xdr:colOff>105064</xdr:colOff>
      <xdr:row>9</xdr:row>
      <xdr:rowOff>4041</xdr:rowOff>
    </xdr:to>
    <xdr:sp macro="" textlink="">
      <xdr:nvSpPr>
        <xdr:cNvPr id="3" name="楕円 2">
          <a:extLst>
            <a:ext uri="{FF2B5EF4-FFF2-40B4-BE49-F238E27FC236}">
              <a16:creationId xmlns:a16="http://schemas.microsoft.com/office/drawing/2014/main" id="{A729D769-5DAE-428D-9102-A29DC1F0DA95}"/>
            </a:ext>
          </a:extLst>
        </xdr:cNvPr>
        <xdr:cNvSpPr/>
      </xdr:nvSpPr>
      <xdr:spPr>
        <a:xfrm>
          <a:off x="6337300" y="160655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88900</xdr:colOff>
      <xdr:row>0</xdr:row>
      <xdr:rowOff>38100</xdr:rowOff>
    </xdr:from>
    <xdr:to>
      <xdr:col>7</xdr:col>
      <xdr:colOff>133350</xdr:colOff>
      <xdr:row>1</xdr:row>
      <xdr:rowOff>107950</xdr:rowOff>
    </xdr:to>
    <xdr:sp macro="" textlink="">
      <xdr:nvSpPr>
        <xdr:cNvPr id="4" name="正方形/長方形 3">
          <a:extLst>
            <a:ext uri="{FF2B5EF4-FFF2-40B4-BE49-F238E27FC236}">
              <a16:creationId xmlns:a16="http://schemas.microsoft.com/office/drawing/2014/main" id="{F1C68F29-BF03-4053-BEB6-B4643E4A658F}"/>
            </a:ext>
          </a:extLst>
        </xdr:cNvPr>
        <xdr:cNvSpPr/>
      </xdr:nvSpPr>
      <xdr:spPr>
        <a:xfrm>
          <a:off x="88900" y="381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１－１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88900</xdr:rowOff>
    </xdr:from>
    <xdr:to>
      <xdr:col>2</xdr:col>
      <xdr:colOff>222250</xdr:colOff>
      <xdr:row>2</xdr:row>
      <xdr:rowOff>44450</xdr:rowOff>
    </xdr:to>
    <xdr:sp macro="" textlink="">
      <xdr:nvSpPr>
        <xdr:cNvPr id="3" name="正方形/長方形 2">
          <a:extLst>
            <a:ext uri="{FF2B5EF4-FFF2-40B4-BE49-F238E27FC236}">
              <a16:creationId xmlns:a16="http://schemas.microsoft.com/office/drawing/2014/main" id="{F5289169-F896-4EFA-AEBD-632CBAFBECB1}"/>
            </a:ext>
          </a:extLst>
        </xdr:cNvPr>
        <xdr:cNvSpPr/>
      </xdr:nvSpPr>
      <xdr:spPr>
        <a:xfrm>
          <a:off x="38100" y="889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４－３</a:t>
          </a:r>
        </a:p>
      </xdr:txBody>
    </xdr:sp>
    <xdr:clientData/>
  </xdr:twoCellAnchor>
  <xdr:twoCellAnchor>
    <xdr:from>
      <xdr:col>9</xdr:col>
      <xdr:colOff>82550</xdr:colOff>
      <xdr:row>1</xdr:row>
      <xdr:rowOff>165100</xdr:rowOff>
    </xdr:from>
    <xdr:to>
      <xdr:col>14</xdr:col>
      <xdr:colOff>171450</xdr:colOff>
      <xdr:row>3</xdr:row>
      <xdr:rowOff>260350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44DC4C07-C5C0-48A6-BD86-9CC448F48B94}"/>
            </a:ext>
          </a:extLst>
        </xdr:cNvPr>
        <xdr:cNvSpPr/>
      </xdr:nvSpPr>
      <xdr:spPr>
        <a:xfrm>
          <a:off x="5810250" y="3556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2</xdr:col>
      <xdr:colOff>292100</xdr:colOff>
      <xdr:row>1</xdr:row>
      <xdr:rowOff>63500</xdr:rowOff>
    </xdr:to>
    <xdr:sp macro="" textlink="">
      <xdr:nvSpPr>
        <xdr:cNvPr id="3" name="正方形/長方形 2">
          <a:extLst>
            <a:ext uri="{FF2B5EF4-FFF2-40B4-BE49-F238E27FC236}">
              <a16:creationId xmlns:a16="http://schemas.microsoft.com/office/drawing/2014/main" id="{D388FB6D-2912-4863-AC95-74B55FB2E1BE}"/>
            </a:ext>
          </a:extLst>
        </xdr:cNvPr>
        <xdr:cNvSpPr/>
      </xdr:nvSpPr>
      <xdr:spPr>
        <a:xfrm>
          <a:off x="133350" y="76200"/>
          <a:ext cx="1155700" cy="336550"/>
        </a:xfrm>
        <a:prstGeom prst="rect">
          <a:avLst/>
        </a:prstGeom>
        <a:solidFill>
          <a:sysClr val="window" lastClr="FFFFFF"/>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別添　４－１</a:t>
          </a:r>
        </a:p>
      </xdr:txBody>
    </xdr:sp>
    <xdr:clientData/>
  </xdr:twoCellAnchor>
  <xdr:twoCellAnchor>
    <xdr:from>
      <xdr:col>10</xdr:col>
      <xdr:colOff>184150</xdr:colOff>
      <xdr:row>0</xdr:row>
      <xdr:rowOff>298450</xdr:rowOff>
    </xdr:from>
    <xdr:to>
      <xdr:col>15</xdr:col>
      <xdr:colOff>209550</xdr:colOff>
      <xdr:row>1</xdr:row>
      <xdr:rowOff>584200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7946C191-AD9E-46A8-B651-833CA98D3C33}"/>
            </a:ext>
          </a:extLst>
        </xdr:cNvPr>
        <xdr:cNvSpPr/>
      </xdr:nvSpPr>
      <xdr:spPr>
        <a:xfrm>
          <a:off x="6464300" y="2984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104775</xdr:colOff>
      <xdr:row>14</xdr:row>
      <xdr:rowOff>74340</xdr:rowOff>
    </xdr:from>
    <xdr:to>
      <xdr:col>4</xdr:col>
      <xdr:colOff>714142</xdr:colOff>
      <xdr:row>14</xdr:row>
      <xdr:rowOff>991195</xdr:rowOff>
    </xdr:to>
    <xdr:sp macro="" textlink="" fLocksText="0">
      <xdr:nvSpPr>
        <xdr:cNvPr id="2" name="大かっこ 1">
          <a:extLst>
            <a:ext uri="{FF2B5EF4-FFF2-40B4-BE49-F238E27FC236}">
              <a16:creationId xmlns:a16="http://schemas.microsoft.com/office/drawing/2014/main" id="{8F37F9A9-2EAC-420E-A26D-49BA91EB11A4}"/>
            </a:ext>
          </a:extLst>
        </xdr:cNvPr>
        <xdr:cNvSpPr/>
      </xdr:nvSpPr>
      <xdr:spPr>
        <a:xfrm>
          <a:off x="1641475" y="6475140"/>
          <a:ext cx="3289067" cy="91685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twoCellAnchor>
    <xdr:from>
      <xdr:col>0</xdr:col>
      <xdr:colOff>133350</xdr:colOff>
      <xdr:row>0</xdr:row>
      <xdr:rowOff>82550</xdr:rowOff>
    </xdr:from>
    <xdr:to>
      <xdr:col>0</xdr:col>
      <xdr:colOff>1143000</xdr:colOff>
      <xdr:row>1</xdr:row>
      <xdr:rowOff>171450</xdr:rowOff>
    </xdr:to>
    <xdr:sp macro="" textlink="">
      <xdr:nvSpPr>
        <xdr:cNvPr id="4" name="正方形/長方形 3">
          <a:extLst>
            <a:ext uri="{FF2B5EF4-FFF2-40B4-BE49-F238E27FC236}">
              <a16:creationId xmlns:a16="http://schemas.microsoft.com/office/drawing/2014/main" id="{7CB3FD1E-DE10-4822-90DA-F9881A7C27AF}"/>
            </a:ext>
          </a:extLst>
        </xdr:cNvPr>
        <xdr:cNvSpPr/>
      </xdr:nvSpPr>
      <xdr:spPr>
        <a:xfrm>
          <a:off x="133350" y="82550"/>
          <a:ext cx="100965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５</a:t>
          </a:r>
        </a:p>
      </xdr:txBody>
    </xdr:sp>
    <xdr:clientData/>
  </xdr:twoCellAnchor>
  <xdr:twoCellAnchor>
    <xdr:from>
      <xdr:col>6</xdr:col>
      <xdr:colOff>139700</xdr:colOff>
      <xdr:row>5</xdr:row>
      <xdr:rowOff>69850</xdr:rowOff>
    </xdr:from>
    <xdr:to>
      <xdr:col>6</xdr:col>
      <xdr:colOff>549564</xdr:colOff>
      <xdr:row>6</xdr:row>
      <xdr:rowOff>10391</xdr:rowOff>
    </xdr:to>
    <xdr:sp macro="" textlink="">
      <xdr:nvSpPr>
        <xdr:cNvPr id="5" name="楕円 4">
          <a:extLst>
            <a:ext uri="{FF2B5EF4-FFF2-40B4-BE49-F238E27FC236}">
              <a16:creationId xmlns:a16="http://schemas.microsoft.com/office/drawing/2014/main" id="{34FAF4A5-A2F4-477F-B146-5730031AF952}"/>
            </a:ext>
          </a:extLst>
        </xdr:cNvPr>
        <xdr:cNvSpPr/>
      </xdr:nvSpPr>
      <xdr:spPr>
        <a:xfrm>
          <a:off x="6686550" y="132715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152400</xdr:colOff>
      <xdr:row>6</xdr:row>
      <xdr:rowOff>82550</xdr:rowOff>
    </xdr:from>
    <xdr:to>
      <xdr:col>6</xdr:col>
      <xdr:colOff>562264</xdr:colOff>
      <xdr:row>7</xdr:row>
      <xdr:rowOff>48491</xdr:rowOff>
    </xdr:to>
    <xdr:sp macro="" textlink="">
      <xdr:nvSpPr>
        <xdr:cNvPr id="6" name="楕円 5">
          <a:extLst>
            <a:ext uri="{FF2B5EF4-FFF2-40B4-BE49-F238E27FC236}">
              <a16:creationId xmlns:a16="http://schemas.microsoft.com/office/drawing/2014/main" id="{B0BD6F87-715A-4B0D-9F6E-C94D984F4EC8}"/>
            </a:ext>
          </a:extLst>
        </xdr:cNvPr>
        <xdr:cNvSpPr/>
      </xdr:nvSpPr>
      <xdr:spPr>
        <a:xfrm>
          <a:off x="6699250" y="180340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139700</xdr:colOff>
      <xdr:row>9</xdr:row>
      <xdr:rowOff>203200</xdr:rowOff>
    </xdr:from>
    <xdr:to>
      <xdr:col>6</xdr:col>
      <xdr:colOff>549564</xdr:colOff>
      <xdr:row>9</xdr:row>
      <xdr:rowOff>607291</xdr:rowOff>
    </xdr:to>
    <xdr:sp macro="" textlink="">
      <xdr:nvSpPr>
        <xdr:cNvPr id="7" name="楕円 6">
          <a:extLst>
            <a:ext uri="{FF2B5EF4-FFF2-40B4-BE49-F238E27FC236}">
              <a16:creationId xmlns:a16="http://schemas.microsoft.com/office/drawing/2014/main" id="{96B936C4-3B1A-4A43-AE07-C2147150FAE9}"/>
            </a:ext>
          </a:extLst>
        </xdr:cNvPr>
        <xdr:cNvSpPr/>
      </xdr:nvSpPr>
      <xdr:spPr>
        <a:xfrm>
          <a:off x="6686550" y="374015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146050</xdr:colOff>
      <xdr:row>10</xdr:row>
      <xdr:rowOff>25400</xdr:rowOff>
    </xdr:from>
    <xdr:to>
      <xdr:col>6</xdr:col>
      <xdr:colOff>555914</xdr:colOff>
      <xdr:row>10</xdr:row>
      <xdr:rowOff>429491</xdr:rowOff>
    </xdr:to>
    <xdr:sp macro="" textlink="">
      <xdr:nvSpPr>
        <xdr:cNvPr id="8" name="楕円 7">
          <a:extLst>
            <a:ext uri="{FF2B5EF4-FFF2-40B4-BE49-F238E27FC236}">
              <a16:creationId xmlns:a16="http://schemas.microsoft.com/office/drawing/2014/main" id="{EE036B78-DA2A-40F5-98A6-9D430924E9D5}"/>
            </a:ext>
          </a:extLst>
        </xdr:cNvPr>
        <xdr:cNvSpPr/>
      </xdr:nvSpPr>
      <xdr:spPr>
        <a:xfrm>
          <a:off x="6692900" y="428625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165100</xdr:colOff>
      <xdr:row>12</xdr:row>
      <xdr:rowOff>457200</xdr:rowOff>
    </xdr:from>
    <xdr:to>
      <xdr:col>6</xdr:col>
      <xdr:colOff>574964</xdr:colOff>
      <xdr:row>13</xdr:row>
      <xdr:rowOff>340591</xdr:rowOff>
    </xdr:to>
    <xdr:sp macro="" textlink="">
      <xdr:nvSpPr>
        <xdr:cNvPr id="9" name="楕円 8">
          <a:extLst>
            <a:ext uri="{FF2B5EF4-FFF2-40B4-BE49-F238E27FC236}">
              <a16:creationId xmlns:a16="http://schemas.microsoft.com/office/drawing/2014/main" id="{6A2B9C09-B9CE-4C77-B635-912324AE82D3}"/>
            </a:ext>
          </a:extLst>
        </xdr:cNvPr>
        <xdr:cNvSpPr/>
      </xdr:nvSpPr>
      <xdr:spPr>
        <a:xfrm>
          <a:off x="6711950" y="6007100"/>
          <a:ext cx="409864" cy="3659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69850</xdr:colOff>
      <xdr:row>1</xdr:row>
      <xdr:rowOff>0</xdr:rowOff>
    </xdr:from>
    <xdr:to>
      <xdr:col>10</xdr:col>
      <xdr:colOff>546100</xdr:colOff>
      <xdr:row>3</xdr:row>
      <xdr:rowOff>158750</xdr:rowOff>
    </xdr:to>
    <xdr:sp macro="GoToIndex" textlink="">
      <xdr:nvSpPr>
        <xdr:cNvPr id="10" name="BackToIndex">
          <a:hlinkClick xmlns:r="http://schemas.openxmlformats.org/officeDocument/2006/relationships" r:id="rId1"/>
          <a:extLst>
            <a:ext uri="{FF2B5EF4-FFF2-40B4-BE49-F238E27FC236}">
              <a16:creationId xmlns:a16="http://schemas.microsoft.com/office/drawing/2014/main" id="{9FEA1A92-260E-4DA8-9EF5-BEF61DBFD011}"/>
            </a:ext>
          </a:extLst>
        </xdr:cNvPr>
        <xdr:cNvSpPr/>
      </xdr:nvSpPr>
      <xdr:spPr>
        <a:xfrm>
          <a:off x="6616700" y="2476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127000</xdr:colOff>
      <xdr:row>0</xdr:row>
      <xdr:rowOff>82550</xdr:rowOff>
    </xdr:from>
    <xdr:to>
      <xdr:col>14</xdr:col>
      <xdr:colOff>361950</xdr:colOff>
      <xdr:row>2</xdr:row>
      <xdr:rowOff>209550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8388503-FC0F-42FB-9E41-46D4D66636CF}"/>
            </a:ext>
          </a:extLst>
        </xdr:cNvPr>
        <xdr:cNvSpPr/>
      </xdr:nvSpPr>
      <xdr:spPr>
        <a:xfrm>
          <a:off x="7372350" y="825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95250</xdr:colOff>
      <xdr:row>0</xdr:row>
      <xdr:rowOff>133350</xdr:rowOff>
    </xdr:from>
    <xdr:to>
      <xdr:col>34</xdr:col>
      <xdr:colOff>63500</xdr:colOff>
      <xdr:row>3</xdr:row>
      <xdr:rowOff>120650</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456607F6-7944-44FD-B551-0298AA80D73C}"/>
            </a:ext>
          </a:extLst>
        </xdr:cNvPr>
        <xdr:cNvSpPr/>
      </xdr:nvSpPr>
      <xdr:spPr>
        <a:xfrm>
          <a:off x="5962650" y="1333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twoCellAnchor>
    <xdr:from>
      <xdr:col>22</xdr:col>
      <xdr:colOff>57150</xdr:colOff>
      <xdr:row>3</xdr:row>
      <xdr:rowOff>222250</xdr:rowOff>
    </xdr:from>
    <xdr:to>
      <xdr:col>39</xdr:col>
      <xdr:colOff>20155</xdr:colOff>
      <xdr:row>12</xdr:row>
      <xdr:rowOff>31750</xdr:rowOff>
    </xdr:to>
    <xdr:sp macro="" textlink="">
      <xdr:nvSpPr>
        <xdr:cNvPr id="2" name="四角形: 角を丸くする 1">
          <a:extLst>
            <a:ext uri="{FF2B5EF4-FFF2-40B4-BE49-F238E27FC236}">
              <a16:creationId xmlns:a16="http://schemas.microsoft.com/office/drawing/2014/main" id="{8A6FEBE4-42E7-4A06-82E2-4B0FE757891E}"/>
            </a:ext>
          </a:extLst>
        </xdr:cNvPr>
        <xdr:cNvSpPr/>
      </xdr:nvSpPr>
      <xdr:spPr>
        <a:xfrm>
          <a:off x="5924550" y="869950"/>
          <a:ext cx="4496905" cy="19431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FF00"/>
              </a:solidFill>
            </a:rPr>
            <a:t>※</a:t>
          </a:r>
          <a:r>
            <a:rPr kumimoji="1" lang="ja-JP" altLang="en-US" sz="1400">
              <a:solidFill>
                <a:srgbClr val="FFFF00"/>
              </a:solidFill>
            </a:rPr>
            <a:t>この様式は算出ツールとして参考掲載していますので、適宜お使いください。</a:t>
          </a:r>
          <a:endParaRPr kumimoji="1" lang="en-US" altLang="ja-JP" sz="1400">
            <a:solidFill>
              <a:srgbClr val="FFFF00"/>
            </a:solidFill>
          </a:endParaRPr>
        </a:p>
        <a:p>
          <a:pPr algn="l"/>
          <a:r>
            <a:rPr kumimoji="1" lang="ja-JP" altLang="en-US" sz="1400" u="sng">
              <a:solidFill>
                <a:srgbClr val="FFFF00"/>
              </a:solidFill>
            </a:rPr>
            <a:t>標準様式の「従業者の勤務の体制及び勤務形態一覧表」の</a:t>
          </a:r>
          <a:r>
            <a:rPr kumimoji="1" lang="en-US" altLang="ja-JP" sz="1400" u="sng">
              <a:solidFill>
                <a:srgbClr val="FFFF00"/>
              </a:solidFill>
            </a:rPr>
            <a:t>2</a:t>
          </a:r>
          <a:r>
            <a:rPr kumimoji="1" lang="ja-JP" altLang="en-US" sz="1400" u="sng">
              <a:solidFill>
                <a:srgbClr val="FFFF00"/>
              </a:solidFill>
            </a:rPr>
            <a:t>ページ目に各サービスの平均利用者数の算出欄があります。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213360</xdr:colOff>
      <xdr:row>0</xdr:row>
      <xdr:rowOff>175260</xdr:rowOff>
    </xdr:from>
    <xdr:to>
      <xdr:col>16</xdr:col>
      <xdr:colOff>30480</xdr:colOff>
      <xdr:row>2</xdr:row>
      <xdr:rowOff>45720</xdr:rowOff>
    </xdr:to>
    <xdr:sp macro="" textlink="">
      <xdr:nvSpPr>
        <xdr:cNvPr id="2" name="正方形/長方形 1">
          <a:extLst>
            <a:ext uri="{FF2B5EF4-FFF2-40B4-BE49-F238E27FC236}">
              <a16:creationId xmlns:a16="http://schemas.microsoft.com/office/drawing/2014/main" id="{46619D2A-36E1-4F48-A247-4F21AE989095}"/>
            </a:ext>
          </a:extLst>
        </xdr:cNvPr>
        <xdr:cNvSpPr/>
      </xdr:nvSpPr>
      <xdr:spPr>
        <a:xfrm>
          <a:off x="3680460" y="175260"/>
          <a:ext cx="617220" cy="4038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xdr:colOff>
      <xdr:row>1</xdr:row>
      <xdr:rowOff>148590</xdr:rowOff>
    </xdr:from>
    <xdr:to>
      <xdr:col>22</xdr:col>
      <xdr:colOff>213360</xdr:colOff>
      <xdr:row>1</xdr:row>
      <xdr:rowOff>152400</xdr:rowOff>
    </xdr:to>
    <xdr:cxnSp macro="">
      <xdr:nvCxnSpPr>
        <xdr:cNvPr id="3" name="直線コネクタ 2">
          <a:extLst>
            <a:ext uri="{FF2B5EF4-FFF2-40B4-BE49-F238E27FC236}">
              <a16:creationId xmlns:a16="http://schemas.microsoft.com/office/drawing/2014/main" id="{551DB6F5-051D-4447-BE04-F3EF49CD2BE1}"/>
            </a:ext>
          </a:extLst>
        </xdr:cNvPr>
        <xdr:cNvCxnSpPr>
          <a:stCxn id="2" idx="3"/>
        </xdr:cNvCxnSpPr>
      </xdr:nvCxnSpPr>
      <xdr:spPr>
        <a:xfrm>
          <a:off x="4297680" y="377190"/>
          <a:ext cx="1783080" cy="381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213360</xdr:colOff>
      <xdr:row>0</xdr:row>
      <xdr:rowOff>106680</xdr:rowOff>
    </xdr:from>
    <xdr:to>
      <xdr:col>28</xdr:col>
      <xdr:colOff>243840</xdr:colOff>
      <xdr:row>2</xdr:row>
      <xdr:rowOff>99060</xdr:rowOff>
    </xdr:to>
    <xdr:sp macro="" textlink="">
      <xdr:nvSpPr>
        <xdr:cNvPr id="4" name="正方形/長方形 3">
          <a:extLst>
            <a:ext uri="{FF2B5EF4-FFF2-40B4-BE49-F238E27FC236}">
              <a16:creationId xmlns:a16="http://schemas.microsoft.com/office/drawing/2014/main" id="{A2F0B883-28AB-483D-8218-F9914F611A2A}"/>
            </a:ext>
          </a:extLst>
        </xdr:cNvPr>
        <xdr:cNvSpPr/>
      </xdr:nvSpPr>
      <xdr:spPr>
        <a:xfrm>
          <a:off x="6080760" y="106680"/>
          <a:ext cx="1630680" cy="5257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提出する年度を記入</a:t>
          </a:r>
        </a:p>
      </xdr:txBody>
    </xdr:sp>
    <xdr:clientData/>
  </xdr:twoCellAnchor>
  <xdr:twoCellAnchor>
    <xdr:from>
      <xdr:col>10</xdr:col>
      <xdr:colOff>251460</xdr:colOff>
      <xdr:row>3</xdr:row>
      <xdr:rowOff>312420</xdr:rowOff>
    </xdr:from>
    <xdr:to>
      <xdr:col>14</xdr:col>
      <xdr:colOff>7620</xdr:colOff>
      <xdr:row>5</xdr:row>
      <xdr:rowOff>22860</xdr:rowOff>
    </xdr:to>
    <xdr:sp macro="" textlink="">
      <xdr:nvSpPr>
        <xdr:cNvPr id="5" name="正方形/長方形 4">
          <a:extLst>
            <a:ext uri="{FF2B5EF4-FFF2-40B4-BE49-F238E27FC236}">
              <a16:creationId xmlns:a16="http://schemas.microsoft.com/office/drawing/2014/main" id="{56D5B30A-89CE-4AE4-B221-666EA26A7261}"/>
            </a:ext>
          </a:extLst>
        </xdr:cNvPr>
        <xdr:cNvSpPr/>
      </xdr:nvSpPr>
      <xdr:spPr>
        <a:xfrm>
          <a:off x="2918460" y="960120"/>
          <a:ext cx="822960" cy="39624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15240</xdr:colOff>
      <xdr:row>3</xdr:row>
      <xdr:rowOff>304800</xdr:rowOff>
    </xdr:from>
    <xdr:to>
      <xdr:col>24</xdr:col>
      <xdr:colOff>76200</xdr:colOff>
      <xdr:row>4</xdr:row>
      <xdr:rowOff>38100</xdr:rowOff>
    </xdr:to>
    <xdr:cxnSp macro="">
      <xdr:nvCxnSpPr>
        <xdr:cNvPr id="6" name="直線コネクタ 5">
          <a:extLst>
            <a:ext uri="{FF2B5EF4-FFF2-40B4-BE49-F238E27FC236}">
              <a16:creationId xmlns:a16="http://schemas.microsoft.com/office/drawing/2014/main" id="{63651EDD-E600-4B28-97BE-9898A0475BFD}"/>
            </a:ext>
          </a:extLst>
        </xdr:cNvPr>
        <xdr:cNvCxnSpPr/>
      </xdr:nvCxnSpPr>
      <xdr:spPr>
        <a:xfrm flipV="1">
          <a:off x="3749040" y="952500"/>
          <a:ext cx="2727960" cy="7620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45720</xdr:colOff>
      <xdr:row>3</xdr:row>
      <xdr:rowOff>220980</xdr:rowOff>
    </xdr:from>
    <xdr:to>
      <xdr:col>32</xdr:col>
      <xdr:colOff>86360</xdr:colOff>
      <xdr:row>5</xdr:row>
      <xdr:rowOff>60960</xdr:rowOff>
    </xdr:to>
    <xdr:sp macro="" textlink="">
      <xdr:nvSpPr>
        <xdr:cNvPr id="7" name="正方形/長方形 6">
          <a:extLst>
            <a:ext uri="{FF2B5EF4-FFF2-40B4-BE49-F238E27FC236}">
              <a16:creationId xmlns:a16="http://schemas.microsoft.com/office/drawing/2014/main" id="{8C5AC46B-D9A1-4F56-8409-DFAE0423FB26}"/>
            </a:ext>
          </a:extLst>
        </xdr:cNvPr>
        <xdr:cNvSpPr/>
      </xdr:nvSpPr>
      <xdr:spPr>
        <a:xfrm>
          <a:off x="6446520" y="868680"/>
          <a:ext cx="2174240" cy="5257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定員変更をした又はする場合は記入してください。</a:t>
          </a:r>
        </a:p>
      </xdr:txBody>
    </xdr:sp>
    <xdr:clientData/>
  </xdr:twoCellAnchor>
  <xdr:twoCellAnchor>
    <xdr:from>
      <xdr:col>19</xdr:col>
      <xdr:colOff>251460</xdr:colOff>
      <xdr:row>3</xdr:row>
      <xdr:rowOff>312420</xdr:rowOff>
    </xdr:from>
    <xdr:to>
      <xdr:col>22</xdr:col>
      <xdr:colOff>22860</xdr:colOff>
      <xdr:row>5</xdr:row>
      <xdr:rowOff>22860</xdr:rowOff>
    </xdr:to>
    <xdr:sp macro="" textlink="">
      <xdr:nvSpPr>
        <xdr:cNvPr id="8" name="正方形/長方形 7">
          <a:extLst>
            <a:ext uri="{FF2B5EF4-FFF2-40B4-BE49-F238E27FC236}">
              <a16:creationId xmlns:a16="http://schemas.microsoft.com/office/drawing/2014/main" id="{50E6320D-823F-4D12-8DEA-7DF419988119}"/>
            </a:ext>
          </a:extLst>
        </xdr:cNvPr>
        <xdr:cNvSpPr/>
      </xdr:nvSpPr>
      <xdr:spPr>
        <a:xfrm>
          <a:off x="5318760" y="960120"/>
          <a:ext cx="571500" cy="39624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22860</xdr:colOff>
      <xdr:row>4</xdr:row>
      <xdr:rowOff>289560</xdr:rowOff>
    </xdr:from>
    <xdr:to>
      <xdr:col>23</xdr:col>
      <xdr:colOff>259080</xdr:colOff>
      <xdr:row>6</xdr:row>
      <xdr:rowOff>171450</xdr:rowOff>
    </xdr:to>
    <xdr:cxnSp macro="">
      <xdr:nvCxnSpPr>
        <xdr:cNvPr id="9" name="直線コネクタ 8">
          <a:extLst>
            <a:ext uri="{FF2B5EF4-FFF2-40B4-BE49-F238E27FC236}">
              <a16:creationId xmlns:a16="http://schemas.microsoft.com/office/drawing/2014/main" id="{802BAB54-18CE-471D-BD6F-6D6196C59443}"/>
            </a:ext>
          </a:extLst>
        </xdr:cNvPr>
        <xdr:cNvCxnSpPr>
          <a:endCxn id="10" idx="1"/>
        </xdr:cNvCxnSpPr>
      </xdr:nvCxnSpPr>
      <xdr:spPr>
        <a:xfrm>
          <a:off x="5890260" y="1280160"/>
          <a:ext cx="502920" cy="45339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259080</xdr:colOff>
      <xdr:row>5</xdr:row>
      <xdr:rowOff>106680</xdr:rowOff>
    </xdr:from>
    <xdr:to>
      <xdr:col>38</xdr:col>
      <xdr:colOff>175260</xdr:colOff>
      <xdr:row>8</xdr:row>
      <xdr:rowOff>83820</xdr:rowOff>
    </xdr:to>
    <xdr:sp macro="" textlink="">
      <xdr:nvSpPr>
        <xdr:cNvPr id="10" name="正方形/長方形 9">
          <a:extLst>
            <a:ext uri="{FF2B5EF4-FFF2-40B4-BE49-F238E27FC236}">
              <a16:creationId xmlns:a16="http://schemas.microsoft.com/office/drawing/2014/main" id="{862CF9CD-B66B-48A7-8515-7970D3034EFE}"/>
            </a:ext>
          </a:extLst>
        </xdr:cNvPr>
        <xdr:cNvSpPr/>
      </xdr:nvSpPr>
      <xdr:spPr>
        <a:xfrm>
          <a:off x="6393180" y="1440180"/>
          <a:ext cx="3916680" cy="5867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複数選択している場合は複数の番号を記入してください。</a:t>
          </a:r>
        </a:p>
      </xdr:txBody>
    </xdr:sp>
    <xdr:clientData/>
  </xdr:twoCellAnchor>
  <xdr:twoCellAnchor>
    <xdr:from>
      <xdr:col>21</xdr:col>
      <xdr:colOff>106680</xdr:colOff>
      <xdr:row>6</xdr:row>
      <xdr:rowOff>15240</xdr:rowOff>
    </xdr:from>
    <xdr:to>
      <xdr:col>23</xdr:col>
      <xdr:colOff>220980</xdr:colOff>
      <xdr:row>32</xdr:row>
      <xdr:rowOff>22860</xdr:rowOff>
    </xdr:to>
    <xdr:sp macro="" textlink="">
      <xdr:nvSpPr>
        <xdr:cNvPr id="11" name="右中かっこ 10">
          <a:extLst>
            <a:ext uri="{FF2B5EF4-FFF2-40B4-BE49-F238E27FC236}">
              <a16:creationId xmlns:a16="http://schemas.microsoft.com/office/drawing/2014/main" id="{CED830A6-8E5F-4DB7-9002-212821B61585}"/>
            </a:ext>
          </a:extLst>
        </xdr:cNvPr>
        <xdr:cNvSpPr/>
      </xdr:nvSpPr>
      <xdr:spPr>
        <a:xfrm>
          <a:off x="5707380" y="1577340"/>
          <a:ext cx="647700" cy="534162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45720</xdr:colOff>
      <xdr:row>18</xdr:row>
      <xdr:rowOff>68580</xdr:rowOff>
    </xdr:from>
    <xdr:to>
      <xdr:col>39</xdr:col>
      <xdr:colOff>129540</xdr:colOff>
      <xdr:row>37</xdr:row>
      <xdr:rowOff>15240</xdr:rowOff>
    </xdr:to>
    <xdr:sp macro="" textlink="">
      <xdr:nvSpPr>
        <xdr:cNvPr id="12" name="正方形/長方形 11">
          <a:extLst>
            <a:ext uri="{FF2B5EF4-FFF2-40B4-BE49-F238E27FC236}">
              <a16:creationId xmlns:a16="http://schemas.microsoft.com/office/drawing/2014/main" id="{0DBCA443-746D-4B10-8963-2E83B64BB1A8}"/>
            </a:ext>
          </a:extLst>
        </xdr:cNvPr>
        <xdr:cNvSpPr/>
      </xdr:nvSpPr>
      <xdr:spPr>
        <a:xfrm>
          <a:off x="6446520" y="3916680"/>
          <a:ext cx="4084320" cy="375666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基本的に入力するのは１～４のいずれか１つです。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複数の番号に入力するケース</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年度途中で定員を増加した時等</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。⇒各番号の平均利用者数を合算した数が平均利用者数となります。</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（例）新規指定から６月未満のホームと前年度１年間の実績があるホームの２つがある事業所・・・「１」と「４」に入力してください。「１」と「４」の平均利用者数の合計が平均利用者数となります。</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共同生活援助で複数のホームを有しており、ホームごとに該当する番号が同じ場合は、ホームの人数・延開所日数を合算してください。</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（例）５つのホームがすべて「４」に該当</a:t>
          </a:r>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「４」の各月に５つのホームの延べ人数、延開所日数に５つホームの１年間の開所日数を合算した数値を入力</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ただし、夜間支援体制加算を取得している事業所についてはホームごとに作成してください。</a:t>
          </a:r>
        </a:p>
      </xdr:txBody>
    </xdr:sp>
    <xdr:clientData/>
  </xdr:twoCellAnchor>
  <xdr:twoCellAnchor>
    <xdr:from>
      <xdr:col>3</xdr:col>
      <xdr:colOff>243840</xdr:colOff>
      <xdr:row>9</xdr:row>
      <xdr:rowOff>53340</xdr:rowOff>
    </xdr:from>
    <xdr:to>
      <xdr:col>21</xdr:col>
      <xdr:colOff>30480</xdr:colOff>
      <xdr:row>11</xdr:row>
      <xdr:rowOff>15240</xdr:rowOff>
    </xdr:to>
    <xdr:sp macro="" textlink="">
      <xdr:nvSpPr>
        <xdr:cNvPr id="13" name="正方形/長方形 12">
          <a:extLst>
            <a:ext uri="{FF2B5EF4-FFF2-40B4-BE49-F238E27FC236}">
              <a16:creationId xmlns:a16="http://schemas.microsoft.com/office/drawing/2014/main" id="{0CE2807E-7FD2-4336-A141-04F2A8A03213}"/>
            </a:ext>
          </a:extLst>
        </xdr:cNvPr>
        <xdr:cNvSpPr/>
      </xdr:nvSpPr>
      <xdr:spPr>
        <a:xfrm>
          <a:off x="1043940" y="2225040"/>
          <a:ext cx="45872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30480</xdr:colOff>
      <xdr:row>10</xdr:row>
      <xdr:rowOff>129540</xdr:rowOff>
    </xdr:from>
    <xdr:to>
      <xdr:col>24</xdr:col>
      <xdr:colOff>114300</xdr:colOff>
      <xdr:row>10</xdr:row>
      <xdr:rowOff>144780</xdr:rowOff>
    </xdr:to>
    <xdr:cxnSp macro="">
      <xdr:nvCxnSpPr>
        <xdr:cNvPr id="14" name="直線コネクタ 13">
          <a:extLst>
            <a:ext uri="{FF2B5EF4-FFF2-40B4-BE49-F238E27FC236}">
              <a16:creationId xmlns:a16="http://schemas.microsoft.com/office/drawing/2014/main" id="{FB41E605-87A3-49EB-AF59-40D0C490B4F1}"/>
            </a:ext>
          </a:extLst>
        </xdr:cNvPr>
        <xdr:cNvCxnSpPr>
          <a:stCxn id="13" idx="3"/>
        </xdr:cNvCxnSpPr>
      </xdr:nvCxnSpPr>
      <xdr:spPr>
        <a:xfrm>
          <a:off x="5631180" y="2377440"/>
          <a:ext cx="883920" cy="1524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259080</xdr:colOff>
      <xdr:row>8</xdr:row>
      <xdr:rowOff>129540</xdr:rowOff>
    </xdr:from>
    <xdr:to>
      <xdr:col>34</xdr:col>
      <xdr:colOff>213360</xdr:colOff>
      <xdr:row>11</xdr:row>
      <xdr:rowOff>144780</xdr:rowOff>
    </xdr:to>
    <xdr:sp macro="" textlink="">
      <xdr:nvSpPr>
        <xdr:cNvPr id="15" name="正方形/長方形 14">
          <a:extLst>
            <a:ext uri="{FF2B5EF4-FFF2-40B4-BE49-F238E27FC236}">
              <a16:creationId xmlns:a16="http://schemas.microsoft.com/office/drawing/2014/main" id="{3BBABA6B-88AB-48DC-AB66-3BC4676EC485}"/>
            </a:ext>
          </a:extLst>
        </xdr:cNvPr>
        <xdr:cNvSpPr/>
      </xdr:nvSpPr>
      <xdr:spPr>
        <a:xfrm>
          <a:off x="6393180" y="2072640"/>
          <a:ext cx="2887980" cy="5867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入力する月は直近６月の実績です。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例）９月に提出する場合は３～８月の６月</a:t>
          </a:r>
        </a:p>
      </xdr:txBody>
    </xdr:sp>
    <xdr:clientData/>
  </xdr:twoCellAnchor>
  <xdr:twoCellAnchor>
    <xdr:from>
      <xdr:col>3</xdr:col>
      <xdr:colOff>236220</xdr:colOff>
      <xdr:row>16</xdr:row>
      <xdr:rowOff>60960</xdr:rowOff>
    </xdr:from>
    <xdr:to>
      <xdr:col>21</xdr:col>
      <xdr:colOff>22860</xdr:colOff>
      <xdr:row>18</xdr:row>
      <xdr:rowOff>22860</xdr:rowOff>
    </xdr:to>
    <xdr:sp macro="" textlink="">
      <xdr:nvSpPr>
        <xdr:cNvPr id="16" name="正方形/長方形 15">
          <a:extLst>
            <a:ext uri="{FF2B5EF4-FFF2-40B4-BE49-F238E27FC236}">
              <a16:creationId xmlns:a16="http://schemas.microsoft.com/office/drawing/2014/main" id="{4F32C4C0-875D-4D2D-9EAB-485A1BBA68E1}"/>
            </a:ext>
          </a:extLst>
        </xdr:cNvPr>
        <xdr:cNvSpPr/>
      </xdr:nvSpPr>
      <xdr:spPr>
        <a:xfrm>
          <a:off x="1036320" y="3566160"/>
          <a:ext cx="45872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22860</xdr:colOff>
      <xdr:row>17</xdr:row>
      <xdr:rowOff>137160</xdr:rowOff>
    </xdr:from>
    <xdr:to>
      <xdr:col>24</xdr:col>
      <xdr:colOff>106680</xdr:colOff>
      <xdr:row>17</xdr:row>
      <xdr:rowOff>152400</xdr:rowOff>
    </xdr:to>
    <xdr:cxnSp macro="">
      <xdr:nvCxnSpPr>
        <xdr:cNvPr id="17" name="直線コネクタ 16">
          <a:extLst>
            <a:ext uri="{FF2B5EF4-FFF2-40B4-BE49-F238E27FC236}">
              <a16:creationId xmlns:a16="http://schemas.microsoft.com/office/drawing/2014/main" id="{AEF56EC4-15F4-472B-B8D9-9B8C5D44308A}"/>
            </a:ext>
          </a:extLst>
        </xdr:cNvPr>
        <xdr:cNvCxnSpPr/>
      </xdr:nvCxnSpPr>
      <xdr:spPr>
        <a:xfrm>
          <a:off x="5623560" y="3718560"/>
          <a:ext cx="883920" cy="1524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243840</xdr:colOff>
      <xdr:row>13</xdr:row>
      <xdr:rowOff>68580</xdr:rowOff>
    </xdr:from>
    <xdr:to>
      <xdr:col>38</xdr:col>
      <xdr:colOff>114300</xdr:colOff>
      <xdr:row>18</xdr:row>
      <xdr:rowOff>45720</xdr:rowOff>
    </xdr:to>
    <xdr:sp macro="" textlink="">
      <xdr:nvSpPr>
        <xdr:cNvPr id="18" name="正方形/長方形 17">
          <a:extLst>
            <a:ext uri="{FF2B5EF4-FFF2-40B4-BE49-F238E27FC236}">
              <a16:creationId xmlns:a16="http://schemas.microsoft.com/office/drawing/2014/main" id="{2C4E4FB4-8C51-41BF-92AE-5994F9926A5A}"/>
            </a:ext>
          </a:extLst>
        </xdr:cNvPr>
        <xdr:cNvSpPr/>
      </xdr:nvSpPr>
      <xdr:spPr>
        <a:xfrm>
          <a:off x="6377940" y="2964180"/>
          <a:ext cx="3870960" cy="9296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新規指定から１年以上経過はしているものの、昨年度１年間（４～３月）の中で、実績が１年間に満たない場合に入力</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例）令和５年８月に新規指定。令和６年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月に本書類を提出⇒令和５年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月から令和６年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月の実績</a:t>
          </a:r>
          <a:r>
            <a:rPr kumimoji="1" lang="en-US" altLang="ja-JP" sz="1100">
              <a:solidFill>
                <a:srgbClr val="FF0000"/>
              </a:solidFill>
              <a:latin typeface="BIZ UDPゴシック" panose="020B0400000000000000" pitchFamily="50" charset="-128"/>
              <a:ea typeface="BIZ UDPゴシック" panose="020B0400000000000000" pitchFamily="50" charset="-128"/>
            </a:rPr>
            <a:t>(12</a:t>
          </a:r>
          <a:r>
            <a:rPr kumimoji="1" lang="ja-JP" altLang="en-US" sz="1100">
              <a:solidFill>
                <a:srgbClr val="FF0000"/>
              </a:solidFill>
              <a:latin typeface="BIZ UDPゴシック" panose="020B0400000000000000" pitchFamily="50" charset="-128"/>
              <a:ea typeface="BIZ UDPゴシック" panose="020B0400000000000000" pitchFamily="50" charset="-128"/>
            </a:rPr>
            <a:t>ヶ月</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を入力</a:t>
          </a:r>
        </a:p>
      </xdr:txBody>
    </xdr:sp>
    <xdr:clientData/>
  </xdr:twoCellAnchor>
  <xdr:twoCellAnchor>
    <xdr:from>
      <xdr:col>29</xdr:col>
      <xdr:colOff>162560</xdr:colOff>
      <xdr:row>0</xdr:row>
      <xdr:rowOff>30480</xdr:rowOff>
    </xdr:from>
    <xdr:to>
      <xdr:col>42</xdr:col>
      <xdr:colOff>154940</xdr:colOff>
      <xdr:row>1</xdr:row>
      <xdr:rowOff>182880</xdr:rowOff>
    </xdr:to>
    <xdr:sp macro="" textlink="">
      <xdr:nvSpPr>
        <xdr:cNvPr id="19" name="正方形/長方形 18">
          <a:extLst>
            <a:ext uri="{FF2B5EF4-FFF2-40B4-BE49-F238E27FC236}">
              <a16:creationId xmlns:a16="http://schemas.microsoft.com/office/drawing/2014/main" id="{2B5FC6B5-2434-4C7F-8B18-39440A2B9D76}"/>
            </a:ext>
          </a:extLst>
        </xdr:cNvPr>
        <xdr:cNvSpPr/>
      </xdr:nvSpPr>
      <xdr:spPr>
        <a:xfrm>
          <a:off x="7896860" y="30480"/>
          <a:ext cx="3459480" cy="3810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計算式が入っているセルは壊さないでください！！</a:t>
          </a:r>
        </a:p>
      </xdr:txBody>
    </xdr:sp>
    <xdr:clientData/>
  </xdr:twoCellAnchor>
  <xdr:twoCellAnchor>
    <xdr:from>
      <xdr:col>16</xdr:col>
      <xdr:colOff>45720</xdr:colOff>
      <xdr:row>34</xdr:row>
      <xdr:rowOff>53340</xdr:rowOff>
    </xdr:from>
    <xdr:to>
      <xdr:col>21</xdr:col>
      <xdr:colOff>213360</xdr:colOff>
      <xdr:row>36</xdr:row>
      <xdr:rowOff>15240</xdr:rowOff>
    </xdr:to>
    <xdr:sp macro="" textlink="">
      <xdr:nvSpPr>
        <xdr:cNvPr id="20" name="正方形/長方形 19">
          <a:extLst>
            <a:ext uri="{FF2B5EF4-FFF2-40B4-BE49-F238E27FC236}">
              <a16:creationId xmlns:a16="http://schemas.microsoft.com/office/drawing/2014/main" id="{68E03E87-8800-4BC8-A716-82875016F60C}"/>
            </a:ext>
          </a:extLst>
        </xdr:cNvPr>
        <xdr:cNvSpPr/>
      </xdr:nvSpPr>
      <xdr:spPr>
        <a:xfrm>
          <a:off x="4312920" y="7292340"/>
          <a:ext cx="15011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182880</xdr:colOff>
      <xdr:row>36</xdr:row>
      <xdr:rowOff>53340</xdr:rowOff>
    </xdr:from>
    <xdr:to>
      <xdr:col>16</xdr:col>
      <xdr:colOff>38100</xdr:colOff>
      <xdr:row>38</xdr:row>
      <xdr:rowOff>15240</xdr:rowOff>
    </xdr:to>
    <xdr:sp macro="" textlink="">
      <xdr:nvSpPr>
        <xdr:cNvPr id="21" name="正方形/長方形 20">
          <a:extLst>
            <a:ext uri="{FF2B5EF4-FFF2-40B4-BE49-F238E27FC236}">
              <a16:creationId xmlns:a16="http://schemas.microsoft.com/office/drawing/2014/main" id="{698946BF-2E4E-4EF1-AB34-F23CD260F362}"/>
            </a:ext>
          </a:extLst>
        </xdr:cNvPr>
        <xdr:cNvSpPr/>
      </xdr:nvSpPr>
      <xdr:spPr>
        <a:xfrm>
          <a:off x="3649980" y="7635240"/>
          <a:ext cx="65532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182880</xdr:colOff>
      <xdr:row>35</xdr:row>
      <xdr:rowOff>68580</xdr:rowOff>
    </xdr:from>
    <xdr:to>
      <xdr:col>16</xdr:col>
      <xdr:colOff>76198</xdr:colOff>
      <xdr:row>36</xdr:row>
      <xdr:rowOff>53340</xdr:rowOff>
    </xdr:to>
    <xdr:sp macro="" textlink="">
      <xdr:nvSpPr>
        <xdr:cNvPr id="22" name="二方向矢印 36">
          <a:extLst>
            <a:ext uri="{FF2B5EF4-FFF2-40B4-BE49-F238E27FC236}">
              <a16:creationId xmlns:a16="http://schemas.microsoft.com/office/drawing/2014/main" id="{679703A3-4080-4F62-BB5D-71ED2A6DE66E}"/>
            </a:ext>
          </a:extLst>
        </xdr:cNvPr>
        <xdr:cNvSpPr/>
      </xdr:nvSpPr>
      <xdr:spPr>
        <a:xfrm rot="10800000">
          <a:off x="3916680" y="7383780"/>
          <a:ext cx="426718" cy="251460"/>
        </a:xfrm>
        <a:prstGeom prst="leftUp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32</xdr:row>
      <xdr:rowOff>99060</xdr:rowOff>
    </xdr:from>
    <xdr:to>
      <xdr:col>18</xdr:col>
      <xdr:colOff>106680</xdr:colOff>
      <xdr:row>35</xdr:row>
      <xdr:rowOff>45720</xdr:rowOff>
    </xdr:to>
    <xdr:sp macro="" textlink="">
      <xdr:nvSpPr>
        <xdr:cNvPr id="23" name="正方形/長方形 22">
          <a:extLst>
            <a:ext uri="{FF2B5EF4-FFF2-40B4-BE49-F238E27FC236}">
              <a16:creationId xmlns:a16="http://schemas.microsoft.com/office/drawing/2014/main" id="{3CB2CF44-B8EF-4818-91F6-059C99C1FE99}"/>
            </a:ext>
          </a:extLst>
        </xdr:cNvPr>
        <xdr:cNvSpPr/>
      </xdr:nvSpPr>
      <xdr:spPr>
        <a:xfrm>
          <a:off x="3817620" y="6995160"/>
          <a:ext cx="1089660" cy="36576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同じ数値です。</a:t>
          </a:r>
        </a:p>
      </xdr:txBody>
    </xdr:sp>
    <xdr:clientData/>
  </xdr:twoCellAnchor>
  <xdr:twoCellAnchor>
    <xdr:from>
      <xdr:col>0</xdr:col>
      <xdr:colOff>30480</xdr:colOff>
      <xdr:row>32</xdr:row>
      <xdr:rowOff>38100</xdr:rowOff>
    </xdr:from>
    <xdr:to>
      <xdr:col>21</xdr:col>
      <xdr:colOff>259080</xdr:colOff>
      <xdr:row>39</xdr:row>
      <xdr:rowOff>7620</xdr:rowOff>
    </xdr:to>
    <xdr:sp macro="" textlink="">
      <xdr:nvSpPr>
        <xdr:cNvPr id="24" name="正方形/長方形 23">
          <a:extLst>
            <a:ext uri="{FF2B5EF4-FFF2-40B4-BE49-F238E27FC236}">
              <a16:creationId xmlns:a16="http://schemas.microsoft.com/office/drawing/2014/main" id="{13C05B93-C5F2-43AE-B0DB-A28FB4F42838}"/>
            </a:ext>
          </a:extLst>
        </xdr:cNvPr>
        <xdr:cNvSpPr/>
      </xdr:nvSpPr>
      <xdr:spPr>
        <a:xfrm>
          <a:off x="30480" y="6934200"/>
          <a:ext cx="5829300" cy="111252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251460</xdr:colOff>
      <xdr:row>37</xdr:row>
      <xdr:rowOff>247650</xdr:rowOff>
    </xdr:from>
    <xdr:to>
      <xdr:col>24</xdr:col>
      <xdr:colOff>106680</xdr:colOff>
      <xdr:row>37</xdr:row>
      <xdr:rowOff>247650</xdr:rowOff>
    </xdr:to>
    <xdr:cxnSp macro="">
      <xdr:nvCxnSpPr>
        <xdr:cNvPr id="25" name="直線コネクタ 24">
          <a:extLst>
            <a:ext uri="{FF2B5EF4-FFF2-40B4-BE49-F238E27FC236}">
              <a16:creationId xmlns:a16="http://schemas.microsoft.com/office/drawing/2014/main" id="{154BDF69-A7E6-4EA8-9026-BE90A142137C}"/>
            </a:ext>
          </a:extLst>
        </xdr:cNvPr>
        <xdr:cNvCxnSpPr/>
      </xdr:nvCxnSpPr>
      <xdr:spPr>
        <a:xfrm>
          <a:off x="5852160" y="7905750"/>
          <a:ext cx="655320" cy="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30480</xdr:colOff>
      <xdr:row>37</xdr:row>
      <xdr:rowOff>91440</xdr:rowOff>
    </xdr:from>
    <xdr:to>
      <xdr:col>44</xdr:col>
      <xdr:colOff>114300</xdr:colOff>
      <xdr:row>55</xdr:row>
      <xdr:rowOff>68580</xdr:rowOff>
    </xdr:to>
    <xdr:sp macro="" textlink="">
      <xdr:nvSpPr>
        <xdr:cNvPr id="26" name="正方形/長方形 25">
          <a:extLst>
            <a:ext uri="{FF2B5EF4-FFF2-40B4-BE49-F238E27FC236}">
              <a16:creationId xmlns:a16="http://schemas.microsoft.com/office/drawing/2014/main" id="{96A9A355-A83F-4E64-8318-27A0B3F95157}"/>
            </a:ext>
          </a:extLst>
        </xdr:cNvPr>
        <xdr:cNvSpPr/>
      </xdr:nvSpPr>
      <xdr:spPr>
        <a:xfrm>
          <a:off x="6431280" y="7749540"/>
          <a:ext cx="5417820" cy="39395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rgbClr val="FF0000"/>
              </a:solidFill>
              <a:effectLst/>
              <a:latin typeface="+mn-lt"/>
              <a:ea typeface="+mn-ea"/>
              <a:cs typeface="+mn-cs"/>
            </a:rPr>
            <a:t>５を選ぶ場合は、</a:t>
          </a:r>
          <a:r>
            <a:rPr kumimoji="1" lang="ja-JP" altLang="ja-JP" sz="1200" b="1" u="sng">
              <a:solidFill>
                <a:srgbClr val="FF0000"/>
              </a:solidFill>
              <a:effectLst/>
              <a:latin typeface="+mn-lt"/>
              <a:ea typeface="+mn-ea"/>
              <a:cs typeface="+mn-cs"/>
            </a:rPr>
            <a:t>１～４の</a:t>
          </a:r>
          <a:r>
            <a:rPr kumimoji="1" lang="ja-JP" altLang="en-US" sz="1200" b="1" u="sng">
              <a:solidFill>
                <a:srgbClr val="FF0000"/>
              </a:solidFill>
              <a:effectLst/>
              <a:latin typeface="+mn-lt"/>
              <a:ea typeface="+mn-ea"/>
              <a:cs typeface="+mn-cs"/>
            </a:rPr>
            <a:t>いずれかの入力も必要です</a:t>
          </a:r>
          <a:r>
            <a:rPr kumimoji="1" lang="ja-JP" altLang="ja-JP" sz="1200" b="1" u="sng">
              <a:solidFill>
                <a:srgbClr val="FF0000"/>
              </a:solidFill>
              <a:effectLst/>
              <a:latin typeface="+mn-lt"/>
              <a:ea typeface="+mn-ea"/>
              <a:cs typeface="+mn-cs"/>
            </a:rPr>
            <a:t>。</a:t>
          </a:r>
          <a:endParaRPr lang="ja-JP" altLang="ja-JP" sz="1200">
            <a:solidFill>
              <a:srgbClr val="FF0000"/>
            </a:solidFill>
            <a:effectLst/>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増加させた又は増加させる定員の人数分だけは新規扱いとなるため、</a:t>
          </a:r>
          <a:r>
            <a:rPr kumimoji="1" lang="en-US" altLang="ja-JP" sz="1100">
              <a:solidFill>
                <a:srgbClr val="FF0000"/>
              </a:solidFill>
              <a:latin typeface="BIZ UDPゴシック" panose="020B0400000000000000" pitchFamily="50" charset="-128"/>
              <a:ea typeface="BIZ UDPゴシック" panose="020B0400000000000000" pitchFamily="50" charset="-128"/>
            </a:rPr>
            <a:t>90</a:t>
          </a:r>
          <a:r>
            <a:rPr kumimoji="1" lang="ja-JP" altLang="en-US" sz="1100">
              <a:solidFill>
                <a:srgbClr val="FF0000"/>
              </a:solidFill>
              <a:latin typeface="BIZ UDPゴシック" panose="020B0400000000000000" pitchFamily="50" charset="-128"/>
              <a:ea typeface="BIZ UDPゴシック" panose="020B0400000000000000" pitchFamily="50" charset="-128"/>
            </a:rPr>
            <a:t>％をかけます。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（例）定員１５人→定員２０人に変更する場合</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定員</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名の時の利用者数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増加する５名の定員の利用者数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×90</a:t>
          </a:r>
          <a:r>
            <a:rPr kumimoji="1" lang="ja-JP" altLang="en-US" sz="1100">
              <a:solidFill>
                <a:srgbClr val="FF0000"/>
              </a:solidFill>
              <a:latin typeface="BIZ UDPゴシック" panose="020B0400000000000000" pitchFamily="50" charset="-128"/>
              <a:ea typeface="BIZ UDPゴシック" panose="020B0400000000000000" pitchFamily="50" charset="-128"/>
            </a:rPr>
            <a:t>％）</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14.5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前年度の途中で定員増を行い、定員増の時点から</a:t>
          </a:r>
          <a:r>
            <a:rPr kumimoji="1" lang="en-US" altLang="ja-JP" sz="1100" b="1" u="sng">
              <a:solidFill>
                <a:srgbClr val="FF0000"/>
              </a:solidFill>
              <a:latin typeface="BIZ UDPゴシック" panose="020B0400000000000000" pitchFamily="50" charset="-128"/>
              <a:ea typeface="BIZ UDPゴシック" panose="020B0400000000000000" pitchFamily="50" charset="-128"/>
            </a:rPr>
            <a:t>6</a:t>
          </a:r>
          <a:r>
            <a:rPr kumimoji="1" lang="ja-JP" altLang="en-US" sz="1100" b="1" u="sng">
              <a:solidFill>
                <a:srgbClr val="FF0000"/>
              </a:solidFill>
              <a:latin typeface="BIZ UDPゴシック" panose="020B0400000000000000" pitchFamily="50" charset="-128"/>
              <a:ea typeface="BIZ UDPゴシック" panose="020B0400000000000000" pitchFamily="50" charset="-128"/>
            </a:rPr>
            <a:t>月未満</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前年度の定員増以前の平均利用者数（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6</a:t>
          </a:r>
          <a:r>
            <a:rPr kumimoji="1" lang="ja-JP" altLang="en-US" sz="1100">
              <a:solidFill>
                <a:srgbClr val="FF0000"/>
              </a:solidFill>
              <a:latin typeface="BIZ UDPゴシック" panose="020B0400000000000000" pitchFamily="50" charset="-128"/>
              <a:ea typeface="BIZ UDPゴシック" panose="020B0400000000000000" pitchFamily="50" charset="-128"/>
            </a:rPr>
            <a:t>か月又は</a:t>
          </a:r>
          <a:r>
            <a:rPr kumimoji="1" lang="en-US" altLang="ja-JP" sz="1100">
              <a:solidFill>
                <a:srgbClr val="FF0000"/>
              </a:solidFill>
              <a:latin typeface="BIZ UDPゴシック" panose="020B0400000000000000" pitchFamily="50" charset="-128"/>
              <a:ea typeface="BIZ UDPゴシック" panose="020B0400000000000000" pitchFamily="50" charset="-128"/>
            </a:rPr>
            <a:t>1</a:t>
          </a:r>
          <a:r>
            <a:rPr kumimoji="1" lang="ja-JP" altLang="en-US" sz="1100">
              <a:solidFill>
                <a:srgbClr val="FF0000"/>
              </a:solidFill>
              <a:latin typeface="BIZ UDPゴシック" panose="020B0400000000000000" pitchFamily="50" charset="-128"/>
              <a:ea typeface="BIZ UDPゴシック" panose="020B0400000000000000" pitchFamily="50" charset="-128"/>
            </a:rPr>
            <a:t>年間の実績により算定）＋増分</a:t>
          </a:r>
          <a:r>
            <a:rPr kumimoji="1" lang="en-US" altLang="ja-JP" sz="1100">
              <a:solidFill>
                <a:srgbClr val="FF0000"/>
              </a:solidFill>
              <a:latin typeface="BIZ UDPゴシック" panose="020B0400000000000000" pitchFamily="50" charset="-128"/>
              <a:ea typeface="BIZ UDPゴシック" panose="020B0400000000000000" pitchFamily="50" charset="-128"/>
            </a:rPr>
            <a:t>×0.9</a:t>
          </a: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（例）令和７年１１月に定員を</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20</a:t>
          </a:r>
          <a:r>
            <a:rPr kumimoji="1" lang="ja-JP" altLang="en-US" sz="1100">
              <a:solidFill>
                <a:srgbClr val="FF0000"/>
              </a:solidFill>
              <a:latin typeface="BIZ UDPゴシック" panose="020B0400000000000000" pitchFamily="50" charset="-128"/>
              <a:ea typeface="BIZ UDPゴシック" panose="020B0400000000000000" pitchFamily="50" charset="-128"/>
            </a:rPr>
            <a:t>人に増加（令和６年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月～令和７年</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月（１年間）の平均利用者</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５人（増分）</a:t>
          </a:r>
          <a:r>
            <a:rPr kumimoji="1" lang="en-US" altLang="ja-JP" sz="1100">
              <a:solidFill>
                <a:srgbClr val="FF0000"/>
              </a:solidFill>
              <a:latin typeface="BIZ UDPゴシック" panose="020B0400000000000000" pitchFamily="50" charset="-128"/>
              <a:ea typeface="BIZ UDPゴシック" panose="020B0400000000000000" pitchFamily="50" charset="-128"/>
            </a:rPr>
            <a:t>×0.9</a:t>
          </a: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（例）令和７年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月に定員を</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20</a:t>
          </a:r>
          <a:r>
            <a:rPr kumimoji="1" lang="ja-JP" altLang="en-US" sz="1100">
              <a:solidFill>
                <a:srgbClr val="FF0000"/>
              </a:solidFill>
              <a:latin typeface="BIZ UDPゴシック" panose="020B0400000000000000" pitchFamily="50" charset="-128"/>
              <a:ea typeface="BIZ UDPゴシック" panose="020B0400000000000000" pitchFamily="50" charset="-128"/>
            </a:rPr>
            <a:t>人に増加（令和７年４月に新規指定）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→令和７年５月～</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月（６ヶ月）の平均利用者数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５人（増分）</a:t>
          </a:r>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×0.9</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22860</xdr:colOff>
      <xdr:row>39</xdr:row>
      <xdr:rowOff>38100</xdr:rowOff>
    </xdr:from>
    <xdr:to>
      <xdr:col>21</xdr:col>
      <xdr:colOff>251460</xdr:colOff>
      <xdr:row>43</xdr:row>
      <xdr:rowOff>213360</xdr:rowOff>
    </xdr:to>
    <xdr:sp macro="" textlink="">
      <xdr:nvSpPr>
        <xdr:cNvPr id="27" name="正方形/長方形 26">
          <a:extLst>
            <a:ext uri="{FF2B5EF4-FFF2-40B4-BE49-F238E27FC236}">
              <a16:creationId xmlns:a16="http://schemas.microsoft.com/office/drawing/2014/main" id="{2DF74899-5BC2-45FE-A069-4EEE5CE73DBC}"/>
            </a:ext>
          </a:extLst>
        </xdr:cNvPr>
        <xdr:cNvSpPr/>
      </xdr:nvSpPr>
      <xdr:spPr>
        <a:xfrm>
          <a:off x="22860" y="8077200"/>
          <a:ext cx="5829300" cy="10134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43</xdr:row>
      <xdr:rowOff>224790</xdr:rowOff>
    </xdr:from>
    <xdr:to>
      <xdr:col>11</xdr:col>
      <xdr:colOff>114300</xdr:colOff>
      <xdr:row>45</xdr:row>
      <xdr:rowOff>38100</xdr:rowOff>
    </xdr:to>
    <xdr:cxnSp macro="">
      <xdr:nvCxnSpPr>
        <xdr:cNvPr id="28" name="直線コネクタ 27">
          <a:extLst>
            <a:ext uri="{FF2B5EF4-FFF2-40B4-BE49-F238E27FC236}">
              <a16:creationId xmlns:a16="http://schemas.microsoft.com/office/drawing/2014/main" id="{DBC0C341-2ADE-49A9-9D4E-26BF882B68E9}"/>
            </a:ext>
          </a:extLst>
        </xdr:cNvPr>
        <xdr:cNvCxnSpPr/>
      </xdr:nvCxnSpPr>
      <xdr:spPr>
        <a:xfrm>
          <a:off x="3048000" y="9102090"/>
          <a:ext cx="0" cy="27051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68580</xdr:colOff>
      <xdr:row>45</xdr:row>
      <xdr:rowOff>0</xdr:rowOff>
    </xdr:from>
    <xdr:to>
      <xdr:col>21</xdr:col>
      <xdr:colOff>259080</xdr:colOff>
      <xdr:row>48</xdr:row>
      <xdr:rowOff>190500</xdr:rowOff>
    </xdr:to>
    <xdr:sp macro="" textlink="">
      <xdr:nvSpPr>
        <xdr:cNvPr id="29" name="正方形/長方形 28">
          <a:extLst>
            <a:ext uri="{FF2B5EF4-FFF2-40B4-BE49-F238E27FC236}">
              <a16:creationId xmlns:a16="http://schemas.microsoft.com/office/drawing/2014/main" id="{95B281E4-FC5E-4775-9178-5A72D7F306DE}"/>
            </a:ext>
          </a:extLst>
        </xdr:cNvPr>
        <xdr:cNvSpPr/>
      </xdr:nvSpPr>
      <xdr:spPr>
        <a:xfrm>
          <a:off x="68580" y="9334500"/>
          <a:ext cx="5791200" cy="8763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（例）定員</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人→定員</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人に変更した場合（令和６年８月に新規指定）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令和６年１１月以降</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直近３か月の実績を採用してください。</a:t>
          </a:r>
        </a:p>
      </xdr:txBody>
    </xdr:sp>
    <xdr:clientData/>
  </xdr:twoCellAnchor>
  <xdr:twoCellAnchor>
    <xdr:from>
      <xdr:col>2</xdr:col>
      <xdr:colOff>220980</xdr:colOff>
      <xdr:row>2</xdr:row>
      <xdr:rowOff>91440</xdr:rowOff>
    </xdr:from>
    <xdr:to>
      <xdr:col>11</xdr:col>
      <xdr:colOff>53340</xdr:colOff>
      <xdr:row>4</xdr:row>
      <xdr:rowOff>38100</xdr:rowOff>
    </xdr:to>
    <xdr:sp macro="" textlink="">
      <xdr:nvSpPr>
        <xdr:cNvPr id="30" name="正方形/長方形 29">
          <a:extLst>
            <a:ext uri="{FF2B5EF4-FFF2-40B4-BE49-F238E27FC236}">
              <a16:creationId xmlns:a16="http://schemas.microsoft.com/office/drawing/2014/main" id="{559EB7C3-F6DF-4FD3-808C-8E76DA71C8F0}"/>
            </a:ext>
          </a:extLst>
        </xdr:cNvPr>
        <xdr:cNvSpPr/>
      </xdr:nvSpPr>
      <xdr:spPr>
        <a:xfrm>
          <a:off x="754380" y="624840"/>
          <a:ext cx="2232660" cy="4038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91440</xdr:colOff>
      <xdr:row>1</xdr:row>
      <xdr:rowOff>251460</xdr:rowOff>
    </xdr:from>
    <xdr:to>
      <xdr:col>29</xdr:col>
      <xdr:colOff>205740</xdr:colOff>
      <xdr:row>3</xdr:row>
      <xdr:rowOff>156210</xdr:rowOff>
    </xdr:to>
    <xdr:cxnSp macro="">
      <xdr:nvCxnSpPr>
        <xdr:cNvPr id="31" name="直線コネクタ 30">
          <a:extLst>
            <a:ext uri="{FF2B5EF4-FFF2-40B4-BE49-F238E27FC236}">
              <a16:creationId xmlns:a16="http://schemas.microsoft.com/office/drawing/2014/main" id="{922C5521-B719-4E84-BF93-E40D81E4944E}"/>
            </a:ext>
          </a:extLst>
        </xdr:cNvPr>
        <xdr:cNvCxnSpPr/>
      </xdr:nvCxnSpPr>
      <xdr:spPr>
        <a:xfrm flipV="1">
          <a:off x="3025140" y="480060"/>
          <a:ext cx="4914900" cy="32385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82550</xdr:colOff>
      <xdr:row>1</xdr:row>
      <xdr:rowOff>171450</xdr:rowOff>
    </xdr:from>
    <xdr:to>
      <xdr:col>41</xdr:col>
      <xdr:colOff>50800</xdr:colOff>
      <xdr:row>4</xdr:row>
      <xdr:rowOff>44450</xdr:rowOff>
    </xdr:to>
    <xdr:sp macro="GoToIndex" textlink="">
      <xdr:nvSpPr>
        <xdr:cNvPr id="32" name="BackToIndex">
          <a:hlinkClick xmlns:r="http://schemas.openxmlformats.org/officeDocument/2006/relationships" r:id="rId1"/>
          <a:extLst>
            <a:ext uri="{FF2B5EF4-FFF2-40B4-BE49-F238E27FC236}">
              <a16:creationId xmlns:a16="http://schemas.microsoft.com/office/drawing/2014/main" id="{2C780A11-BD76-4685-8F3D-A34BE68EC0A2}"/>
            </a:ext>
          </a:extLst>
        </xdr:cNvPr>
        <xdr:cNvSpPr/>
      </xdr:nvSpPr>
      <xdr:spPr>
        <a:xfrm>
          <a:off x="7816850" y="4000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63500</xdr:colOff>
      <xdr:row>0</xdr:row>
      <xdr:rowOff>25400</xdr:rowOff>
    </xdr:from>
    <xdr:to>
      <xdr:col>6</xdr:col>
      <xdr:colOff>571500</xdr:colOff>
      <xdr:row>2</xdr:row>
      <xdr:rowOff>203200</xdr:rowOff>
    </xdr:to>
    <xdr:sp macro="GoToIndex" textlink="">
      <xdr:nvSpPr>
        <xdr:cNvPr id="2" name="BackToIndex">
          <a:extLst>
            <a:ext uri="{FF2B5EF4-FFF2-40B4-BE49-F238E27FC236}">
              <a16:creationId xmlns:a16="http://schemas.microsoft.com/office/drawing/2014/main" id="{A93FCCB5-5FDE-946F-3A39-1FB7AB4CB173}"/>
            </a:ext>
          </a:extLst>
        </xdr:cNvPr>
        <xdr:cNvSpPr/>
      </xdr:nvSpPr>
      <xdr:spPr>
        <a:xfrm>
          <a:off x="723900" y="25400"/>
          <a:ext cx="381000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63500</xdr:colOff>
      <xdr:row>0</xdr:row>
      <xdr:rowOff>25400</xdr:rowOff>
    </xdr:from>
    <xdr:to>
      <xdr:col>6</xdr:col>
      <xdr:colOff>571500</xdr:colOff>
      <xdr:row>2</xdr:row>
      <xdr:rowOff>203200</xdr:rowOff>
    </xdr:to>
    <xdr:sp macro="GoToIndex" textlink="">
      <xdr:nvSpPr>
        <xdr:cNvPr id="2" name="BackToIndex">
          <a:extLst>
            <a:ext uri="{FF2B5EF4-FFF2-40B4-BE49-F238E27FC236}">
              <a16:creationId xmlns:a16="http://schemas.microsoft.com/office/drawing/2014/main" id="{89813B30-7462-5005-036A-CD75755518E9}"/>
            </a:ext>
          </a:extLst>
        </xdr:cNvPr>
        <xdr:cNvSpPr/>
      </xdr:nvSpPr>
      <xdr:spPr>
        <a:xfrm>
          <a:off x="723900" y="25400"/>
          <a:ext cx="381000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63500</xdr:colOff>
      <xdr:row>0</xdr:row>
      <xdr:rowOff>25400</xdr:rowOff>
    </xdr:from>
    <xdr:to>
      <xdr:col>6</xdr:col>
      <xdr:colOff>571500</xdr:colOff>
      <xdr:row>2</xdr:row>
      <xdr:rowOff>203200</xdr:rowOff>
    </xdr:to>
    <xdr:sp macro="GoToIndex" textlink="">
      <xdr:nvSpPr>
        <xdr:cNvPr id="2" name="BackToIndex">
          <a:extLst>
            <a:ext uri="{FF2B5EF4-FFF2-40B4-BE49-F238E27FC236}">
              <a16:creationId xmlns:a16="http://schemas.microsoft.com/office/drawing/2014/main" id="{FA2E0D21-FD39-E4BA-758B-E622421ECD80}"/>
            </a:ext>
          </a:extLst>
        </xdr:cNvPr>
        <xdr:cNvSpPr/>
      </xdr:nvSpPr>
      <xdr:spPr>
        <a:xfrm>
          <a:off x="723900" y="25400"/>
          <a:ext cx="381000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63500</xdr:colOff>
      <xdr:row>0</xdr:row>
      <xdr:rowOff>25400</xdr:rowOff>
    </xdr:from>
    <xdr:to>
      <xdr:col>6</xdr:col>
      <xdr:colOff>571500</xdr:colOff>
      <xdr:row>2</xdr:row>
      <xdr:rowOff>203200</xdr:rowOff>
    </xdr:to>
    <xdr:sp macro="GoToIndex" textlink="">
      <xdr:nvSpPr>
        <xdr:cNvPr id="2" name="BackToIndex">
          <a:extLst>
            <a:ext uri="{FF2B5EF4-FFF2-40B4-BE49-F238E27FC236}">
              <a16:creationId xmlns:a16="http://schemas.microsoft.com/office/drawing/2014/main" id="{F818E613-81C0-D0C6-3991-3E34DD0C8D82}"/>
            </a:ext>
          </a:extLst>
        </xdr:cNvPr>
        <xdr:cNvSpPr/>
      </xdr:nvSpPr>
      <xdr:spPr>
        <a:xfrm>
          <a:off x="723900" y="25400"/>
          <a:ext cx="381000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209550</xdr:colOff>
      <xdr:row>1</xdr:row>
      <xdr:rowOff>171450</xdr:rowOff>
    </xdr:to>
    <xdr:sp macro="" textlink="">
      <xdr:nvSpPr>
        <xdr:cNvPr id="3" name="正方形/長方形 2">
          <a:extLst>
            <a:ext uri="{FF2B5EF4-FFF2-40B4-BE49-F238E27FC236}">
              <a16:creationId xmlns:a16="http://schemas.microsoft.com/office/drawing/2014/main" id="{2D328809-0288-F694-3074-602422387513}"/>
            </a:ext>
          </a:extLst>
        </xdr:cNvPr>
        <xdr:cNvSpPr/>
      </xdr:nvSpPr>
      <xdr:spPr>
        <a:xfrm>
          <a:off x="38100" y="635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１－２</a:t>
          </a:r>
        </a:p>
      </xdr:txBody>
    </xdr:sp>
    <xdr:clientData/>
  </xdr:twoCellAnchor>
  <xdr:twoCellAnchor>
    <xdr:from>
      <xdr:col>11</xdr:col>
      <xdr:colOff>95250</xdr:colOff>
      <xdr:row>0</xdr:row>
      <xdr:rowOff>215900</xdr:rowOff>
    </xdr:from>
    <xdr:to>
      <xdr:col>16</xdr:col>
      <xdr:colOff>120650</xdr:colOff>
      <xdr:row>3</xdr:row>
      <xdr:rowOff>25400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D1B413FA-8907-4430-B529-20222FF13289}"/>
            </a:ext>
          </a:extLst>
        </xdr:cNvPr>
        <xdr:cNvSpPr/>
      </xdr:nvSpPr>
      <xdr:spPr>
        <a:xfrm>
          <a:off x="6578600" y="2159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6271" y="4403912"/>
          <a:ext cx="3426363" cy="152511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5930" y="19070917"/>
          <a:ext cx="3426363" cy="147021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69</xdr:col>
      <xdr:colOff>63500</xdr:colOff>
      <xdr:row>0</xdr:row>
      <xdr:rowOff>25400</xdr:rowOff>
    </xdr:from>
    <xdr:to>
      <xdr:col>74</xdr:col>
      <xdr:colOff>444500</xdr:colOff>
      <xdr:row>2</xdr:row>
      <xdr:rowOff>25400</xdr:rowOff>
    </xdr:to>
    <xdr:sp macro="GoToIndex" textlink="">
      <xdr:nvSpPr>
        <xdr:cNvPr id="8" name="BackToIndex">
          <a:extLst>
            <a:ext uri="{FF2B5EF4-FFF2-40B4-BE49-F238E27FC236}">
              <a16:creationId xmlns:a16="http://schemas.microsoft.com/office/drawing/2014/main" id="{E8F87F9D-B989-E232-944F-C5B7EB3CFD71}"/>
            </a:ext>
          </a:extLst>
        </xdr:cNvPr>
        <xdr:cNvSpPr/>
      </xdr:nvSpPr>
      <xdr:spPr>
        <a:xfrm>
          <a:off x="20681950" y="25400"/>
          <a:ext cx="381000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69273</xdr:colOff>
      <xdr:row>0</xdr:row>
      <xdr:rowOff>57727</xdr:rowOff>
    </xdr:from>
    <xdr:to>
      <xdr:col>7</xdr:col>
      <xdr:colOff>81973</xdr:colOff>
      <xdr:row>1</xdr:row>
      <xdr:rowOff>163368</xdr:rowOff>
    </xdr:to>
    <xdr:sp macro="" textlink="">
      <xdr:nvSpPr>
        <xdr:cNvPr id="3" name="正方形/長方形 2">
          <a:extLst>
            <a:ext uri="{FF2B5EF4-FFF2-40B4-BE49-F238E27FC236}">
              <a16:creationId xmlns:a16="http://schemas.microsoft.com/office/drawing/2014/main" id="{DCFA4DE3-ADF1-4148-A025-62DD24538E6C}"/>
            </a:ext>
          </a:extLst>
        </xdr:cNvPr>
        <xdr:cNvSpPr/>
      </xdr:nvSpPr>
      <xdr:spPr>
        <a:xfrm>
          <a:off x="69273" y="57727"/>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２－１</a:t>
          </a:r>
        </a:p>
      </xdr:txBody>
    </xdr:sp>
    <xdr:clientData/>
  </xdr:twoCellAnchor>
  <xdr:twoCellAnchor>
    <xdr:from>
      <xdr:col>39</xdr:col>
      <xdr:colOff>109680</xdr:colOff>
      <xdr:row>10</xdr:row>
      <xdr:rowOff>57728</xdr:rowOff>
    </xdr:from>
    <xdr:to>
      <xdr:col>41</xdr:col>
      <xdr:colOff>144318</xdr:colOff>
      <xdr:row>12</xdr:row>
      <xdr:rowOff>46182</xdr:rowOff>
    </xdr:to>
    <xdr:sp macro="" textlink="">
      <xdr:nvSpPr>
        <xdr:cNvPr id="4" name="楕円 3">
          <a:extLst>
            <a:ext uri="{FF2B5EF4-FFF2-40B4-BE49-F238E27FC236}">
              <a16:creationId xmlns:a16="http://schemas.microsoft.com/office/drawing/2014/main" id="{4B02C893-991E-80AC-A57A-9E978F66747E}"/>
            </a:ext>
          </a:extLst>
        </xdr:cNvPr>
        <xdr:cNvSpPr/>
      </xdr:nvSpPr>
      <xdr:spPr>
        <a:xfrm>
          <a:off x="6782953" y="2130137"/>
          <a:ext cx="357910" cy="36945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109682</xdr:colOff>
      <xdr:row>7</xdr:row>
      <xdr:rowOff>17318</xdr:rowOff>
    </xdr:from>
    <xdr:to>
      <xdr:col>42</xdr:col>
      <xdr:colOff>11545</xdr:colOff>
      <xdr:row>9</xdr:row>
      <xdr:rowOff>23091</xdr:rowOff>
    </xdr:to>
    <xdr:sp macro="" textlink="">
      <xdr:nvSpPr>
        <xdr:cNvPr id="5" name="楕円 4">
          <a:extLst>
            <a:ext uri="{FF2B5EF4-FFF2-40B4-BE49-F238E27FC236}">
              <a16:creationId xmlns:a16="http://schemas.microsoft.com/office/drawing/2014/main" id="{061B5E66-CD29-4DC3-9A59-F5401F038B67}"/>
            </a:ext>
          </a:extLst>
        </xdr:cNvPr>
        <xdr:cNvSpPr/>
      </xdr:nvSpPr>
      <xdr:spPr>
        <a:xfrm>
          <a:off x="6782955" y="1518227"/>
          <a:ext cx="386772" cy="38677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98136</xdr:colOff>
      <xdr:row>18</xdr:row>
      <xdr:rowOff>40408</xdr:rowOff>
    </xdr:from>
    <xdr:to>
      <xdr:col>42</xdr:col>
      <xdr:colOff>23091</xdr:colOff>
      <xdr:row>20</xdr:row>
      <xdr:rowOff>63499</xdr:rowOff>
    </xdr:to>
    <xdr:sp macro="" textlink="">
      <xdr:nvSpPr>
        <xdr:cNvPr id="6" name="楕円 5">
          <a:extLst>
            <a:ext uri="{FF2B5EF4-FFF2-40B4-BE49-F238E27FC236}">
              <a16:creationId xmlns:a16="http://schemas.microsoft.com/office/drawing/2014/main" id="{174068A7-BB9F-44FD-A5D3-3F107553B6F0}"/>
            </a:ext>
          </a:extLst>
        </xdr:cNvPr>
        <xdr:cNvSpPr/>
      </xdr:nvSpPr>
      <xdr:spPr>
        <a:xfrm>
          <a:off x="6771409" y="3636817"/>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34637</xdr:colOff>
      <xdr:row>0</xdr:row>
      <xdr:rowOff>127000</xdr:rowOff>
    </xdr:from>
    <xdr:to>
      <xdr:col>57</xdr:col>
      <xdr:colOff>132196</xdr:colOff>
      <xdr:row>3</xdr:row>
      <xdr:rowOff>86591</xdr:rowOff>
    </xdr:to>
    <xdr:sp macro="GoToIndex" textlink="">
      <xdr:nvSpPr>
        <xdr:cNvPr id="7" name="BackToIndex">
          <a:hlinkClick xmlns:r="http://schemas.openxmlformats.org/officeDocument/2006/relationships" r:id="rId1"/>
          <a:extLst>
            <a:ext uri="{FF2B5EF4-FFF2-40B4-BE49-F238E27FC236}">
              <a16:creationId xmlns:a16="http://schemas.microsoft.com/office/drawing/2014/main" id="{918F6742-24BD-47CD-BE33-45CBA98CCC35}"/>
            </a:ext>
          </a:extLst>
        </xdr:cNvPr>
        <xdr:cNvSpPr/>
      </xdr:nvSpPr>
      <xdr:spPr>
        <a:xfrm>
          <a:off x="6546273"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238125</xdr:colOff>
      <xdr:row>53</xdr:row>
      <xdr:rowOff>46990</xdr:rowOff>
    </xdr:from>
    <xdr:to>
      <xdr:col>13</xdr:col>
      <xdr:colOff>547370</xdr:colOff>
      <xdr:row>61</xdr:row>
      <xdr:rowOff>120650</xdr:rowOff>
    </xdr:to>
    <xdr:sp macro="" textlink="">
      <xdr:nvSpPr>
        <xdr:cNvPr id="2" name="二等辺三角形 1">
          <a:extLst>
            <a:ext uri="{FF2B5EF4-FFF2-40B4-BE49-F238E27FC236}">
              <a16:creationId xmlns:a16="http://schemas.microsoft.com/office/drawing/2014/main" id="{D066975A-01FE-4A3E-81E3-EC4FD201CF9B}"/>
            </a:ext>
          </a:extLst>
        </xdr:cNvPr>
        <xdr:cNvSpPr/>
      </xdr:nvSpPr>
      <xdr:spPr>
        <a:xfrm rot="16200000" flipV="1">
          <a:off x="8537893" y="22595522"/>
          <a:ext cx="3629660" cy="1001395"/>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217715</xdr:colOff>
      <xdr:row>0</xdr:row>
      <xdr:rowOff>99786</xdr:rowOff>
    </xdr:from>
    <xdr:to>
      <xdr:col>2</xdr:col>
      <xdr:colOff>471714</xdr:colOff>
      <xdr:row>2</xdr:row>
      <xdr:rowOff>190500</xdr:rowOff>
    </xdr:to>
    <xdr:sp macro="" textlink="">
      <xdr:nvSpPr>
        <xdr:cNvPr id="4" name="正方形/長方形 3">
          <a:extLst>
            <a:ext uri="{FF2B5EF4-FFF2-40B4-BE49-F238E27FC236}">
              <a16:creationId xmlns:a16="http://schemas.microsoft.com/office/drawing/2014/main" id="{195978EA-12B5-456B-AB5F-AE7EAB3D82DF}"/>
            </a:ext>
          </a:extLst>
        </xdr:cNvPr>
        <xdr:cNvSpPr/>
      </xdr:nvSpPr>
      <xdr:spPr>
        <a:xfrm>
          <a:off x="217715" y="99786"/>
          <a:ext cx="1288142" cy="43542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別添　２－１</a:t>
          </a:r>
        </a:p>
      </xdr:txBody>
    </xdr:sp>
    <xdr:clientData/>
  </xdr:twoCellAnchor>
  <xdr:twoCellAnchor>
    <xdr:from>
      <xdr:col>22</xdr:col>
      <xdr:colOff>308428</xdr:colOff>
      <xdr:row>2</xdr:row>
      <xdr:rowOff>126999</xdr:rowOff>
    </xdr:from>
    <xdr:to>
      <xdr:col>27</xdr:col>
      <xdr:colOff>435428</xdr:colOff>
      <xdr:row>6</xdr:row>
      <xdr:rowOff>72571</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2BDFF4A0-18D2-413D-8774-36848B8297F8}"/>
            </a:ext>
          </a:extLst>
        </xdr:cNvPr>
        <xdr:cNvSpPr/>
      </xdr:nvSpPr>
      <xdr:spPr>
        <a:xfrm>
          <a:off x="16446499" y="471713"/>
          <a:ext cx="3256643" cy="916215"/>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146050</xdr:colOff>
          <xdr:row>31</xdr:row>
          <xdr:rowOff>38100</xdr:rowOff>
        </xdr:to>
        <xdr:sp macro="" textlink="">
          <xdr:nvSpPr>
            <xdr:cNvPr id="291841" name="チェック 1" hidden="1">
              <a:extLst>
                <a:ext uri="{63B3BB69-23CF-44E3-9099-C40C66FF867C}">
                  <a14:compatExt spid="_x0000_s291841"/>
                </a:ext>
                <a:ext uri="{FF2B5EF4-FFF2-40B4-BE49-F238E27FC236}">
                  <a16:creationId xmlns:a16="http://schemas.microsoft.com/office/drawing/2014/main" id="{00000000-0008-0000-05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127000</xdr:rowOff>
        </xdr:from>
        <xdr:to>
          <xdr:col>15</xdr:col>
          <xdr:colOff>127000</xdr:colOff>
          <xdr:row>49</xdr:row>
          <xdr:rowOff>50800</xdr:rowOff>
        </xdr:to>
        <xdr:sp macro="" textlink="">
          <xdr:nvSpPr>
            <xdr:cNvPr id="291842" name="チェック 2" hidden="1">
              <a:extLst>
                <a:ext uri="{63B3BB69-23CF-44E3-9099-C40C66FF867C}">
                  <a14:compatExt spid="_x0000_s291842"/>
                </a:ext>
                <a:ext uri="{FF2B5EF4-FFF2-40B4-BE49-F238E27FC236}">
                  <a16:creationId xmlns:a16="http://schemas.microsoft.com/office/drawing/2014/main" id="{00000000-0008-0000-05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127000</xdr:rowOff>
        </xdr:from>
        <xdr:to>
          <xdr:col>29</xdr:col>
          <xdr:colOff>107950</xdr:colOff>
          <xdr:row>58</xdr:row>
          <xdr:rowOff>50800</xdr:rowOff>
        </xdr:to>
        <xdr:sp macro="" textlink="">
          <xdr:nvSpPr>
            <xdr:cNvPr id="291843" name="チェック 3" hidden="1">
              <a:extLst>
                <a:ext uri="{63B3BB69-23CF-44E3-9099-C40C66FF867C}">
                  <a14:compatExt spid="_x0000_s291843"/>
                </a:ext>
                <a:ext uri="{FF2B5EF4-FFF2-40B4-BE49-F238E27FC236}">
                  <a16:creationId xmlns:a16="http://schemas.microsoft.com/office/drawing/2014/main" id="{00000000-0008-0000-05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127000</xdr:rowOff>
        </xdr:from>
        <xdr:to>
          <xdr:col>29</xdr:col>
          <xdr:colOff>107950</xdr:colOff>
          <xdr:row>59</xdr:row>
          <xdr:rowOff>50800</xdr:rowOff>
        </xdr:to>
        <xdr:sp macro="" textlink="">
          <xdr:nvSpPr>
            <xdr:cNvPr id="291844" name="チェック 4" hidden="1">
              <a:extLst>
                <a:ext uri="{63B3BB69-23CF-44E3-9099-C40C66FF867C}">
                  <a14:compatExt spid="_x0000_s291844"/>
                </a:ext>
                <a:ext uri="{FF2B5EF4-FFF2-40B4-BE49-F238E27FC236}">
                  <a16:creationId xmlns:a16="http://schemas.microsoft.com/office/drawing/2014/main" id="{00000000-0008-0000-05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91845" name="チェック 5" hidden="1">
              <a:extLst>
                <a:ext uri="{63B3BB69-23CF-44E3-9099-C40C66FF867C}">
                  <a14:compatExt spid="_x0000_s291845"/>
                </a:ext>
                <a:ext uri="{FF2B5EF4-FFF2-40B4-BE49-F238E27FC236}">
                  <a16:creationId xmlns:a16="http://schemas.microsoft.com/office/drawing/2014/main" id="{00000000-0008-0000-05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127000</xdr:rowOff>
        </xdr:from>
        <xdr:to>
          <xdr:col>43</xdr:col>
          <xdr:colOff>152400</xdr:colOff>
          <xdr:row>58</xdr:row>
          <xdr:rowOff>50800</xdr:rowOff>
        </xdr:to>
        <xdr:sp macro="" textlink="">
          <xdr:nvSpPr>
            <xdr:cNvPr id="291846" name="チェック 6" hidden="1">
              <a:extLst>
                <a:ext uri="{63B3BB69-23CF-44E3-9099-C40C66FF867C}">
                  <a14:compatExt spid="_x0000_s291846"/>
                </a:ext>
                <a:ext uri="{FF2B5EF4-FFF2-40B4-BE49-F238E27FC236}">
                  <a16:creationId xmlns:a16="http://schemas.microsoft.com/office/drawing/2014/main" id="{00000000-0008-0000-05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91847" name="チェック 7" hidden="1">
              <a:extLst>
                <a:ext uri="{63B3BB69-23CF-44E3-9099-C40C66FF867C}">
                  <a14:compatExt spid="_x0000_s291847"/>
                </a:ext>
                <a:ext uri="{FF2B5EF4-FFF2-40B4-BE49-F238E27FC236}">
                  <a16:creationId xmlns:a16="http://schemas.microsoft.com/office/drawing/2014/main" id="{00000000-0008-0000-05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133350</xdr:rowOff>
        </xdr:from>
        <xdr:to>
          <xdr:col>15</xdr:col>
          <xdr:colOff>165100</xdr:colOff>
          <xdr:row>68</xdr:row>
          <xdr:rowOff>57150</xdr:rowOff>
        </xdr:to>
        <xdr:sp macro="" textlink="">
          <xdr:nvSpPr>
            <xdr:cNvPr id="291848" name="チェック 8" hidden="1">
              <a:extLst>
                <a:ext uri="{63B3BB69-23CF-44E3-9099-C40C66FF867C}">
                  <a14:compatExt spid="_x0000_s291848"/>
                </a:ext>
                <a:ext uri="{FF2B5EF4-FFF2-40B4-BE49-F238E27FC236}">
                  <a16:creationId xmlns:a16="http://schemas.microsoft.com/office/drawing/2014/main" id="{00000000-0008-0000-05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66</xdr:row>
          <xdr:rowOff>127000</xdr:rowOff>
        </xdr:from>
        <xdr:to>
          <xdr:col>29</xdr:col>
          <xdr:colOff>133350</xdr:colOff>
          <xdr:row>68</xdr:row>
          <xdr:rowOff>50800</xdr:rowOff>
        </xdr:to>
        <xdr:sp macro="" textlink="">
          <xdr:nvSpPr>
            <xdr:cNvPr id="291849" name="チェック 9" hidden="1">
              <a:extLst>
                <a:ext uri="{63B3BB69-23CF-44E3-9099-C40C66FF867C}">
                  <a14:compatExt spid="_x0000_s291849"/>
                </a:ext>
                <a:ext uri="{FF2B5EF4-FFF2-40B4-BE49-F238E27FC236}">
                  <a16:creationId xmlns:a16="http://schemas.microsoft.com/office/drawing/2014/main" id="{00000000-0008-0000-05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107950</xdr:colOff>
          <xdr:row>41</xdr:row>
          <xdr:rowOff>57150</xdr:rowOff>
        </xdr:to>
        <xdr:sp macro="" textlink="">
          <xdr:nvSpPr>
            <xdr:cNvPr id="291850" name="チェック 10" hidden="1">
              <a:extLst>
                <a:ext uri="{63B3BB69-23CF-44E3-9099-C40C66FF867C}">
                  <a14:compatExt spid="_x0000_s291850"/>
                </a:ext>
                <a:ext uri="{FF2B5EF4-FFF2-40B4-BE49-F238E27FC236}">
                  <a16:creationId xmlns:a16="http://schemas.microsoft.com/office/drawing/2014/main" id="{00000000-0008-0000-05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291851" name="チェック 11" hidden="1">
              <a:extLst>
                <a:ext uri="{63B3BB69-23CF-44E3-9099-C40C66FF867C}">
                  <a14:compatExt spid="_x0000_s291851"/>
                </a:ext>
                <a:ext uri="{FF2B5EF4-FFF2-40B4-BE49-F238E27FC236}">
                  <a16:creationId xmlns:a16="http://schemas.microsoft.com/office/drawing/2014/main" id="{00000000-0008-0000-05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127000</xdr:colOff>
          <xdr:row>31</xdr:row>
          <xdr:rowOff>38100</xdr:rowOff>
        </xdr:to>
        <xdr:sp macro="" textlink="">
          <xdr:nvSpPr>
            <xdr:cNvPr id="291852" name="チェック 12" hidden="1">
              <a:extLst>
                <a:ext uri="{63B3BB69-23CF-44E3-9099-C40C66FF867C}">
                  <a14:compatExt spid="_x0000_s291852"/>
                </a:ext>
                <a:ext uri="{FF2B5EF4-FFF2-40B4-BE49-F238E27FC236}">
                  <a16:creationId xmlns:a16="http://schemas.microsoft.com/office/drawing/2014/main" id="{00000000-0008-0000-05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50800</xdr:colOff>
          <xdr:row>31</xdr:row>
          <xdr:rowOff>57150</xdr:rowOff>
        </xdr:to>
        <xdr:sp macro="" textlink="">
          <xdr:nvSpPr>
            <xdr:cNvPr id="291853" name="チェック 13" hidden="1">
              <a:extLst>
                <a:ext uri="{63B3BB69-23CF-44E3-9099-C40C66FF867C}">
                  <a14:compatExt spid="_x0000_s291853"/>
                </a:ext>
                <a:ext uri="{FF2B5EF4-FFF2-40B4-BE49-F238E27FC236}">
                  <a16:creationId xmlns:a16="http://schemas.microsoft.com/office/drawing/2014/main" id="{00000000-0008-0000-05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34</xdr:row>
          <xdr:rowOff>127000</xdr:rowOff>
        </xdr:from>
        <xdr:to>
          <xdr:col>15</xdr:col>
          <xdr:colOff>95250</xdr:colOff>
          <xdr:row>36</xdr:row>
          <xdr:rowOff>50800</xdr:rowOff>
        </xdr:to>
        <xdr:sp macro="" textlink="">
          <xdr:nvSpPr>
            <xdr:cNvPr id="291854" name="チェック 14" hidden="1">
              <a:extLst>
                <a:ext uri="{63B3BB69-23CF-44E3-9099-C40C66FF867C}">
                  <a14:compatExt spid="_x0000_s291854"/>
                </a:ext>
                <a:ext uri="{FF2B5EF4-FFF2-40B4-BE49-F238E27FC236}">
                  <a16:creationId xmlns:a16="http://schemas.microsoft.com/office/drawing/2014/main" id="{00000000-0008-0000-05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34</xdr:row>
          <xdr:rowOff>127000</xdr:rowOff>
        </xdr:from>
        <xdr:to>
          <xdr:col>29</xdr:col>
          <xdr:colOff>133350</xdr:colOff>
          <xdr:row>36</xdr:row>
          <xdr:rowOff>50800</xdr:rowOff>
        </xdr:to>
        <xdr:sp macro="" textlink="">
          <xdr:nvSpPr>
            <xdr:cNvPr id="291855" name="チェック 15" hidden="1">
              <a:extLst>
                <a:ext uri="{63B3BB69-23CF-44E3-9099-C40C66FF867C}">
                  <a14:compatExt spid="_x0000_s291855"/>
                </a:ext>
                <a:ext uri="{FF2B5EF4-FFF2-40B4-BE49-F238E27FC236}">
                  <a16:creationId xmlns:a16="http://schemas.microsoft.com/office/drawing/2014/main" id="{00000000-0008-0000-05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34</xdr:row>
          <xdr:rowOff>127000</xdr:rowOff>
        </xdr:from>
        <xdr:to>
          <xdr:col>43</xdr:col>
          <xdr:colOff>133350</xdr:colOff>
          <xdr:row>36</xdr:row>
          <xdr:rowOff>50800</xdr:rowOff>
        </xdr:to>
        <xdr:sp macro="" textlink="">
          <xdr:nvSpPr>
            <xdr:cNvPr id="291856" name="チェック 16" hidden="1">
              <a:extLst>
                <a:ext uri="{63B3BB69-23CF-44E3-9099-C40C66FF867C}">
                  <a14:compatExt spid="_x0000_s291856"/>
                </a:ext>
                <a:ext uri="{FF2B5EF4-FFF2-40B4-BE49-F238E27FC236}">
                  <a16:creationId xmlns:a16="http://schemas.microsoft.com/office/drawing/2014/main" id="{00000000-0008-0000-0500-000010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107950</xdr:rowOff>
        </xdr:from>
        <xdr:to>
          <xdr:col>29</xdr:col>
          <xdr:colOff>165100</xdr:colOff>
          <xdr:row>41</xdr:row>
          <xdr:rowOff>31750</xdr:rowOff>
        </xdr:to>
        <xdr:sp macro="" textlink="">
          <xdr:nvSpPr>
            <xdr:cNvPr id="291857" name="チェック 17" hidden="1">
              <a:extLst>
                <a:ext uri="{63B3BB69-23CF-44E3-9099-C40C66FF867C}">
                  <a14:compatExt spid="_x0000_s291857"/>
                </a:ext>
                <a:ext uri="{FF2B5EF4-FFF2-40B4-BE49-F238E27FC236}">
                  <a16:creationId xmlns:a16="http://schemas.microsoft.com/office/drawing/2014/main" id="{00000000-0008-0000-0500-00001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107950</xdr:rowOff>
        </xdr:from>
        <xdr:to>
          <xdr:col>29</xdr:col>
          <xdr:colOff>146050</xdr:colOff>
          <xdr:row>50</xdr:row>
          <xdr:rowOff>31750</xdr:rowOff>
        </xdr:to>
        <xdr:sp macro="" textlink="">
          <xdr:nvSpPr>
            <xdr:cNvPr id="291858" name="チェック 18" hidden="1">
              <a:extLst>
                <a:ext uri="{63B3BB69-23CF-44E3-9099-C40C66FF867C}">
                  <a14:compatExt spid="_x0000_s291858"/>
                </a:ext>
                <a:ext uri="{FF2B5EF4-FFF2-40B4-BE49-F238E27FC236}">
                  <a16:creationId xmlns:a16="http://schemas.microsoft.com/office/drawing/2014/main" id="{00000000-0008-0000-0500-00001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127000</xdr:colOff>
          <xdr:row>51</xdr:row>
          <xdr:rowOff>38100</xdr:rowOff>
        </xdr:to>
        <xdr:sp macro="" textlink="">
          <xdr:nvSpPr>
            <xdr:cNvPr id="291859" name="チェック 19" hidden="1">
              <a:extLst>
                <a:ext uri="{63B3BB69-23CF-44E3-9099-C40C66FF867C}">
                  <a14:compatExt spid="_x0000_s291859"/>
                </a:ext>
                <a:ext uri="{FF2B5EF4-FFF2-40B4-BE49-F238E27FC236}">
                  <a16:creationId xmlns:a16="http://schemas.microsoft.com/office/drawing/2014/main" id="{00000000-0008-0000-0500-00001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107950</xdr:rowOff>
        </xdr:from>
        <xdr:to>
          <xdr:col>15</xdr:col>
          <xdr:colOff>146050</xdr:colOff>
          <xdr:row>59</xdr:row>
          <xdr:rowOff>31750</xdr:rowOff>
        </xdr:to>
        <xdr:sp macro="" textlink="">
          <xdr:nvSpPr>
            <xdr:cNvPr id="291860" name="チェック 20" hidden="1">
              <a:extLst>
                <a:ext uri="{63B3BB69-23CF-44E3-9099-C40C66FF867C}">
                  <a14:compatExt spid="_x0000_s291860"/>
                </a:ext>
                <a:ext uri="{FF2B5EF4-FFF2-40B4-BE49-F238E27FC236}">
                  <a16:creationId xmlns:a16="http://schemas.microsoft.com/office/drawing/2014/main" id="{00000000-0008-0000-0500-00001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291861" name="チェック 21" hidden="1">
              <a:extLst>
                <a:ext uri="{63B3BB69-23CF-44E3-9099-C40C66FF867C}">
                  <a14:compatExt spid="_x0000_s291861"/>
                </a:ext>
                <a:ext uri="{FF2B5EF4-FFF2-40B4-BE49-F238E27FC236}">
                  <a16:creationId xmlns:a16="http://schemas.microsoft.com/office/drawing/2014/main" id="{00000000-0008-0000-0500-00001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146050</xdr:colOff>
      <xdr:row>0</xdr:row>
      <xdr:rowOff>44450</xdr:rowOff>
    </xdr:from>
    <xdr:to>
      <xdr:col>6</xdr:col>
      <xdr:colOff>120650</xdr:colOff>
      <xdr:row>2</xdr:row>
      <xdr:rowOff>190500</xdr:rowOff>
    </xdr:to>
    <xdr:sp macro="" textlink="">
      <xdr:nvSpPr>
        <xdr:cNvPr id="3" name="正方形/長方形 2">
          <a:extLst>
            <a:ext uri="{FF2B5EF4-FFF2-40B4-BE49-F238E27FC236}">
              <a16:creationId xmlns:a16="http://schemas.microsoft.com/office/drawing/2014/main" id="{D4CD20F3-8180-413B-88AB-FE62C8FA9CE3}"/>
            </a:ext>
          </a:extLst>
        </xdr:cNvPr>
        <xdr:cNvSpPr/>
      </xdr:nvSpPr>
      <xdr:spPr>
        <a:xfrm>
          <a:off x="146050" y="4445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２－３</a:t>
          </a:r>
        </a:p>
      </xdr:txBody>
    </xdr:sp>
    <xdr:clientData/>
  </xdr:twoCellAnchor>
  <xdr:twoCellAnchor>
    <xdr:from>
      <xdr:col>45</xdr:col>
      <xdr:colOff>146050</xdr:colOff>
      <xdr:row>1</xdr:row>
      <xdr:rowOff>31750</xdr:rowOff>
    </xdr:from>
    <xdr:to>
      <xdr:col>65</xdr:col>
      <xdr:colOff>12700</xdr:colOff>
      <xdr:row>6</xdr:row>
      <xdr:rowOff>50800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55D624E0-96CB-4139-B2C5-263DD2122C59}"/>
            </a:ext>
          </a:extLst>
        </xdr:cNvPr>
        <xdr:cNvSpPr/>
      </xdr:nvSpPr>
      <xdr:spPr>
        <a:xfrm>
          <a:off x="9213850" y="1841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69850</xdr:rowOff>
    </xdr:from>
    <xdr:to>
      <xdr:col>2</xdr:col>
      <xdr:colOff>349250</xdr:colOff>
      <xdr:row>1</xdr:row>
      <xdr:rowOff>82550</xdr:rowOff>
    </xdr:to>
    <xdr:sp macro="" textlink="">
      <xdr:nvSpPr>
        <xdr:cNvPr id="3" name="正方形/長方形 2">
          <a:extLst>
            <a:ext uri="{FF2B5EF4-FFF2-40B4-BE49-F238E27FC236}">
              <a16:creationId xmlns:a16="http://schemas.microsoft.com/office/drawing/2014/main" id="{ACBDC4C8-C6B0-4F8C-BFE8-788BAFEBA6B7}"/>
            </a:ext>
          </a:extLst>
        </xdr:cNvPr>
        <xdr:cNvSpPr/>
      </xdr:nvSpPr>
      <xdr:spPr>
        <a:xfrm>
          <a:off x="133350" y="6985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２－４</a:t>
          </a:r>
        </a:p>
      </xdr:txBody>
    </xdr:sp>
    <xdr:clientData/>
  </xdr:twoCellAnchor>
  <xdr:twoCellAnchor>
    <xdr:from>
      <xdr:col>19</xdr:col>
      <xdr:colOff>107950</xdr:colOff>
      <xdr:row>0</xdr:row>
      <xdr:rowOff>317500</xdr:rowOff>
    </xdr:from>
    <xdr:to>
      <xdr:col>23</xdr:col>
      <xdr:colOff>533400</xdr:colOff>
      <xdr:row>3</xdr:row>
      <xdr:rowOff>114300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A10EDFD3-399E-4874-92D4-0986BA4E947A}"/>
            </a:ext>
          </a:extLst>
        </xdr:cNvPr>
        <xdr:cNvSpPr/>
      </xdr:nvSpPr>
      <xdr:spPr>
        <a:xfrm>
          <a:off x="11734800" y="3175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203200</xdr:colOff>
      <xdr:row>0</xdr:row>
      <xdr:rowOff>139700</xdr:rowOff>
    </xdr:from>
    <xdr:to>
      <xdr:col>2</xdr:col>
      <xdr:colOff>425450</xdr:colOff>
      <xdr:row>1</xdr:row>
      <xdr:rowOff>152400</xdr:rowOff>
    </xdr:to>
    <xdr:sp macro="" textlink="">
      <xdr:nvSpPr>
        <xdr:cNvPr id="3" name="正方形/長方形 2">
          <a:extLst>
            <a:ext uri="{FF2B5EF4-FFF2-40B4-BE49-F238E27FC236}">
              <a16:creationId xmlns:a16="http://schemas.microsoft.com/office/drawing/2014/main" id="{9530EC02-7673-4D3F-84E9-AEE805764DF7}"/>
            </a:ext>
          </a:extLst>
        </xdr:cNvPr>
        <xdr:cNvSpPr/>
      </xdr:nvSpPr>
      <xdr:spPr>
        <a:xfrm>
          <a:off x="203200" y="1397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２－５</a:t>
          </a:r>
        </a:p>
      </xdr:txBody>
    </xdr:sp>
    <xdr:clientData/>
  </xdr:twoCellAnchor>
  <xdr:twoCellAnchor>
    <xdr:from>
      <xdr:col>19</xdr:col>
      <xdr:colOff>69850</xdr:colOff>
      <xdr:row>0</xdr:row>
      <xdr:rowOff>298450</xdr:rowOff>
    </xdr:from>
    <xdr:to>
      <xdr:col>23</xdr:col>
      <xdr:colOff>495300</xdr:colOff>
      <xdr:row>2</xdr:row>
      <xdr:rowOff>285750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CBAFCFD7-4C68-4D0E-928D-776EEF206B36}"/>
            </a:ext>
          </a:extLst>
        </xdr:cNvPr>
        <xdr:cNvSpPr/>
      </xdr:nvSpPr>
      <xdr:spPr>
        <a:xfrm>
          <a:off x="11582400" y="2984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88900</xdr:rowOff>
    </xdr:from>
    <xdr:to>
      <xdr:col>7</xdr:col>
      <xdr:colOff>31750</xdr:colOff>
      <xdr:row>1</xdr:row>
      <xdr:rowOff>196850</xdr:rowOff>
    </xdr:to>
    <xdr:sp macro="" textlink="">
      <xdr:nvSpPr>
        <xdr:cNvPr id="3" name="正方形/長方形 2">
          <a:extLst>
            <a:ext uri="{FF2B5EF4-FFF2-40B4-BE49-F238E27FC236}">
              <a16:creationId xmlns:a16="http://schemas.microsoft.com/office/drawing/2014/main" id="{712B16D7-A003-4469-BB65-26732D93D25A}"/>
            </a:ext>
          </a:extLst>
        </xdr:cNvPr>
        <xdr:cNvSpPr/>
      </xdr:nvSpPr>
      <xdr:spPr>
        <a:xfrm>
          <a:off x="57150" y="889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３</a:t>
          </a:r>
        </a:p>
      </xdr:txBody>
    </xdr:sp>
    <xdr:clientData/>
  </xdr:twoCellAnchor>
  <xdr:twoCellAnchor>
    <xdr:from>
      <xdr:col>39</xdr:col>
      <xdr:colOff>114300</xdr:colOff>
      <xdr:row>1</xdr:row>
      <xdr:rowOff>57150</xdr:rowOff>
    </xdr:from>
    <xdr:to>
      <xdr:col>59</xdr:col>
      <xdr:colOff>95250</xdr:colOff>
      <xdr:row>4</xdr:row>
      <xdr:rowOff>19050</xdr:rowOff>
    </xdr:to>
    <xdr:sp macro="GoToIndex" textlink="">
      <xdr:nvSpPr>
        <xdr:cNvPr id="4" name="BackToIndex">
          <a:hlinkClick xmlns:r="http://schemas.openxmlformats.org/officeDocument/2006/relationships" r:id="rId1"/>
          <a:extLst>
            <a:ext uri="{FF2B5EF4-FFF2-40B4-BE49-F238E27FC236}">
              <a16:creationId xmlns:a16="http://schemas.microsoft.com/office/drawing/2014/main" id="{88418F8E-0F7C-4F8B-A388-5762DE5266DA}"/>
            </a:ext>
          </a:extLst>
        </xdr:cNvPr>
        <xdr:cNvSpPr/>
      </xdr:nvSpPr>
      <xdr:spPr>
        <a:xfrm>
          <a:off x="6927850" y="2857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twoCellAnchor>
    <xdr:from>
      <xdr:col>39</xdr:col>
      <xdr:colOff>114300</xdr:colOff>
      <xdr:row>5</xdr:row>
      <xdr:rowOff>152400</xdr:rowOff>
    </xdr:from>
    <xdr:to>
      <xdr:col>64</xdr:col>
      <xdr:colOff>12700</xdr:colOff>
      <xdr:row>12</xdr:row>
      <xdr:rowOff>165100</xdr:rowOff>
    </xdr:to>
    <xdr:sp macro="" textlink="">
      <xdr:nvSpPr>
        <xdr:cNvPr id="2" name="正方形/長方形 1">
          <a:extLst>
            <a:ext uri="{FF2B5EF4-FFF2-40B4-BE49-F238E27FC236}">
              <a16:creationId xmlns:a16="http://schemas.microsoft.com/office/drawing/2014/main" id="{F80348D7-CE56-4C29-B254-F88465522DD3}"/>
            </a:ext>
          </a:extLst>
        </xdr:cNvPr>
        <xdr:cNvSpPr/>
      </xdr:nvSpPr>
      <xdr:spPr>
        <a:xfrm>
          <a:off x="6978650" y="1270000"/>
          <a:ext cx="3911600" cy="1593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0" i="0" u="none" strike="noStrike">
              <a:solidFill>
                <a:srgbClr val="FFFF00"/>
              </a:solidFill>
              <a:effectLst/>
              <a:latin typeface="+mn-lt"/>
              <a:ea typeface="+mn-ea"/>
              <a:cs typeface="+mn-cs"/>
            </a:rPr>
            <a:t>※Ⅰ</a:t>
          </a:r>
          <a:r>
            <a:rPr lang="ja-JP" altLang="en-US" sz="1100" b="0" i="0" u="none" strike="noStrike">
              <a:solidFill>
                <a:srgbClr val="FFFF00"/>
              </a:solidFill>
              <a:effectLst/>
              <a:latin typeface="+mn-lt"/>
              <a:ea typeface="+mn-ea"/>
              <a:cs typeface="+mn-cs"/>
            </a:rPr>
            <a:t>型（６：１）、</a:t>
          </a:r>
          <a:r>
            <a:rPr lang="en-US" altLang="ja-JP" sz="1100" b="0" i="0" u="none" strike="noStrike">
              <a:solidFill>
                <a:srgbClr val="FFFF00"/>
              </a:solidFill>
              <a:effectLst/>
              <a:latin typeface="+mn-lt"/>
              <a:ea typeface="+mn-ea"/>
              <a:cs typeface="+mn-cs"/>
            </a:rPr>
            <a:t>Ⅱ</a:t>
          </a:r>
          <a:r>
            <a:rPr lang="ja-JP" altLang="en-US" sz="1100" b="0" i="0" u="none" strike="noStrike">
              <a:solidFill>
                <a:srgbClr val="FFFF00"/>
              </a:solidFill>
              <a:effectLst/>
              <a:latin typeface="+mn-lt"/>
              <a:ea typeface="+mn-ea"/>
              <a:cs typeface="+mn-cs"/>
            </a:rPr>
            <a:t>型（</a:t>
          </a:r>
          <a:r>
            <a:rPr lang="en-US" altLang="ja-JP" sz="1100" b="0" i="0" u="none" strike="noStrike">
              <a:solidFill>
                <a:srgbClr val="FFFF00"/>
              </a:solidFill>
              <a:effectLst/>
              <a:latin typeface="+mn-lt"/>
              <a:ea typeface="+mn-ea"/>
              <a:cs typeface="+mn-cs"/>
            </a:rPr>
            <a:t>7.5</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1</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Ⅲ</a:t>
          </a:r>
          <a:r>
            <a:rPr lang="ja-JP" altLang="en-US" sz="1100" b="0" i="0" u="none" strike="noStrike">
              <a:solidFill>
                <a:srgbClr val="FFFF00"/>
              </a:solidFill>
              <a:effectLst/>
              <a:latin typeface="+mn-lt"/>
              <a:ea typeface="+mn-ea"/>
              <a:cs typeface="+mn-cs"/>
            </a:rPr>
            <a:t>型（</a:t>
          </a:r>
          <a:r>
            <a:rPr lang="en-US" altLang="ja-JP" sz="1100" b="0" i="0" u="none" strike="noStrike">
              <a:solidFill>
                <a:srgbClr val="FFFF00"/>
              </a:solidFill>
              <a:effectLst/>
              <a:latin typeface="+mn-lt"/>
              <a:ea typeface="+mn-ea"/>
              <a:cs typeface="+mn-cs"/>
            </a:rPr>
            <a:t>10</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1</a:t>
          </a:r>
          <a:r>
            <a:rPr lang="ja-JP" altLang="en-US" sz="1100" b="0" i="0" u="none" strike="noStrike">
              <a:solidFill>
                <a:srgbClr val="FFFF00"/>
              </a:solidFill>
              <a:effectLst/>
              <a:latin typeface="+mn-lt"/>
              <a:ea typeface="+mn-ea"/>
              <a:cs typeface="+mn-cs"/>
            </a:rPr>
            <a:t>）を選択した場合、福島県へ提出する「工賃向上計画書」は、実施指導等にて確認します。（事業所で提出を求められたら提示できるように保存しておいてください。）</a:t>
          </a:r>
          <a:r>
            <a:rPr lang="ja-JP" altLang="en-US" b="0">
              <a:solidFill>
                <a:srgbClr val="FFFF00"/>
              </a:solidFill>
            </a:rPr>
            <a:t> </a:t>
          </a:r>
          <a:r>
            <a:rPr lang="en-US" altLang="ja-JP" sz="1100" b="0" i="0" u="none" strike="noStrike">
              <a:solidFill>
                <a:srgbClr val="FFFF00"/>
              </a:solidFill>
              <a:effectLst/>
              <a:latin typeface="+mn-lt"/>
              <a:ea typeface="+mn-ea"/>
              <a:cs typeface="+mn-cs"/>
            </a:rPr>
            <a:t>※Ⅳ</a:t>
          </a:r>
          <a:r>
            <a:rPr lang="ja-JP" altLang="en-US" sz="1100" b="0" i="0" u="none" strike="noStrike">
              <a:solidFill>
                <a:srgbClr val="FFFF00"/>
              </a:solidFill>
              <a:effectLst/>
              <a:latin typeface="+mn-lt"/>
              <a:ea typeface="+mn-ea"/>
              <a:cs typeface="+mn-cs"/>
            </a:rPr>
            <a:t>型（６：１）、</a:t>
          </a:r>
          <a:r>
            <a:rPr lang="en-US" altLang="ja-JP" sz="1100" b="0" i="0" u="none" strike="noStrike">
              <a:solidFill>
                <a:srgbClr val="FFFF00"/>
              </a:solidFill>
              <a:effectLst/>
              <a:latin typeface="+mn-lt"/>
              <a:ea typeface="+mn-ea"/>
              <a:cs typeface="+mn-cs"/>
            </a:rPr>
            <a:t>Ⅴ</a:t>
          </a:r>
          <a:r>
            <a:rPr lang="ja-JP" altLang="en-US" sz="1100" b="0" i="0" u="none" strike="noStrike">
              <a:solidFill>
                <a:srgbClr val="FFFF00"/>
              </a:solidFill>
              <a:effectLst/>
              <a:latin typeface="+mn-lt"/>
              <a:ea typeface="+mn-ea"/>
              <a:cs typeface="+mn-cs"/>
            </a:rPr>
            <a:t>型（</a:t>
          </a:r>
          <a:r>
            <a:rPr lang="en-US" altLang="ja-JP" sz="1100" b="0" i="0" u="none" strike="noStrike">
              <a:solidFill>
                <a:srgbClr val="FFFF00"/>
              </a:solidFill>
              <a:effectLst/>
              <a:latin typeface="+mn-lt"/>
              <a:ea typeface="+mn-ea"/>
              <a:cs typeface="+mn-cs"/>
            </a:rPr>
            <a:t>7.5</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1</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Ⅵ</a:t>
          </a:r>
          <a:r>
            <a:rPr lang="ja-JP" altLang="en-US" sz="1100" b="0" i="0" u="none" strike="noStrike">
              <a:solidFill>
                <a:srgbClr val="FFFF00"/>
              </a:solidFill>
              <a:effectLst/>
              <a:latin typeface="+mn-lt"/>
              <a:ea typeface="+mn-ea"/>
              <a:cs typeface="+mn-cs"/>
            </a:rPr>
            <a:t>型（</a:t>
          </a:r>
          <a:r>
            <a:rPr lang="en-US" altLang="ja-JP" sz="1100" b="0" i="0" u="none" strike="noStrike">
              <a:solidFill>
                <a:srgbClr val="FFFF00"/>
              </a:solidFill>
              <a:effectLst/>
              <a:latin typeface="+mn-lt"/>
              <a:ea typeface="+mn-ea"/>
              <a:cs typeface="+mn-cs"/>
            </a:rPr>
            <a:t>10</a:t>
          </a:r>
          <a:r>
            <a:rPr lang="ja-JP" altLang="en-US" sz="1100" b="0" i="0" u="none" strike="noStrike">
              <a:solidFill>
                <a:srgbClr val="FFFF00"/>
              </a:solidFill>
              <a:effectLst/>
              <a:latin typeface="+mn-lt"/>
              <a:ea typeface="+mn-ea"/>
              <a:cs typeface="+mn-cs"/>
            </a:rPr>
            <a:t>：</a:t>
          </a:r>
          <a:r>
            <a:rPr lang="en-US" altLang="ja-JP" sz="1100" b="0" i="0" u="none" strike="noStrike">
              <a:solidFill>
                <a:srgbClr val="FFFF00"/>
              </a:solidFill>
              <a:effectLst/>
              <a:latin typeface="+mn-lt"/>
              <a:ea typeface="+mn-ea"/>
              <a:cs typeface="+mn-cs"/>
            </a:rPr>
            <a:t>1</a:t>
          </a:r>
          <a:r>
            <a:rPr lang="ja-JP" altLang="en-US" sz="1100" b="0" i="0" u="none" strike="noStrike">
              <a:solidFill>
                <a:srgbClr val="FFFF00"/>
              </a:solidFill>
              <a:effectLst/>
              <a:latin typeface="+mn-lt"/>
              <a:ea typeface="+mn-ea"/>
              <a:cs typeface="+mn-cs"/>
            </a:rPr>
            <a:t>）を選択した場合、</a:t>
          </a:r>
          <a:r>
            <a:rPr lang="ja-JP" altLang="en-US" b="0">
              <a:solidFill>
                <a:srgbClr val="FFFF00"/>
              </a:solidFill>
            </a:rPr>
            <a:t> </a:t>
          </a:r>
          <a:r>
            <a:rPr lang="ja-JP" altLang="en-US" sz="1100" b="0" i="0" u="none" strike="noStrike">
              <a:solidFill>
                <a:srgbClr val="FFFF00"/>
              </a:solidFill>
              <a:effectLst/>
              <a:latin typeface="+mn-lt"/>
              <a:ea typeface="+mn-ea"/>
              <a:cs typeface="+mn-cs"/>
            </a:rPr>
            <a:t>　「定員区分」のみ記載し、以降は空欄としてください。</a:t>
          </a:r>
          <a:r>
            <a:rPr lang="ja-JP" altLang="en-US" b="0">
              <a:solidFill>
                <a:srgbClr val="FFFF00"/>
              </a:solidFill>
            </a:rPr>
            <a:t> </a:t>
          </a:r>
          <a:endParaRPr kumimoji="1" lang="ja-JP" altLang="en-US" sz="1100" b="0">
            <a:solidFill>
              <a:srgbClr val="FFFF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44450</xdr:colOff>
      <xdr:row>0</xdr:row>
      <xdr:rowOff>63500</xdr:rowOff>
    </xdr:from>
    <xdr:to>
      <xdr:col>6</xdr:col>
      <xdr:colOff>184150</xdr:colOff>
      <xdr:row>1</xdr:row>
      <xdr:rowOff>171450</xdr:rowOff>
    </xdr:to>
    <xdr:sp macro="" textlink="">
      <xdr:nvSpPr>
        <xdr:cNvPr id="3" name="正方形/長方形 2">
          <a:extLst>
            <a:ext uri="{FF2B5EF4-FFF2-40B4-BE49-F238E27FC236}">
              <a16:creationId xmlns:a16="http://schemas.microsoft.com/office/drawing/2014/main" id="{68E388CA-F8A7-4682-9D9D-93A52196B241}"/>
            </a:ext>
          </a:extLst>
        </xdr:cNvPr>
        <xdr:cNvSpPr/>
      </xdr:nvSpPr>
      <xdr:spPr>
        <a:xfrm>
          <a:off x="44450" y="63500"/>
          <a:ext cx="1155700" cy="3365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別添　４－１</a:t>
          </a:r>
        </a:p>
      </xdr:txBody>
    </xdr:sp>
    <xdr:clientData/>
  </xdr:twoCellAnchor>
  <xdr:twoCellAnchor>
    <xdr:from>
      <xdr:col>41</xdr:col>
      <xdr:colOff>0</xdr:colOff>
      <xdr:row>10</xdr:row>
      <xdr:rowOff>0</xdr:rowOff>
    </xdr:from>
    <xdr:to>
      <xdr:col>43</xdr:col>
      <xdr:colOff>79664</xdr:colOff>
      <xdr:row>11</xdr:row>
      <xdr:rowOff>175491</xdr:rowOff>
    </xdr:to>
    <xdr:sp macro="" textlink="">
      <xdr:nvSpPr>
        <xdr:cNvPr id="4" name="楕円 3">
          <a:extLst>
            <a:ext uri="{FF2B5EF4-FFF2-40B4-BE49-F238E27FC236}">
              <a16:creationId xmlns:a16="http://schemas.microsoft.com/office/drawing/2014/main" id="{91A4AFD9-BF4B-4D4D-ADA5-82BC5676B8B2}"/>
            </a:ext>
          </a:extLst>
        </xdr:cNvPr>
        <xdr:cNvSpPr/>
      </xdr:nvSpPr>
      <xdr:spPr>
        <a:xfrm>
          <a:off x="6864350" y="2152650"/>
          <a:ext cx="409864" cy="40409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xdr:row>
      <xdr:rowOff>25400</xdr:rowOff>
    </xdr:from>
    <xdr:to>
      <xdr:col>58</xdr:col>
      <xdr:colOff>31750</xdr:colOff>
      <xdr:row>3</xdr:row>
      <xdr:rowOff>222250</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44CEF0A0-44FD-40CE-96B0-72CE7D8C2830}"/>
            </a:ext>
          </a:extLst>
        </xdr:cNvPr>
        <xdr:cNvSpPr/>
      </xdr:nvSpPr>
      <xdr:spPr>
        <a:xfrm>
          <a:off x="6534150" y="254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1719-1CCD-4736-8DB5-4686902458C1}">
  <sheetPr codeName="Sheet1"/>
  <dimension ref="A1:J49"/>
  <sheetViews>
    <sheetView tabSelected="1" zoomScaleNormal="100" workbookViewId="0">
      <pane xSplit="2" ySplit="2" topLeftCell="C3" activePane="bottomRight" state="frozen"/>
      <selection activeCell="W33" sqref="W33"/>
      <selection pane="topRight" activeCell="W33" sqref="W33"/>
      <selection pane="bottomLeft" activeCell="W33" sqref="W33"/>
      <selection pane="bottomRight" activeCell="C1" sqref="C1:C1048576"/>
    </sheetView>
  </sheetViews>
  <sheetFormatPr defaultRowHeight="18"/>
  <cols>
    <col min="1" max="1" width="6.83203125" customWidth="1"/>
    <col min="2" max="2" width="74.4140625" customWidth="1"/>
    <col min="3" max="3" width="15.1640625" hidden="1" customWidth="1"/>
    <col min="4" max="4" width="14.25" customWidth="1"/>
    <col min="5" max="6" width="10.58203125" customWidth="1"/>
    <col min="7" max="7" width="10" customWidth="1"/>
    <col min="8" max="8" width="10.75" customWidth="1"/>
    <col min="9" max="10" width="10.58203125" customWidth="1"/>
  </cols>
  <sheetData>
    <row r="1" spans="1:10" ht="28" customHeight="1">
      <c r="B1" t="s">
        <v>162</v>
      </c>
    </row>
    <row r="2" spans="1:10" ht="53" customHeight="1">
      <c r="A2" s="178"/>
      <c r="B2" s="179" t="s">
        <v>536</v>
      </c>
      <c r="C2" s="15"/>
      <c r="D2" s="15" t="s">
        <v>163</v>
      </c>
      <c r="E2" s="197" t="s">
        <v>14</v>
      </c>
      <c r="F2" s="197" t="s">
        <v>15</v>
      </c>
      <c r="G2" s="197" t="s">
        <v>534</v>
      </c>
      <c r="H2" s="197" t="s">
        <v>16</v>
      </c>
      <c r="I2" s="197" t="s">
        <v>17</v>
      </c>
      <c r="J2" s="197" t="s">
        <v>34</v>
      </c>
    </row>
    <row r="3" spans="1:10" ht="35" customHeight="1">
      <c r="A3" s="193">
        <v>1</v>
      </c>
      <c r="B3" s="196" t="s">
        <v>471</v>
      </c>
      <c r="C3" s="249" t="s">
        <v>535</v>
      </c>
      <c r="D3" s="194" t="str">
        <f>HYPERLINK("#'" &amp; C3 &amp; "'!A1", C3)</f>
        <v>別添　1-1</v>
      </c>
      <c r="E3" s="198" t="s">
        <v>533</v>
      </c>
      <c r="F3" s="198"/>
      <c r="G3" s="198"/>
      <c r="H3" s="198"/>
      <c r="I3" s="198"/>
      <c r="J3" s="198"/>
    </row>
    <row r="4" spans="1:10" ht="35" customHeight="1">
      <c r="A4" s="193">
        <v>2</v>
      </c>
      <c r="B4" s="195" t="s">
        <v>532</v>
      </c>
      <c r="C4" s="249" t="s">
        <v>519</v>
      </c>
      <c r="D4" s="194" t="str">
        <f t="shared" ref="D4:D17" si="0">HYPERLINK("#'" &amp; C4 &amp; "'!A1", C4)</f>
        <v>別添　1-2</v>
      </c>
      <c r="E4" s="198" t="s">
        <v>533</v>
      </c>
      <c r="F4" s="198"/>
      <c r="G4" s="198"/>
      <c r="H4" s="198"/>
      <c r="I4" s="198"/>
      <c r="J4" s="198"/>
    </row>
    <row r="5" spans="1:10" ht="35" customHeight="1">
      <c r="A5" s="193">
        <v>3</v>
      </c>
      <c r="B5" s="195" t="s">
        <v>472</v>
      </c>
      <c r="C5" s="249" t="s">
        <v>520</v>
      </c>
      <c r="D5" s="194" t="str">
        <f t="shared" si="0"/>
        <v>別添　2-1</v>
      </c>
      <c r="E5" s="198"/>
      <c r="F5" s="198" t="s">
        <v>533</v>
      </c>
      <c r="G5" s="198"/>
      <c r="H5" s="198"/>
      <c r="I5" s="198"/>
      <c r="J5" s="198"/>
    </row>
    <row r="6" spans="1:10" ht="35" customHeight="1">
      <c r="A6" s="193">
        <v>4</v>
      </c>
      <c r="B6" s="195" t="s">
        <v>633</v>
      </c>
      <c r="C6" s="249" t="s">
        <v>521</v>
      </c>
      <c r="D6" s="194" t="str">
        <f t="shared" si="0"/>
        <v>別添　2-2</v>
      </c>
      <c r="E6" s="198"/>
      <c r="F6" s="198" t="s">
        <v>533</v>
      </c>
      <c r="G6" s="198"/>
      <c r="H6" s="198"/>
      <c r="I6" s="198"/>
      <c r="J6" s="198"/>
    </row>
    <row r="7" spans="1:10" ht="35" customHeight="1">
      <c r="A7" s="193">
        <v>5</v>
      </c>
      <c r="B7" s="195" t="s">
        <v>398</v>
      </c>
      <c r="C7" s="249" t="s">
        <v>522</v>
      </c>
      <c r="D7" s="194" t="str">
        <f t="shared" si="0"/>
        <v>別添　2-3</v>
      </c>
      <c r="E7" s="198"/>
      <c r="F7" s="198" t="s">
        <v>533</v>
      </c>
      <c r="G7" s="198"/>
      <c r="H7" s="198"/>
      <c r="I7" s="198"/>
      <c r="J7" s="198"/>
    </row>
    <row r="8" spans="1:10" ht="35" customHeight="1">
      <c r="A8" s="193">
        <v>6</v>
      </c>
      <c r="B8" s="195" t="s">
        <v>518</v>
      </c>
      <c r="C8" s="249" t="s">
        <v>523</v>
      </c>
      <c r="D8" s="194" t="str">
        <f t="shared" si="0"/>
        <v>別添　2-4</v>
      </c>
      <c r="E8" s="198"/>
      <c r="F8" s="198" t="s">
        <v>533</v>
      </c>
      <c r="G8" s="198"/>
      <c r="H8" s="198"/>
      <c r="I8" s="198"/>
      <c r="J8" s="198"/>
    </row>
    <row r="9" spans="1:10" ht="35" customHeight="1">
      <c r="A9" s="193">
        <v>7</v>
      </c>
      <c r="B9" s="195" t="s">
        <v>517</v>
      </c>
      <c r="C9" s="249" t="s">
        <v>524</v>
      </c>
      <c r="D9" s="194" t="str">
        <f t="shared" si="0"/>
        <v>別添　2-5</v>
      </c>
      <c r="E9" s="198"/>
      <c r="F9" s="198" t="s">
        <v>533</v>
      </c>
      <c r="G9" s="198"/>
      <c r="H9" s="198"/>
      <c r="I9" s="198"/>
      <c r="J9" s="198"/>
    </row>
    <row r="10" spans="1:10" ht="35" customHeight="1">
      <c r="A10" s="193">
        <v>8</v>
      </c>
      <c r="B10" s="195" t="s">
        <v>473</v>
      </c>
      <c r="C10" s="249" t="s">
        <v>525</v>
      </c>
      <c r="D10" s="194" t="str">
        <f t="shared" si="0"/>
        <v>別添　3</v>
      </c>
      <c r="E10" s="198"/>
      <c r="F10" s="198"/>
      <c r="G10" s="198" t="s">
        <v>533</v>
      </c>
      <c r="H10" s="198"/>
      <c r="I10" s="198"/>
      <c r="J10" s="198"/>
    </row>
    <row r="11" spans="1:10" ht="35" customHeight="1">
      <c r="A11" s="193">
        <v>9</v>
      </c>
      <c r="B11" s="195" t="s">
        <v>474</v>
      </c>
      <c r="C11" s="249" t="s">
        <v>526</v>
      </c>
      <c r="D11" s="194" t="str">
        <f t="shared" si="0"/>
        <v>別添　4-1</v>
      </c>
      <c r="E11" s="198"/>
      <c r="F11" s="198"/>
      <c r="G11" s="198"/>
      <c r="H11" s="198" t="s">
        <v>533</v>
      </c>
      <c r="I11" s="198"/>
      <c r="J11" s="198"/>
    </row>
    <row r="12" spans="1:10" ht="35" customHeight="1">
      <c r="A12" s="193">
        <v>10</v>
      </c>
      <c r="B12" s="195" t="s">
        <v>399</v>
      </c>
      <c r="C12" s="249" t="s">
        <v>527</v>
      </c>
      <c r="D12" s="194" t="str">
        <f t="shared" si="0"/>
        <v>別添　4-2</v>
      </c>
      <c r="E12" s="198"/>
      <c r="F12" s="198"/>
      <c r="G12" s="198"/>
      <c r="H12" s="198" t="s">
        <v>533</v>
      </c>
      <c r="I12" s="198"/>
      <c r="J12" s="198"/>
    </row>
    <row r="13" spans="1:10" ht="35" customHeight="1">
      <c r="A13" s="193">
        <v>11</v>
      </c>
      <c r="B13" s="195" t="s">
        <v>475</v>
      </c>
      <c r="C13" s="249" t="s">
        <v>528</v>
      </c>
      <c r="D13" s="194" t="str">
        <f t="shared" si="0"/>
        <v>別添　4-3</v>
      </c>
      <c r="E13" s="198"/>
      <c r="F13" s="198"/>
      <c r="G13" s="198"/>
      <c r="H13" s="198" t="s">
        <v>533</v>
      </c>
      <c r="I13" s="198"/>
      <c r="J13" s="198"/>
    </row>
    <row r="14" spans="1:10" ht="35" customHeight="1">
      <c r="A14" s="193">
        <v>12</v>
      </c>
      <c r="B14" s="195" t="s">
        <v>476</v>
      </c>
      <c r="C14" s="249" t="s">
        <v>529</v>
      </c>
      <c r="D14" s="194" t="str">
        <f t="shared" si="0"/>
        <v>別添　5</v>
      </c>
      <c r="E14" s="198"/>
      <c r="F14" s="198"/>
      <c r="G14" s="198"/>
      <c r="H14" s="198"/>
      <c r="I14" s="198" t="s">
        <v>533</v>
      </c>
      <c r="J14" s="198"/>
    </row>
    <row r="15" spans="1:10" ht="35" customHeight="1">
      <c r="A15" s="193">
        <v>13</v>
      </c>
      <c r="B15" s="195" t="s">
        <v>470</v>
      </c>
      <c r="C15" s="249" t="s">
        <v>654</v>
      </c>
      <c r="D15" s="260" t="str">
        <f>HYPERLINK("#'" &amp; C15 &amp; "'!A1", C15)</f>
        <v>別紙59</v>
      </c>
      <c r="E15" s="198"/>
      <c r="F15" s="198"/>
      <c r="G15" s="198"/>
      <c r="H15" s="198"/>
      <c r="I15" s="198"/>
      <c r="J15" s="198" t="s">
        <v>533</v>
      </c>
    </row>
    <row r="16" spans="1:10" ht="35" customHeight="1">
      <c r="A16" s="193">
        <v>14</v>
      </c>
      <c r="B16" s="195" t="s">
        <v>477</v>
      </c>
      <c r="C16" s="249" t="s">
        <v>530</v>
      </c>
      <c r="D16" s="194" t="str">
        <f t="shared" si="0"/>
        <v>参考様式</v>
      </c>
      <c r="E16" s="198" t="s">
        <v>533</v>
      </c>
      <c r="F16" s="198" t="s">
        <v>533</v>
      </c>
      <c r="G16" s="198" t="s">
        <v>533</v>
      </c>
      <c r="H16" s="198" t="s">
        <v>533</v>
      </c>
      <c r="I16" s="198"/>
      <c r="J16" s="198"/>
    </row>
    <row r="17" spans="1:10" ht="35" customHeight="1">
      <c r="A17" s="193">
        <v>15</v>
      </c>
      <c r="B17" s="195" t="s">
        <v>478</v>
      </c>
      <c r="C17" s="249" t="s">
        <v>531</v>
      </c>
      <c r="D17" s="250" t="str">
        <f t="shared" si="0"/>
        <v>参考様式【記入例】</v>
      </c>
      <c r="E17" s="198" t="s">
        <v>533</v>
      </c>
      <c r="F17" s="198" t="s">
        <v>533</v>
      </c>
      <c r="G17" s="198" t="s">
        <v>533</v>
      </c>
      <c r="H17" s="198" t="s">
        <v>533</v>
      </c>
      <c r="I17" s="198"/>
      <c r="J17" s="198"/>
    </row>
    <row r="18" spans="1:10" ht="35" customHeight="1"/>
    <row r="19" spans="1:10" ht="35" customHeight="1"/>
    <row r="20" spans="1:10" ht="35" customHeight="1"/>
    <row r="21" spans="1:10" ht="35" customHeight="1"/>
    <row r="22" spans="1:10" ht="35" customHeight="1"/>
    <row r="23" spans="1:10" ht="35" customHeight="1"/>
    <row r="24" spans="1:10" ht="35" customHeight="1"/>
    <row r="25" spans="1:10" ht="35" customHeight="1"/>
    <row r="26" spans="1:10" ht="35" customHeight="1"/>
    <row r="27" spans="1:10" ht="35" customHeight="1"/>
    <row r="28" spans="1:10" ht="35" customHeight="1"/>
    <row r="29" spans="1:10" ht="35" customHeight="1"/>
    <row r="30" spans="1:10" ht="35" customHeight="1"/>
    <row r="31" spans="1:10" ht="35" customHeight="1"/>
    <row r="32" spans="1:10"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sheetData>
  <autoFilter ref="A2:J2" xr:uid="{EFCA1719-1CCD-4736-8DB5-4686902458C1}"/>
  <phoneticPr fontId="15"/>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4455-480F-4CBC-85CB-B1E7656417EC}">
  <sheetPr>
    <tabColor theme="0"/>
    <pageSetUpPr fitToPage="1"/>
  </sheetPr>
  <dimension ref="A1:AM56"/>
  <sheetViews>
    <sheetView showGridLines="0" view="pageBreakPreview" zoomScaleNormal="100" zoomScaleSheetLayoutView="100" workbookViewId="0"/>
  </sheetViews>
  <sheetFormatPr defaultColWidth="2.1640625" defaultRowHeight="18"/>
  <cols>
    <col min="1" max="1" width="2.1640625" style="218" customWidth="1"/>
    <col min="2" max="2" width="2.1640625" style="219" customWidth="1"/>
    <col min="3" max="5" width="2.1640625" style="218"/>
    <col min="6" max="6" width="2.5" style="218" bestFit="1" customWidth="1"/>
    <col min="7" max="7" width="2.6640625" style="218" bestFit="1" customWidth="1"/>
    <col min="8" max="20" width="2.1640625" style="218"/>
    <col min="21" max="21" width="2.58203125" style="218" bestFit="1" customWidth="1"/>
    <col min="22" max="16384" width="2.1640625" style="218"/>
  </cols>
  <sheetData>
    <row r="1" spans="1:39">
      <c r="AC1" s="218" t="s">
        <v>604</v>
      </c>
    </row>
    <row r="2" spans="1:39" ht="16.5" customHeight="1"/>
    <row r="3" spans="1:39">
      <c r="A3" s="604" t="s">
        <v>605</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4"/>
    </row>
    <row r="4" spans="1:39">
      <c r="A4" s="604"/>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row>
    <row r="5" spans="1:39" ht="13.5" customHeight="1"/>
    <row r="6" spans="1:39">
      <c r="B6" s="605" t="s">
        <v>568</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row>
    <row r="7" spans="1:39">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row>
    <row r="8" spans="1:39" ht="13.5" customHeight="1">
      <c r="B8" s="586" t="s">
        <v>606</v>
      </c>
      <c r="C8" s="587"/>
      <c r="D8" s="239"/>
      <c r="E8" s="222"/>
      <c r="F8" s="222"/>
      <c r="G8" s="222"/>
      <c r="H8" s="222"/>
      <c r="I8" s="222"/>
      <c r="J8" s="222"/>
      <c r="K8" s="222"/>
      <c r="L8" s="222"/>
      <c r="M8" s="222"/>
      <c r="N8" s="222"/>
      <c r="O8" s="222"/>
      <c r="P8" s="222"/>
      <c r="Q8" s="222"/>
      <c r="R8" s="240"/>
      <c r="S8" s="240"/>
      <c r="T8" s="222"/>
      <c r="U8" s="222"/>
      <c r="V8" s="222"/>
      <c r="W8" s="222"/>
      <c r="X8" s="222"/>
      <c r="Y8" s="222"/>
      <c r="Z8" s="222"/>
      <c r="AA8" s="222"/>
      <c r="AB8" s="222"/>
      <c r="AC8" s="222"/>
      <c r="AD8" s="222"/>
      <c r="AE8" s="222"/>
      <c r="AF8" s="222"/>
      <c r="AG8" s="222"/>
      <c r="AH8" s="222"/>
      <c r="AI8" s="222"/>
      <c r="AJ8" s="222"/>
      <c r="AK8" s="222"/>
      <c r="AL8" s="234"/>
    </row>
    <row r="9" spans="1:39">
      <c r="B9" s="588"/>
      <c r="C9" s="589"/>
      <c r="D9" s="224"/>
      <c r="G9" s="218">
        <v>1</v>
      </c>
      <c r="J9" s="218" t="s">
        <v>607</v>
      </c>
      <c r="R9" s="241"/>
      <c r="S9" s="241"/>
      <c r="AL9" s="226"/>
    </row>
    <row r="10" spans="1:39">
      <c r="B10" s="588"/>
      <c r="C10" s="589"/>
      <c r="D10" s="224"/>
      <c r="G10" s="218">
        <v>2</v>
      </c>
      <c r="J10" s="218" t="s">
        <v>608</v>
      </c>
      <c r="R10" s="241"/>
      <c r="S10" s="241"/>
      <c r="AL10" s="223"/>
    </row>
    <row r="11" spans="1:39">
      <c r="B11" s="588"/>
      <c r="C11" s="589"/>
      <c r="D11" s="224"/>
      <c r="G11" s="218">
        <v>3</v>
      </c>
      <c r="J11" s="218" t="s">
        <v>609</v>
      </c>
      <c r="R11" s="241"/>
      <c r="S11" s="241"/>
      <c r="AL11" s="226"/>
    </row>
    <row r="12" spans="1:39">
      <c r="B12" s="588"/>
      <c r="C12" s="589"/>
      <c r="D12" s="224"/>
      <c r="G12" s="218">
        <v>4</v>
      </c>
      <c r="J12" s="218" t="s">
        <v>610</v>
      </c>
      <c r="R12" s="241"/>
      <c r="S12" s="241"/>
      <c r="AL12" s="226"/>
    </row>
    <row r="13" spans="1:39">
      <c r="B13" s="588"/>
      <c r="C13" s="589"/>
      <c r="D13" s="224"/>
      <c r="G13" s="218">
        <v>5</v>
      </c>
      <c r="J13" s="218" t="s">
        <v>611</v>
      </c>
      <c r="R13" s="241"/>
      <c r="S13" s="241"/>
      <c r="AL13" s="226"/>
    </row>
    <row r="14" spans="1:39">
      <c r="B14" s="588"/>
      <c r="C14" s="589"/>
      <c r="D14" s="224"/>
      <c r="G14" s="218">
        <v>6</v>
      </c>
      <c r="J14" s="218" t="s">
        <v>612</v>
      </c>
      <c r="R14" s="241"/>
      <c r="S14" s="241"/>
      <c r="AL14" s="226"/>
    </row>
    <row r="15" spans="1:39">
      <c r="B15" s="588"/>
      <c r="C15" s="589"/>
      <c r="D15" s="224"/>
      <c r="F15" s="219"/>
      <c r="G15" s="218">
        <v>7</v>
      </c>
      <c r="H15" s="242"/>
      <c r="I15" s="242"/>
      <c r="J15" s="242" t="s">
        <v>613</v>
      </c>
      <c r="K15" s="242"/>
      <c r="L15" s="242"/>
      <c r="M15" s="242"/>
      <c r="N15" s="242"/>
      <c r="O15" s="242"/>
      <c r="R15" s="241"/>
      <c r="S15" s="241"/>
      <c r="AL15" s="226"/>
    </row>
    <row r="16" spans="1:39" ht="10.5" customHeight="1">
      <c r="B16" s="590"/>
      <c r="C16" s="591"/>
      <c r="D16" s="230"/>
      <c r="E16" s="227"/>
      <c r="F16" s="227"/>
      <c r="G16" s="227"/>
      <c r="H16" s="227"/>
      <c r="I16" s="227"/>
      <c r="J16" s="227"/>
      <c r="K16" s="227"/>
      <c r="L16" s="227"/>
      <c r="M16" s="227"/>
      <c r="N16" s="227"/>
      <c r="O16" s="227"/>
      <c r="P16" s="227"/>
      <c r="Q16" s="227"/>
      <c r="R16" s="243"/>
      <c r="S16" s="243"/>
      <c r="T16" s="227"/>
      <c r="U16" s="227"/>
      <c r="V16" s="227"/>
      <c r="W16" s="227"/>
      <c r="X16" s="227"/>
      <c r="Y16" s="227"/>
      <c r="Z16" s="227"/>
      <c r="AA16" s="227"/>
      <c r="AB16" s="227"/>
      <c r="AC16" s="227"/>
      <c r="AD16" s="227"/>
      <c r="AE16" s="227"/>
      <c r="AF16" s="227"/>
      <c r="AG16" s="227"/>
      <c r="AH16" s="227"/>
      <c r="AI16" s="227"/>
      <c r="AJ16" s="227"/>
      <c r="AK16" s="227"/>
      <c r="AL16" s="231"/>
    </row>
    <row r="17" spans="2:38" ht="27.75" customHeight="1">
      <c r="B17" s="586" t="s">
        <v>614</v>
      </c>
      <c r="C17" s="587"/>
      <c r="D17" s="224"/>
      <c r="E17" s="218" t="s">
        <v>615</v>
      </c>
      <c r="AL17" s="223"/>
    </row>
    <row r="18" spans="2:38" ht="11.25" customHeight="1" thickBot="1">
      <c r="B18" s="588"/>
      <c r="C18" s="589"/>
      <c r="D18" s="224"/>
      <c r="AL18" s="223"/>
    </row>
    <row r="19" spans="2:38" ht="18.75" customHeight="1">
      <c r="B19" s="588"/>
      <c r="C19" s="589"/>
      <c r="D19" s="224"/>
      <c r="E19" s="635" t="s">
        <v>616</v>
      </c>
      <c r="F19" s="635"/>
      <c r="G19" s="635"/>
      <c r="H19" s="635"/>
      <c r="I19" s="635"/>
      <c r="J19" s="635"/>
      <c r="K19" s="635"/>
      <c r="L19" s="635"/>
      <c r="M19" s="635"/>
      <c r="N19" s="635"/>
      <c r="O19" s="635"/>
      <c r="P19" s="635" t="s">
        <v>617</v>
      </c>
      <c r="Q19" s="635"/>
      <c r="R19" s="635"/>
      <c r="S19" s="635"/>
      <c r="T19" s="635"/>
      <c r="U19" s="635"/>
      <c r="V19" s="635"/>
      <c r="W19" s="635"/>
      <c r="X19" s="635"/>
      <c r="Y19" s="635"/>
      <c r="Z19" s="636"/>
      <c r="AA19" s="637" t="s">
        <v>618</v>
      </c>
      <c r="AB19" s="638"/>
      <c r="AC19" s="638"/>
      <c r="AD19" s="638"/>
      <c r="AE19" s="638"/>
      <c r="AF19" s="638"/>
      <c r="AG19" s="638"/>
      <c r="AH19" s="638"/>
      <c r="AI19" s="638"/>
      <c r="AJ19" s="638"/>
      <c r="AK19" s="639"/>
      <c r="AL19" s="223"/>
    </row>
    <row r="20" spans="2:38">
      <c r="B20" s="588"/>
      <c r="C20" s="589"/>
      <c r="D20" s="224"/>
      <c r="E20" s="635"/>
      <c r="F20" s="635"/>
      <c r="G20" s="635"/>
      <c r="H20" s="635"/>
      <c r="I20" s="635"/>
      <c r="J20" s="635"/>
      <c r="K20" s="635"/>
      <c r="L20" s="635"/>
      <c r="M20" s="635"/>
      <c r="N20" s="635"/>
      <c r="O20" s="635"/>
      <c r="P20" s="635"/>
      <c r="Q20" s="635"/>
      <c r="R20" s="635"/>
      <c r="S20" s="635"/>
      <c r="T20" s="635"/>
      <c r="U20" s="635"/>
      <c r="V20" s="635"/>
      <c r="W20" s="635"/>
      <c r="X20" s="635"/>
      <c r="Y20" s="635"/>
      <c r="Z20" s="636"/>
      <c r="AA20" s="640"/>
      <c r="AB20" s="641"/>
      <c r="AC20" s="641"/>
      <c r="AD20" s="641"/>
      <c r="AE20" s="641"/>
      <c r="AF20" s="641"/>
      <c r="AG20" s="641"/>
      <c r="AH20" s="641"/>
      <c r="AI20" s="641"/>
      <c r="AJ20" s="641"/>
      <c r="AK20" s="642"/>
      <c r="AL20" s="223"/>
    </row>
    <row r="21" spans="2:38">
      <c r="B21" s="588"/>
      <c r="C21" s="589"/>
      <c r="D21" s="224"/>
      <c r="E21" s="592"/>
      <c r="F21" s="602"/>
      <c r="G21" s="602"/>
      <c r="H21" s="602"/>
      <c r="I21" s="602"/>
      <c r="J21" s="602"/>
      <c r="K21" s="602"/>
      <c r="L21" s="602"/>
      <c r="M21" s="593"/>
      <c r="N21" s="592" t="s">
        <v>560</v>
      </c>
      <c r="O21" s="593"/>
      <c r="P21" s="592"/>
      <c r="Q21" s="602"/>
      <c r="R21" s="602"/>
      <c r="S21" s="602"/>
      <c r="T21" s="602"/>
      <c r="U21" s="602"/>
      <c r="V21" s="602"/>
      <c r="W21" s="602"/>
      <c r="X21" s="593"/>
      <c r="Y21" s="592" t="s">
        <v>560</v>
      </c>
      <c r="Z21" s="602"/>
      <c r="AA21" s="618">
        <f>IFERROR(W21/E21,0)</f>
        <v>0</v>
      </c>
      <c r="AB21" s="619"/>
      <c r="AC21" s="619"/>
      <c r="AD21" s="619"/>
      <c r="AE21" s="619"/>
      <c r="AF21" s="619"/>
      <c r="AG21" s="619"/>
      <c r="AH21" s="619"/>
      <c r="AI21" s="619"/>
      <c r="AJ21" s="619"/>
      <c r="AK21" s="620"/>
      <c r="AL21" s="223"/>
    </row>
    <row r="22" spans="2:38" ht="18.5" thickBot="1">
      <c r="B22" s="588"/>
      <c r="C22" s="589"/>
      <c r="D22" s="224"/>
      <c r="E22" s="594"/>
      <c r="F22" s="603"/>
      <c r="G22" s="603"/>
      <c r="H22" s="603"/>
      <c r="I22" s="603"/>
      <c r="J22" s="603"/>
      <c r="K22" s="603"/>
      <c r="L22" s="603"/>
      <c r="M22" s="595"/>
      <c r="N22" s="594"/>
      <c r="O22" s="595"/>
      <c r="P22" s="594"/>
      <c r="Q22" s="603"/>
      <c r="R22" s="603"/>
      <c r="S22" s="603"/>
      <c r="T22" s="603"/>
      <c r="U22" s="603"/>
      <c r="V22" s="603"/>
      <c r="W22" s="603"/>
      <c r="X22" s="595"/>
      <c r="Y22" s="594"/>
      <c r="Z22" s="603"/>
      <c r="AA22" s="621"/>
      <c r="AB22" s="622"/>
      <c r="AC22" s="622"/>
      <c r="AD22" s="622"/>
      <c r="AE22" s="622"/>
      <c r="AF22" s="622"/>
      <c r="AG22" s="622"/>
      <c r="AH22" s="622"/>
      <c r="AI22" s="622"/>
      <c r="AJ22" s="622"/>
      <c r="AK22" s="623"/>
      <c r="AL22" s="223"/>
    </row>
    <row r="23" spans="2:38" ht="20.25" customHeight="1">
      <c r="B23" s="588"/>
      <c r="C23" s="589"/>
      <c r="D23" s="224"/>
      <c r="E23" s="244" t="s">
        <v>619</v>
      </c>
      <c r="F23" s="219"/>
      <c r="G23" s="219"/>
      <c r="H23" s="219"/>
      <c r="I23" s="219"/>
      <c r="J23" s="219"/>
      <c r="K23" s="219"/>
      <c r="L23" s="219"/>
      <c r="M23" s="219"/>
      <c r="N23" s="219"/>
      <c r="O23" s="219"/>
      <c r="P23" s="219"/>
      <c r="Q23" s="219"/>
      <c r="R23" s="219"/>
      <c r="S23" s="219"/>
      <c r="T23" s="219"/>
      <c r="U23" s="219"/>
      <c r="V23" s="219"/>
      <c r="W23" s="219"/>
      <c r="X23" s="219"/>
      <c r="Y23" s="219"/>
      <c r="Z23" s="219"/>
      <c r="AA23" s="245"/>
      <c r="AB23" s="245"/>
      <c r="AC23" s="245"/>
      <c r="AD23" s="245"/>
      <c r="AE23" s="245"/>
      <c r="AF23" s="245"/>
      <c r="AG23" s="245"/>
      <c r="AH23" s="245"/>
      <c r="AI23" s="245"/>
      <c r="AJ23" s="245"/>
      <c r="AK23" s="245"/>
      <c r="AL23" s="223"/>
    </row>
    <row r="24" spans="2:38" ht="20.25" customHeight="1">
      <c r="B24" s="588"/>
      <c r="C24" s="589"/>
      <c r="D24" s="224"/>
      <c r="E24" s="244" t="s">
        <v>620</v>
      </c>
      <c r="F24" s="219"/>
      <c r="G24" s="219"/>
      <c r="H24" s="219"/>
      <c r="I24" s="219"/>
      <c r="J24" s="219"/>
      <c r="K24" s="219"/>
      <c r="L24" s="219"/>
      <c r="M24" s="219"/>
      <c r="N24" s="219"/>
      <c r="O24" s="219"/>
      <c r="P24" s="219"/>
      <c r="Q24" s="219"/>
      <c r="R24" s="219"/>
      <c r="S24" s="219"/>
      <c r="T24" s="219"/>
      <c r="U24" s="219"/>
      <c r="V24" s="219"/>
      <c r="W24" s="219"/>
      <c r="X24" s="219"/>
      <c r="Y24" s="219"/>
      <c r="Z24" s="219"/>
      <c r="AA24" s="245"/>
      <c r="AB24" s="245"/>
      <c r="AC24" s="245"/>
      <c r="AD24" s="245"/>
      <c r="AE24" s="245"/>
      <c r="AF24" s="245"/>
      <c r="AG24" s="245"/>
      <c r="AH24" s="245"/>
      <c r="AI24" s="245"/>
      <c r="AJ24" s="245"/>
      <c r="AK24" s="245"/>
      <c r="AL24" s="223"/>
    </row>
    <row r="25" spans="2:38" ht="20.25" customHeight="1">
      <c r="B25" s="588"/>
      <c r="C25" s="589"/>
      <c r="D25" s="224"/>
      <c r="E25" s="246" t="s">
        <v>621</v>
      </c>
      <c r="AL25" s="223"/>
    </row>
    <row r="26" spans="2:38" ht="15.75" customHeight="1">
      <c r="B26" s="588"/>
      <c r="C26" s="589"/>
      <c r="D26" s="224"/>
      <c r="AL26" s="223"/>
    </row>
    <row r="27" spans="2:38" ht="27.75" customHeight="1">
      <c r="B27" s="588"/>
      <c r="C27" s="589"/>
      <c r="D27" s="239"/>
      <c r="E27" s="222" t="s">
        <v>622</v>
      </c>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34"/>
    </row>
    <row r="28" spans="2:38" ht="11.25" customHeight="1" thickBot="1">
      <c r="B28" s="588"/>
      <c r="C28" s="589"/>
      <c r="D28" s="224"/>
      <c r="AL28" s="223"/>
    </row>
    <row r="29" spans="2:38" ht="18.75" customHeight="1">
      <c r="B29" s="588"/>
      <c r="C29" s="589"/>
      <c r="D29" s="224"/>
      <c r="E29" s="635" t="s">
        <v>623</v>
      </c>
      <c r="F29" s="635"/>
      <c r="G29" s="635"/>
      <c r="H29" s="635"/>
      <c r="I29" s="635"/>
      <c r="J29" s="635"/>
      <c r="K29" s="635"/>
      <c r="L29" s="635"/>
      <c r="M29" s="635"/>
      <c r="N29" s="635"/>
      <c r="O29" s="635"/>
      <c r="P29" s="635" t="s">
        <v>624</v>
      </c>
      <c r="Q29" s="635"/>
      <c r="R29" s="635"/>
      <c r="S29" s="635"/>
      <c r="T29" s="635"/>
      <c r="U29" s="635"/>
      <c r="V29" s="635"/>
      <c r="W29" s="635"/>
      <c r="X29" s="635"/>
      <c r="Y29" s="635"/>
      <c r="Z29" s="636"/>
      <c r="AA29" s="637" t="s">
        <v>618</v>
      </c>
      <c r="AB29" s="638"/>
      <c r="AC29" s="638"/>
      <c r="AD29" s="638"/>
      <c r="AE29" s="638"/>
      <c r="AF29" s="638"/>
      <c r="AG29" s="638"/>
      <c r="AH29" s="638"/>
      <c r="AI29" s="638"/>
      <c r="AJ29" s="638"/>
      <c r="AK29" s="639"/>
      <c r="AL29" s="223"/>
    </row>
    <row r="30" spans="2:38">
      <c r="B30" s="588"/>
      <c r="C30" s="589"/>
      <c r="D30" s="224"/>
      <c r="E30" s="635"/>
      <c r="F30" s="635"/>
      <c r="G30" s="635"/>
      <c r="H30" s="635"/>
      <c r="I30" s="635"/>
      <c r="J30" s="635"/>
      <c r="K30" s="635"/>
      <c r="L30" s="635"/>
      <c r="M30" s="635"/>
      <c r="N30" s="635"/>
      <c r="O30" s="635"/>
      <c r="P30" s="635"/>
      <c r="Q30" s="635"/>
      <c r="R30" s="635"/>
      <c r="S30" s="635"/>
      <c r="T30" s="635"/>
      <c r="U30" s="635"/>
      <c r="V30" s="635"/>
      <c r="W30" s="635"/>
      <c r="X30" s="635"/>
      <c r="Y30" s="635"/>
      <c r="Z30" s="636"/>
      <c r="AA30" s="640"/>
      <c r="AB30" s="641"/>
      <c r="AC30" s="641"/>
      <c r="AD30" s="641"/>
      <c r="AE30" s="641"/>
      <c r="AF30" s="641"/>
      <c r="AG30" s="641"/>
      <c r="AH30" s="641"/>
      <c r="AI30" s="641"/>
      <c r="AJ30" s="641"/>
      <c r="AK30" s="642"/>
      <c r="AL30" s="223"/>
    </row>
    <row r="31" spans="2:38">
      <c r="B31" s="588"/>
      <c r="C31" s="589"/>
      <c r="D31" s="224"/>
      <c r="E31" s="592"/>
      <c r="F31" s="602"/>
      <c r="G31" s="602"/>
      <c r="H31" s="602"/>
      <c r="I31" s="602"/>
      <c r="J31" s="602"/>
      <c r="K31" s="602"/>
      <c r="L31" s="602"/>
      <c r="M31" s="593"/>
      <c r="N31" s="592" t="s">
        <v>560</v>
      </c>
      <c r="O31" s="593"/>
      <c r="P31" s="592"/>
      <c r="Q31" s="602"/>
      <c r="R31" s="602"/>
      <c r="S31" s="602"/>
      <c r="T31" s="602"/>
      <c r="U31" s="602"/>
      <c r="V31" s="602"/>
      <c r="W31" s="602"/>
      <c r="X31" s="593"/>
      <c r="Y31" s="592" t="s">
        <v>560</v>
      </c>
      <c r="Z31" s="602"/>
      <c r="AA31" s="618">
        <f>IFERROR(W31/E31,0)</f>
        <v>0</v>
      </c>
      <c r="AB31" s="619"/>
      <c r="AC31" s="619"/>
      <c r="AD31" s="619"/>
      <c r="AE31" s="619"/>
      <c r="AF31" s="619"/>
      <c r="AG31" s="619"/>
      <c r="AH31" s="619"/>
      <c r="AI31" s="619"/>
      <c r="AJ31" s="619"/>
      <c r="AK31" s="620"/>
      <c r="AL31" s="223"/>
    </row>
    <row r="32" spans="2:38" ht="18.5" thickBot="1">
      <c r="B32" s="588"/>
      <c r="C32" s="589"/>
      <c r="D32" s="224"/>
      <c r="E32" s="594"/>
      <c r="F32" s="603"/>
      <c r="G32" s="603"/>
      <c r="H32" s="603"/>
      <c r="I32" s="603"/>
      <c r="J32" s="603"/>
      <c r="K32" s="603"/>
      <c r="L32" s="603"/>
      <c r="M32" s="595"/>
      <c r="N32" s="594"/>
      <c r="O32" s="595"/>
      <c r="P32" s="594"/>
      <c r="Q32" s="603"/>
      <c r="R32" s="603"/>
      <c r="S32" s="603"/>
      <c r="T32" s="603"/>
      <c r="U32" s="603"/>
      <c r="V32" s="603"/>
      <c r="W32" s="603"/>
      <c r="X32" s="595"/>
      <c r="Y32" s="594"/>
      <c r="Z32" s="603"/>
      <c r="AA32" s="621"/>
      <c r="AB32" s="622"/>
      <c r="AC32" s="622"/>
      <c r="AD32" s="622"/>
      <c r="AE32" s="622"/>
      <c r="AF32" s="622"/>
      <c r="AG32" s="622"/>
      <c r="AH32" s="622"/>
      <c r="AI32" s="622"/>
      <c r="AJ32" s="622"/>
      <c r="AK32" s="623"/>
      <c r="AL32" s="223"/>
    </row>
    <row r="33" spans="2:38">
      <c r="B33" s="588"/>
      <c r="C33" s="589"/>
      <c r="D33" s="224"/>
      <c r="AL33" s="223"/>
    </row>
    <row r="34" spans="2:38">
      <c r="B34" s="588"/>
      <c r="C34" s="589"/>
      <c r="D34" s="222"/>
      <c r="E34" s="222"/>
      <c r="F34" s="222"/>
      <c r="G34" s="222"/>
      <c r="H34" s="222"/>
      <c r="I34" s="222"/>
      <c r="J34" s="222"/>
      <c r="K34" s="222"/>
      <c r="L34" s="222"/>
      <c r="M34" s="222"/>
      <c r="N34" s="222"/>
      <c r="O34" s="222"/>
      <c r="P34" s="222"/>
      <c r="Q34" s="222"/>
      <c r="R34" s="232"/>
      <c r="S34" s="232"/>
      <c r="T34" s="222"/>
      <c r="U34" s="222"/>
      <c r="V34" s="222"/>
      <c r="W34" s="233"/>
      <c r="X34" s="233"/>
      <c r="Y34" s="233"/>
      <c r="Z34" s="233"/>
      <c r="AA34" s="233"/>
      <c r="AB34" s="233"/>
      <c r="AC34" s="233"/>
      <c r="AD34" s="233"/>
      <c r="AE34" s="233"/>
      <c r="AF34" s="233"/>
      <c r="AG34" s="233"/>
      <c r="AH34" s="233"/>
      <c r="AI34" s="233"/>
      <c r="AJ34" s="233"/>
      <c r="AK34" s="233"/>
      <c r="AL34" s="234"/>
    </row>
    <row r="35" spans="2:38">
      <c r="B35" s="588"/>
      <c r="C35" s="589"/>
      <c r="F35" s="218" t="s">
        <v>625</v>
      </c>
      <c r="AL35" s="223"/>
    </row>
    <row r="36" spans="2:38" ht="14.25" customHeight="1">
      <c r="B36" s="588"/>
      <c r="C36" s="589"/>
      <c r="AL36" s="223"/>
    </row>
    <row r="37" spans="2:38" ht="15" customHeight="1">
      <c r="B37" s="588"/>
      <c r="C37" s="589"/>
      <c r="F37" s="592" t="s">
        <v>626</v>
      </c>
      <c r="G37" s="602"/>
      <c r="H37" s="602"/>
      <c r="I37" s="602"/>
      <c r="J37" s="602"/>
      <c r="K37" s="602"/>
      <c r="L37" s="602"/>
      <c r="M37" s="593"/>
      <c r="N37" s="592"/>
      <c r="O37" s="602"/>
      <c r="P37" s="602"/>
      <c r="Q37" s="602"/>
      <c r="R37" s="602"/>
      <c r="S37" s="593"/>
      <c r="T37" s="592" t="s">
        <v>560</v>
      </c>
      <c r="U37" s="593"/>
      <c r="Y37" s="630" t="s">
        <v>627</v>
      </c>
      <c r="Z37" s="631"/>
      <c r="AA37" s="631"/>
      <c r="AB37" s="631"/>
      <c r="AC37" s="631"/>
      <c r="AD37" s="631"/>
      <c r="AE37" s="631"/>
      <c r="AF37" s="631"/>
      <c r="AG37" s="631"/>
      <c r="AH37" s="631"/>
      <c r="AI37" s="632"/>
      <c r="AL37" s="223"/>
    </row>
    <row r="38" spans="2:38" ht="15" customHeight="1">
      <c r="B38" s="588"/>
      <c r="C38" s="589"/>
      <c r="F38" s="594"/>
      <c r="G38" s="603"/>
      <c r="H38" s="603"/>
      <c r="I38" s="603"/>
      <c r="J38" s="603"/>
      <c r="K38" s="603"/>
      <c r="L38" s="603"/>
      <c r="M38" s="595"/>
      <c r="N38" s="594"/>
      <c r="O38" s="603"/>
      <c r="P38" s="603"/>
      <c r="Q38" s="603"/>
      <c r="R38" s="603"/>
      <c r="S38" s="595"/>
      <c r="T38" s="594"/>
      <c r="U38" s="595"/>
      <c r="Y38" s="633"/>
      <c r="Z38" s="628"/>
      <c r="AA38" s="628"/>
      <c r="AB38" s="628"/>
      <c r="AC38" s="628"/>
      <c r="AD38" s="628"/>
      <c r="AE38" s="628"/>
      <c r="AF38" s="628"/>
      <c r="AG38" s="628"/>
      <c r="AH38" s="628"/>
      <c r="AI38" s="634"/>
      <c r="AL38" s="223"/>
    </row>
    <row r="39" spans="2:38" ht="15" customHeight="1">
      <c r="B39" s="588"/>
      <c r="C39" s="589"/>
      <c r="F39" s="592" t="s">
        <v>628</v>
      </c>
      <c r="G39" s="602"/>
      <c r="H39" s="602"/>
      <c r="I39" s="602"/>
      <c r="J39" s="602"/>
      <c r="K39" s="602"/>
      <c r="L39" s="602"/>
      <c r="M39" s="593"/>
      <c r="N39" s="592"/>
      <c r="O39" s="602"/>
      <c r="P39" s="602"/>
      <c r="Q39" s="602"/>
      <c r="R39" s="602"/>
      <c r="S39" s="593"/>
      <c r="T39" s="592" t="s">
        <v>560</v>
      </c>
      <c r="U39" s="593"/>
      <c r="Y39" s="592"/>
      <c r="Z39" s="602"/>
      <c r="AA39" s="602"/>
      <c r="AB39" s="602"/>
      <c r="AC39" s="602"/>
      <c r="AD39" s="602"/>
      <c r="AE39" s="602"/>
      <c r="AF39" s="602"/>
      <c r="AG39" s="593"/>
      <c r="AH39" s="592" t="s">
        <v>560</v>
      </c>
      <c r="AI39" s="593"/>
      <c r="AL39" s="223"/>
    </row>
    <row r="40" spans="2:38" ht="15" customHeight="1" thickBot="1">
      <c r="B40" s="588"/>
      <c r="C40" s="589"/>
      <c r="F40" s="594"/>
      <c r="G40" s="603"/>
      <c r="H40" s="603"/>
      <c r="I40" s="603"/>
      <c r="J40" s="603"/>
      <c r="K40" s="603"/>
      <c r="L40" s="603"/>
      <c r="M40" s="595"/>
      <c r="N40" s="594"/>
      <c r="O40" s="603"/>
      <c r="P40" s="603"/>
      <c r="Q40" s="603"/>
      <c r="R40" s="603"/>
      <c r="S40" s="595"/>
      <c r="T40" s="594"/>
      <c r="U40" s="595"/>
      <c r="Y40" s="606"/>
      <c r="Z40" s="607"/>
      <c r="AA40" s="607"/>
      <c r="AB40" s="607"/>
      <c r="AC40" s="607"/>
      <c r="AD40" s="607"/>
      <c r="AE40" s="607"/>
      <c r="AF40" s="607"/>
      <c r="AG40" s="608"/>
      <c r="AH40" s="606"/>
      <c r="AI40" s="608"/>
      <c r="AL40" s="223"/>
    </row>
    <row r="41" spans="2:38" ht="15" customHeight="1">
      <c r="B41" s="588"/>
      <c r="C41" s="589"/>
      <c r="F41" s="592" t="s">
        <v>629</v>
      </c>
      <c r="G41" s="602"/>
      <c r="H41" s="602"/>
      <c r="I41" s="602"/>
      <c r="J41" s="602"/>
      <c r="K41" s="602"/>
      <c r="L41" s="602"/>
      <c r="M41" s="593"/>
      <c r="N41" s="592"/>
      <c r="O41" s="602"/>
      <c r="P41" s="602"/>
      <c r="Q41" s="602"/>
      <c r="R41" s="602"/>
      <c r="S41" s="593"/>
      <c r="T41" s="592" t="s">
        <v>560</v>
      </c>
      <c r="U41" s="593"/>
      <c r="Y41" s="624" t="s">
        <v>630</v>
      </c>
      <c r="Z41" s="625"/>
      <c r="AA41" s="625"/>
      <c r="AB41" s="625"/>
      <c r="AC41" s="625"/>
      <c r="AD41" s="625"/>
      <c r="AE41" s="625"/>
      <c r="AF41" s="625"/>
      <c r="AG41" s="625"/>
      <c r="AH41" s="625"/>
      <c r="AI41" s="626"/>
      <c r="AL41" s="223"/>
    </row>
    <row r="42" spans="2:38" ht="15" customHeight="1" thickBot="1">
      <c r="B42" s="588"/>
      <c r="C42" s="589"/>
      <c r="F42" s="606"/>
      <c r="G42" s="607"/>
      <c r="H42" s="607"/>
      <c r="I42" s="607"/>
      <c r="J42" s="607"/>
      <c r="K42" s="607"/>
      <c r="L42" s="607"/>
      <c r="M42" s="608"/>
      <c r="N42" s="606"/>
      <c r="O42" s="607"/>
      <c r="P42" s="607"/>
      <c r="Q42" s="607"/>
      <c r="R42" s="607"/>
      <c r="S42" s="608"/>
      <c r="T42" s="606"/>
      <c r="U42" s="608"/>
      <c r="Y42" s="627"/>
      <c r="Z42" s="628"/>
      <c r="AA42" s="628"/>
      <c r="AB42" s="628"/>
      <c r="AC42" s="628"/>
      <c r="AD42" s="628"/>
      <c r="AE42" s="628"/>
      <c r="AF42" s="628"/>
      <c r="AG42" s="628"/>
      <c r="AH42" s="628"/>
      <c r="AI42" s="629"/>
      <c r="AL42" s="223"/>
    </row>
    <row r="43" spans="2:38" ht="15" customHeight="1">
      <c r="B43" s="588"/>
      <c r="C43" s="589"/>
      <c r="F43" s="612" t="s">
        <v>631</v>
      </c>
      <c r="G43" s="613"/>
      <c r="H43" s="613"/>
      <c r="I43" s="613"/>
      <c r="J43" s="613"/>
      <c r="K43" s="613"/>
      <c r="L43" s="613"/>
      <c r="M43" s="613"/>
      <c r="N43" s="613">
        <f>SUM(N37:S42)</f>
        <v>0</v>
      </c>
      <c r="O43" s="613"/>
      <c r="P43" s="613"/>
      <c r="Q43" s="613"/>
      <c r="R43" s="613"/>
      <c r="S43" s="613"/>
      <c r="T43" s="613" t="s">
        <v>560</v>
      </c>
      <c r="U43" s="616"/>
      <c r="Y43" s="618">
        <f>IFERROR(Y39/N43,0)</f>
        <v>0</v>
      </c>
      <c r="Z43" s="619"/>
      <c r="AA43" s="619"/>
      <c r="AB43" s="619"/>
      <c r="AC43" s="619"/>
      <c r="AD43" s="619"/>
      <c r="AE43" s="619"/>
      <c r="AF43" s="619"/>
      <c r="AG43" s="619"/>
      <c r="AH43" s="619"/>
      <c r="AI43" s="620"/>
      <c r="AL43" s="223"/>
    </row>
    <row r="44" spans="2:38" ht="15" customHeight="1" thickBot="1">
      <c r="B44" s="588"/>
      <c r="C44" s="589"/>
      <c r="F44" s="614"/>
      <c r="G44" s="615"/>
      <c r="H44" s="615"/>
      <c r="I44" s="615"/>
      <c r="J44" s="615"/>
      <c r="K44" s="615"/>
      <c r="L44" s="615"/>
      <c r="M44" s="615"/>
      <c r="N44" s="615"/>
      <c r="O44" s="615"/>
      <c r="P44" s="615"/>
      <c r="Q44" s="615"/>
      <c r="R44" s="615"/>
      <c r="S44" s="615"/>
      <c r="T44" s="615"/>
      <c r="U44" s="617"/>
      <c r="Y44" s="621"/>
      <c r="Z44" s="622"/>
      <c r="AA44" s="622"/>
      <c r="AB44" s="622"/>
      <c r="AC44" s="622"/>
      <c r="AD44" s="622"/>
      <c r="AE44" s="622"/>
      <c r="AF44" s="622"/>
      <c r="AG44" s="622"/>
      <c r="AH44" s="622"/>
      <c r="AI44" s="623"/>
      <c r="AL44" s="223"/>
    </row>
    <row r="45" spans="2:38">
      <c r="B45" s="590"/>
      <c r="C45" s="591"/>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9"/>
    </row>
    <row r="46" spans="2:38" ht="61.5" customHeight="1">
      <c r="B46" s="548" t="s">
        <v>632</v>
      </c>
      <c r="C46" s="548"/>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548"/>
    </row>
    <row r="47" spans="2:38">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row>
    <row r="48" spans="2:38">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row>
    <row r="49" spans="2:38">
      <c r="B49" s="247"/>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row>
    <row r="50" spans="2:38">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row>
    <row r="51" spans="2:38">
      <c r="B51" s="247"/>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row>
    <row r="52" spans="2:38">
      <c r="B52" s="247"/>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row>
    <row r="53" spans="2:38">
      <c r="B53" s="247"/>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row>
    <row r="54" spans="2:38">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row>
    <row r="55" spans="2:38">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row>
    <row r="56" spans="2:38">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row>
  </sheetData>
  <mergeCells count="39">
    <mergeCell ref="A3:AM4"/>
    <mergeCell ref="B6:K7"/>
    <mergeCell ref="L6:AL7"/>
    <mergeCell ref="B8:C16"/>
    <mergeCell ref="B17:C45"/>
    <mergeCell ref="E19:O20"/>
    <mergeCell ref="P19:Z20"/>
    <mergeCell ref="AA19:AK20"/>
    <mergeCell ref="E21:M22"/>
    <mergeCell ref="N21:O22"/>
    <mergeCell ref="P21:X22"/>
    <mergeCell ref="Y21:Z22"/>
    <mergeCell ref="AA21:AK22"/>
    <mergeCell ref="E29:O30"/>
    <mergeCell ref="P29:Z30"/>
    <mergeCell ref="AA29:AK30"/>
    <mergeCell ref="F37:M38"/>
    <mergeCell ref="N37:S38"/>
    <mergeCell ref="T37:U38"/>
    <mergeCell ref="Y37:AI38"/>
    <mergeCell ref="F39:M40"/>
    <mergeCell ref="N39:S40"/>
    <mergeCell ref="T39:U40"/>
    <mergeCell ref="E31:M32"/>
    <mergeCell ref="N31:O32"/>
    <mergeCell ref="P31:X32"/>
    <mergeCell ref="Y31:Z32"/>
    <mergeCell ref="AA31:AK32"/>
    <mergeCell ref="B46:AL46"/>
    <mergeCell ref="Y39:AG40"/>
    <mergeCell ref="AH39:AI40"/>
    <mergeCell ref="F43:M44"/>
    <mergeCell ref="N43:S44"/>
    <mergeCell ref="T43:U44"/>
    <mergeCell ref="Y43:AI44"/>
    <mergeCell ref="F41:M42"/>
    <mergeCell ref="N41:S42"/>
    <mergeCell ref="T41:U42"/>
    <mergeCell ref="Y41:AI42"/>
  </mergeCells>
  <phoneticPr fontId="15"/>
  <pageMargins left="0.7" right="0.7" top="0.75" bottom="0.75" header="0.3" footer="0.3"/>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AD8A-B54D-44D2-97EF-C9BEDC999E46}">
  <sheetPr codeName="Sheet2">
    <tabColor theme="0"/>
    <pageSetUpPr fitToPage="1"/>
  </sheetPr>
  <dimension ref="A1:I45"/>
  <sheetViews>
    <sheetView view="pageBreakPreview" zoomScaleNormal="100" zoomScaleSheetLayoutView="100" workbookViewId="0">
      <selection sqref="A1:D2"/>
    </sheetView>
  </sheetViews>
  <sheetFormatPr defaultColWidth="8.08203125" defaultRowHeight="13"/>
  <cols>
    <col min="1" max="1" width="4.6640625" style="156" customWidth="1"/>
    <col min="2" max="3" width="8.08203125" style="156" customWidth="1"/>
    <col min="4" max="5" width="7.58203125" style="156" customWidth="1"/>
    <col min="6" max="6" width="7.5" style="156" customWidth="1"/>
    <col min="7" max="7" width="9.33203125" style="156" customWidth="1"/>
    <col min="8" max="8" width="13.9140625" style="156" customWidth="1"/>
    <col min="9" max="9" width="8.4140625" style="156" customWidth="1"/>
    <col min="10" max="16384" width="8.08203125" style="156"/>
  </cols>
  <sheetData>
    <row r="1" spans="1:9" ht="15" customHeight="1">
      <c r="A1" s="658"/>
      <c r="B1" s="658"/>
      <c r="C1" s="658"/>
      <c r="D1" s="658"/>
      <c r="H1" s="659"/>
      <c r="I1" s="659"/>
    </row>
    <row r="2" spans="1:9" ht="15" customHeight="1">
      <c r="A2" s="658"/>
      <c r="B2" s="658"/>
      <c r="C2" s="658"/>
      <c r="D2" s="658"/>
    </row>
    <row r="3" spans="1:9" ht="27.75" customHeight="1">
      <c r="H3" s="660" t="s">
        <v>442</v>
      </c>
      <c r="I3" s="660"/>
    </row>
    <row r="4" spans="1:9" ht="21" customHeight="1">
      <c r="A4" s="659" t="s">
        <v>443</v>
      </c>
      <c r="B4" s="659"/>
      <c r="C4" s="659"/>
      <c r="D4" s="659"/>
      <c r="E4" s="659"/>
      <c r="F4" s="659"/>
      <c r="G4" s="659"/>
      <c r="H4" s="659"/>
      <c r="I4" s="659"/>
    </row>
    <row r="5" spans="1:9" ht="21.75" customHeight="1">
      <c r="A5" s="157"/>
      <c r="B5" s="157"/>
      <c r="C5" s="157"/>
      <c r="D5" s="157"/>
      <c r="E5" s="157"/>
      <c r="F5" s="157"/>
      <c r="G5" s="157"/>
      <c r="H5" s="157"/>
      <c r="I5" s="157"/>
    </row>
    <row r="6" spans="1:9" ht="20.25" customHeight="1">
      <c r="A6" s="157"/>
      <c r="B6" s="157"/>
      <c r="C6" s="157"/>
      <c r="D6" s="157"/>
      <c r="E6" s="157"/>
      <c r="F6" s="157"/>
      <c r="G6" s="157"/>
      <c r="H6" s="157"/>
      <c r="I6" s="157"/>
    </row>
    <row r="7" spans="1:9" ht="15.75" customHeight="1">
      <c r="A7" s="158" t="s">
        <v>444</v>
      </c>
      <c r="B7" s="158"/>
      <c r="C7" s="158"/>
      <c r="D7" s="158"/>
      <c r="E7" s="158"/>
      <c r="F7" s="158"/>
      <c r="G7" s="158"/>
      <c r="H7" s="158"/>
      <c r="I7" s="158"/>
    </row>
    <row r="8" spans="1:9" ht="17.25" customHeight="1">
      <c r="A8" s="159"/>
      <c r="B8" s="645" t="s">
        <v>102</v>
      </c>
      <c r="C8" s="646"/>
      <c r="D8" s="647" t="s">
        <v>110</v>
      </c>
      <c r="E8" s="647"/>
      <c r="F8" s="647" t="s">
        <v>111</v>
      </c>
      <c r="G8" s="647"/>
      <c r="H8" s="647"/>
      <c r="I8" s="647"/>
    </row>
    <row r="9" spans="1:9" ht="17.25" customHeight="1">
      <c r="A9" s="160">
        <v>1</v>
      </c>
      <c r="B9" s="645"/>
      <c r="C9" s="646"/>
      <c r="D9" s="653"/>
      <c r="E9" s="654"/>
      <c r="F9" s="647"/>
      <c r="G9" s="647"/>
      <c r="H9" s="647"/>
      <c r="I9" s="647"/>
    </row>
    <row r="10" spans="1:9" ht="17.25" customHeight="1">
      <c r="A10" s="160">
        <v>2</v>
      </c>
      <c r="B10" s="645"/>
      <c r="C10" s="646"/>
      <c r="D10" s="653"/>
      <c r="E10" s="654"/>
      <c r="F10" s="647"/>
      <c r="G10" s="647"/>
      <c r="H10" s="647"/>
      <c r="I10" s="647"/>
    </row>
    <row r="11" spans="1:9" ht="19.5" customHeight="1">
      <c r="A11" s="160">
        <v>3</v>
      </c>
      <c r="B11" s="645"/>
      <c r="C11" s="646"/>
      <c r="D11" s="650"/>
      <c r="E11" s="652"/>
      <c r="F11" s="647"/>
      <c r="G11" s="647"/>
      <c r="H11" s="647"/>
      <c r="I11" s="647"/>
    </row>
    <row r="12" spans="1:9" ht="20.25" customHeight="1">
      <c r="A12" s="160">
        <v>4</v>
      </c>
      <c r="B12" s="645"/>
      <c r="C12" s="646"/>
      <c r="D12" s="650"/>
      <c r="E12" s="652"/>
      <c r="F12" s="647"/>
      <c r="G12" s="647"/>
      <c r="H12" s="647"/>
      <c r="I12" s="647"/>
    </row>
    <row r="13" spans="1:9" ht="18" customHeight="1">
      <c r="A13" s="160">
        <v>5</v>
      </c>
      <c r="B13" s="645"/>
      <c r="C13" s="646"/>
      <c r="D13" s="650"/>
      <c r="E13" s="652"/>
      <c r="F13" s="647"/>
      <c r="G13" s="647"/>
      <c r="H13" s="647"/>
      <c r="I13" s="647"/>
    </row>
    <row r="14" spans="1:9" ht="17.25" customHeight="1">
      <c r="A14" s="160">
        <v>6</v>
      </c>
      <c r="B14" s="645"/>
      <c r="C14" s="646"/>
      <c r="D14" s="650"/>
      <c r="E14" s="652"/>
      <c r="F14" s="647"/>
      <c r="G14" s="647"/>
      <c r="H14" s="647"/>
      <c r="I14" s="647"/>
    </row>
    <row r="15" spans="1:9" ht="17.25" customHeight="1">
      <c r="A15" s="160">
        <v>7</v>
      </c>
      <c r="B15" s="655"/>
      <c r="C15" s="656"/>
      <c r="D15" s="657"/>
      <c r="E15" s="657"/>
      <c r="F15" s="647"/>
      <c r="G15" s="647"/>
      <c r="H15" s="647"/>
      <c r="I15" s="647"/>
    </row>
    <row r="16" spans="1:9" ht="17.25" customHeight="1">
      <c r="A16" s="160">
        <v>8</v>
      </c>
      <c r="B16" s="645"/>
      <c r="C16" s="646"/>
      <c r="D16" s="647"/>
      <c r="E16" s="647"/>
      <c r="F16" s="647"/>
      <c r="G16" s="647"/>
      <c r="H16" s="647"/>
      <c r="I16" s="647"/>
    </row>
    <row r="17" spans="1:9" ht="17.25" customHeight="1">
      <c r="A17" s="160">
        <v>9</v>
      </c>
      <c r="B17" s="645"/>
      <c r="C17" s="646"/>
      <c r="D17" s="647"/>
      <c r="E17" s="647"/>
      <c r="F17" s="647"/>
      <c r="G17" s="647"/>
      <c r="H17" s="647"/>
      <c r="I17" s="647"/>
    </row>
    <row r="18" spans="1:9" ht="20.25" customHeight="1">
      <c r="A18" s="160">
        <v>10</v>
      </c>
      <c r="B18" s="645"/>
      <c r="C18" s="646"/>
      <c r="D18" s="647"/>
      <c r="E18" s="647"/>
      <c r="F18" s="647"/>
      <c r="G18" s="647"/>
      <c r="H18" s="647"/>
      <c r="I18" s="647"/>
    </row>
    <row r="19" spans="1:9" ht="17.25" customHeight="1">
      <c r="A19" s="160">
        <v>11</v>
      </c>
      <c r="B19" s="645"/>
      <c r="C19" s="646"/>
      <c r="D19" s="650"/>
      <c r="E19" s="652"/>
      <c r="F19" s="647"/>
      <c r="G19" s="647"/>
      <c r="H19" s="647"/>
      <c r="I19" s="647"/>
    </row>
    <row r="20" spans="1:9" ht="17.25" customHeight="1">
      <c r="A20" s="160">
        <v>12</v>
      </c>
      <c r="B20" s="645"/>
      <c r="C20" s="646"/>
      <c r="D20" s="653"/>
      <c r="E20" s="654"/>
      <c r="F20" s="647"/>
      <c r="G20" s="647"/>
      <c r="H20" s="647"/>
      <c r="I20" s="647"/>
    </row>
    <row r="21" spans="1:9" ht="17.25" customHeight="1">
      <c r="A21" s="160">
        <v>13</v>
      </c>
      <c r="B21" s="645"/>
      <c r="C21" s="646"/>
      <c r="D21" s="650"/>
      <c r="E21" s="652"/>
      <c r="F21" s="647"/>
      <c r="G21" s="647"/>
      <c r="H21" s="647"/>
      <c r="I21" s="647"/>
    </row>
    <row r="22" spans="1:9" ht="17.25" customHeight="1">
      <c r="A22" s="160">
        <v>14</v>
      </c>
      <c r="B22" s="645"/>
      <c r="C22" s="646"/>
      <c r="D22" s="653"/>
      <c r="E22" s="654"/>
      <c r="F22" s="647"/>
      <c r="G22" s="647"/>
      <c r="H22" s="647"/>
      <c r="I22" s="647"/>
    </row>
    <row r="23" spans="1:9" ht="17.25" customHeight="1">
      <c r="A23" s="160">
        <v>15</v>
      </c>
      <c r="B23" s="645"/>
      <c r="C23" s="646"/>
      <c r="D23" s="650"/>
      <c r="E23" s="646"/>
      <c r="F23" s="647"/>
      <c r="G23" s="647"/>
      <c r="H23" s="647"/>
      <c r="I23" s="647"/>
    </row>
    <row r="24" spans="1:9" ht="17.25" customHeight="1">
      <c r="A24" s="160">
        <v>16</v>
      </c>
      <c r="B24" s="645"/>
      <c r="C24" s="646"/>
      <c r="D24" s="651"/>
      <c r="E24" s="647"/>
      <c r="F24" s="647"/>
      <c r="G24" s="647"/>
      <c r="H24" s="647"/>
      <c r="I24" s="647"/>
    </row>
    <row r="25" spans="1:9" ht="17.25" customHeight="1">
      <c r="A25" s="160">
        <v>17</v>
      </c>
      <c r="B25" s="645"/>
      <c r="C25" s="646"/>
      <c r="D25" s="647"/>
      <c r="E25" s="647"/>
      <c r="F25" s="647"/>
      <c r="G25" s="647"/>
      <c r="H25" s="647"/>
      <c r="I25" s="647"/>
    </row>
    <row r="26" spans="1:9" ht="17.25" customHeight="1">
      <c r="A26" s="160">
        <v>18</v>
      </c>
      <c r="B26" s="645"/>
      <c r="C26" s="646"/>
      <c r="D26" s="647"/>
      <c r="E26" s="647"/>
      <c r="F26" s="647"/>
      <c r="G26" s="647"/>
      <c r="H26" s="647"/>
      <c r="I26" s="647"/>
    </row>
    <row r="27" spans="1:9" ht="17.25" customHeight="1">
      <c r="A27" s="160">
        <v>19</v>
      </c>
      <c r="B27" s="645"/>
      <c r="C27" s="646"/>
      <c r="D27" s="647"/>
      <c r="E27" s="647"/>
      <c r="F27" s="647"/>
      <c r="G27" s="647"/>
      <c r="H27" s="647"/>
      <c r="I27" s="647"/>
    </row>
    <row r="28" spans="1:9" ht="17.25" customHeight="1">
      <c r="A28" s="160">
        <v>20</v>
      </c>
      <c r="B28" s="645"/>
      <c r="C28" s="646"/>
      <c r="D28" s="647"/>
      <c r="E28" s="647"/>
      <c r="F28" s="647"/>
      <c r="G28" s="647"/>
      <c r="H28" s="647"/>
      <c r="I28" s="647"/>
    </row>
    <row r="29" spans="1:9" ht="17.25" customHeight="1">
      <c r="A29" s="160">
        <v>21</v>
      </c>
      <c r="B29" s="645"/>
      <c r="C29" s="646"/>
      <c r="D29" s="648"/>
      <c r="E29" s="649"/>
      <c r="F29" s="647"/>
      <c r="G29" s="647"/>
      <c r="H29" s="647"/>
      <c r="I29" s="647"/>
    </row>
    <row r="30" spans="1:9" ht="17.25" customHeight="1">
      <c r="A30" s="160">
        <v>22</v>
      </c>
      <c r="B30" s="645"/>
      <c r="C30" s="646"/>
      <c r="D30" s="648"/>
      <c r="E30" s="649"/>
      <c r="F30" s="647"/>
      <c r="G30" s="647"/>
      <c r="H30" s="647"/>
      <c r="I30" s="647"/>
    </row>
    <row r="31" spans="1:9" ht="17.25" customHeight="1">
      <c r="A31" s="160">
        <v>23</v>
      </c>
      <c r="B31" s="645"/>
      <c r="C31" s="646"/>
      <c r="D31" s="648"/>
      <c r="E31" s="649"/>
      <c r="F31" s="647"/>
      <c r="G31" s="647"/>
      <c r="H31" s="647"/>
      <c r="I31" s="647"/>
    </row>
    <row r="32" spans="1:9" ht="17.25" customHeight="1">
      <c r="A32" s="160">
        <v>24</v>
      </c>
      <c r="B32" s="645"/>
      <c r="C32" s="646"/>
      <c r="D32" s="648"/>
      <c r="E32" s="649"/>
      <c r="F32" s="647"/>
      <c r="G32" s="647"/>
      <c r="H32" s="647"/>
      <c r="I32" s="647"/>
    </row>
    <row r="33" spans="1:9" ht="17.25" customHeight="1">
      <c r="A33" s="160">
        <v>25</v>
      </c>
      <c r="B33" s="645"/>
      <c r="C33" s="646"/>
      <c r="D33" s="648"/>
      <c r="E33" s="649"/>
      <c r="F33" s="647"/>
      <c r="G33" s="647"/>
      <c r="H33" s="647"/>
      <c r="I33" s="647"/>
    </row>
    <row r="34" spans="1:9" ht="17.25" customHeight="1">
      <c r="A34" s="160">
        <v>26</v>
      </c>
      <c r="B34" s="645"/>
      <c r="C34" s="646"/>
      <c r="D34" s="647"/>
      <c r="E34" s="647"/>
      <c r="F34" s="647"/>
      <c r="G34" s="647"/>
      <c r="H34" s="647"/>
      <c r="I34" s="647"/>
    </row>
    <row r="35" spans="1:9" ht="17.25" customHeight="1">
      <c r="A35" s="160">
        <v>27</v>
      </c>
      <c r="B35" s="645"/>
      <c r="C35" s="646"/>
      <c r="D35" s="647"/>
      <c r="E35" s="647"/>
      <c r="F35" s="647"/>
      <c r="G35" s="647"/>
      <c r="H35" s="647"/>
      <c r="I35" s="647"/>
    </row>
    <row r="36" spans="1:9" ht="17.25" customHeight="1">
      <c r="A36" s="160">
        <v>28</v>
      </c>
      <c r="B36" s="645"/>
      <c r="C36" s="646"/>
      <c r="D36" s="647"/>
      <c r="E36" s="647"/>
      <c r="F36" s="647"/>
      <c r="G36" s="647"/>
      <c r="H36" s="647"/>
      <c r="I36" s="647"/>
    </row>
    <row r="37" spans="1:9" ht="17.25" customHeight="1">
      <c r="A37" s="160">
        <v>29</v>
      </c>
      <c r="B37" s="645"/>
      <c r="C37" s="646"/>
      <c r="D37" s="647"/>
      <c r="E37" s="647"/>
      <c r="F37" s="647"/>
      <c r="G37" s="647"/>
      <c r="H37" s="647"/>
      <c r="I37" s="647"/>
    </row>
    <row r="38" spans="1:9" ht="17.25" customHeight="1">
      <c r="A38" s="160">
        <v>30</v>
      </c>
      <c r="B38" s="645"/>
      <c r="C38" s="646"/>
      <c r="D38" s="647"/>
      <c r="E38" s="647"/>
      <c r="F38" s="647"/>
      <c r="G38" s="647"/>
      <c r="H38" s="647"/>
      <c r="I38" s="647"/>
    </row>
    <row r="39" spans="1:9" ht="27" customHeight="1">
      <c r="A39" s="643" t="s">
        <v>445</v>
      </c>
      <c r="B39" s="643"/>
      <c r="C39" s="643"/>
      <c r="D39" s="643"/>
      <c r="E39" s="643"/>
      <c r="F39" s="643"/>
      <c r="G39" s="643"/>
      <c r="H39" s="643"/>
      <c r="I39" s="643"/>
    </row>
    <row r="40" spans="1:9" ht="15" customHeight="1">
      <c r="A40" s="644" t="s">
        <v>446</v>
      </c>
      <c r="B40" s="644"/>
      <c r="C40" s="644"/>
      <c r="D40" s="644"/>
      <c r="E40" s="644"/>
      <c r="F40" s="644"/>
      <c r="G40" s="644"/>
      <c r="H40" s="644"/>
      <c r="I40" s="644"/>
    </row>
    <row r="41" spans="1:9" ht="27" customHeight="1">
      <c r="A41" s="643" t="s">
        <v>447</v>
      </c>
      <c r="B41" s="643"/>
      <c r="C41" s="643"/>
      <c r="D41" s="643"/>
      <c r="E41" s="643"/>
      <c r="F41" s="643"/>
      <c r="G41" s="643"/>
      <c r="H41" s="643"/>
      <c r="I41" s="643"/>
    </row>
    <row r="42" spans="1:9" ht="16.5" customHeight="1">
      <c r="A42" s="644" t="s">
        <v>448</v>
      </c>
      <c r="B42" s="644"/>
      <c r="C42" s="644"/>
      <c r="D42" s="644"/>
      <c r="E42" s="644"/>
      <c r="F42" s="644"/>
      <c r="G42" s="644"/>
      <c r="H42" s="644"/>
      <c r="I42" s="644"/>
    </row>
    <row r="43" spans="1:9" ht="13.5" customHeight="1"/>
    <row r="44" spans="1:9" ht="13.5" customHeight="1">
      <c r="A44" s="161"/>
      <c r="B44" s="161"/>
      <c r="C44" s="161"/>
      <c r="D44" s="161"/>
      <c r="E44" s="161"/>
      <c r="F44" s="161"/>
      <c r="G44" s="161"/>
      <c r="H44" s="161"/>
      <c r="I44" s="161"/>
    </row>
    <row r="45" spans="1:9" ht="13.5" customHeight="1"/>
  </sheetData>
  <mergeCells count="101">
    <mergeCell ref="A1:D2"/>
    <mergeCell ref="H1:I1"/>
    <mergeCell ref="H3:I3"/>
    <mergeCell ref="A4:I4"/>
    <mergeCell ref="B8:C8"/>
    <mergeCell ref="D8:E8"/>
    <mergeCell ref="F8:I8"/>
    <mergeCell ref="B11:C11"/>
    <mergeCell ref="D11:E11"/>
    <mergeCell ref="F11:I11"/>
    <mergeCell ref="B12:C12"/>
    <mergeCell ref="D12:E12"/>
    <mergeCell ref="F12:I12"/>
    <mergeCell ref="B9:C9"/>
    <mergeCell ref="D9:E9"/>
    <mergeCell ref="F9:I9"/>
    <mergeCell ref="B10:C10"/>
    <mergeCell ref="D10:E10"/>
    <mergeCell ref="F10:I10"/>
    <mergeCell ref="B15:C15"/>
    <mergeCell ref="D15:E15"/>
    <mergeCell ref="F15:I15"/>
    <mergeCell ref="B16:C16"/>
    <mergeCell ref="D16:E16"/>
    <mergeCell ref="F16:I16"/>
    <mergeCell ref="B13:C13"/>
    <mergeCell ref="D13:E13"/>
    <mergeCell ref="F13:I13"/>
    <mergeCell ref="B14:C14"/>
    <mergeCell ref="D14:E14"/>
    <mergeCell ref="F14:I14"/>
    <mergeCell ref="B19:C19"/>
    <mergeCell ref="D19:E19"/>
    <mergeCell ref="F19:I19"/>
    <mergeCell ref="B20:C20"/>
    <mergeCell ref="D20:E20"/>
    <mergeCell ref="F20:I20"/>
    <mergeCell ref="B17:C17"/>
    <mergeCell ref="D17:E17"/>
    <mergeCell ref="F17:I17"/>
    <mergeCell ref="B18:C18"/>
    <mergeCell ref="D18:E18"/>
    <mergeCell ref="F18:I18"/>
    <mergeCell ref="B23:C23"/>
    <mergeCell ref="D23:E23"/>
    <mergeCell ref="F23:I23"/>
    <mergeCell ref="B24:C24"/>
    <mergeCell ref="D24:E24"/>
    <mergeCell ref="F24:I24"/>
    <mergeCell ref="B21:C21"/>
    <mergeCell ref="D21:E21"/>
    <mergeCell ref="F21:I21"/>
    <mergeCell ref="B22:C22"/>
    <mergeCell ref="D22:E22"/>
    <mergeCell ref="F22:I22"/>
    <mergeCell ref="B27:C27"/>
    <mergeCell ref="D27:E27"/>
    <mergeCell ref="F27:I27"/>
    <mergeCell ref="B28:C28"/>
    <mergeCell ref="D28:E28"/>
    <mergeCell ref="F28:I28"/>
    <mergeCell ref="B25:C25"/>
    <mergeCell ref="D25:E25"/>
    <mergeCell ref="F25:I25"/>
    <mergeCell ref="B26:C26"/>
    <mergeCell ref="D26:E26"/>
    <mergeCell ref="F26:I26"/>
    <mergeCell ref="B31:C31"/>
    <mergeCell ref="D31:E31"/>
    <mergeCell ref="F31:I31"/>
    <mergeCell ref="B32:C32"/>
    <mergeCell ref="D32:E32"/>
    <mergeCell ref="F32:I32"/>
    <mergeCell ref="B29:C29"/>
    <mergeCell ref="D29:E29"/>
    <mergeCell ref="F29:I29"/>
    <mergeCell ref="B30:C30"/>
    <mergeCell ref="D30:E30"/>
    <mergeCell ref="F30:I30"/>
    <mergeCell ref="B35:C35"/>
    <mergeCell ref="D35:E35"/>
    <mergeCell ref="F35:I35"/>
    <mergeCell ref="B36:C36"/>
    <mergeCell ref="D36:E36"/>
    <mergeCell ref="F36:I36"/>
    <mergeCell ref="B33:C33"/>
    <mergeCell ref="D33:E33"/>
    <mergeCell ref="F33:I33"/>
    <mergeCell ref="B34:C34"/>
    <mergeCell ref="D34:E34"/>
    <mergeCell ref="F34:I34"/>
    <mergeCell ref="A39:I39"/>
    <mergeCell ref="A40:I40"/>
    <mergeCell ref="A41:I41"/>
    <mergeCell ref="A42:I42"/>
    <mergeCell ref="B37:C37"/>
    <mergeCell ref="D37:E37"/>
    <mergeCell ref="F37:I37"/>
    <mergeCell ref="B38:C38"/>
    <mergeCell ref="D38:E38"/>
    <mergeCell ref="F38:I38"/>
  </mergeCells>
  <phoneticPr fontId="15"/>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1E9E-E580-4F5B-BA83-8A11C933270B}">
  <sheetPr codeName="Sheet84">
    <tabColor rgb="FFFF0000"/>
  </sheetPr>
  <dimension ref="A1:J42"/>
  <sheetViews>
    <sheetView showGridLines="0" view="pageBreakPreview" zoomScaleSheetLayoutView="100" workbookViewId="0">
      <selection activeCell="O18" sqref="O18"/>
    </sheetView>
  </sheetViews>
  <sheetFormatPr defaultRowHeight="18"/>
  <cols>
    <col min="1" max="1" width="4.83203125" style="16" customWidth="1"/>
    <col min="2" max="3" width="8.25" style="16" customWidth="1"/>
    <col min="4" max="5" width="7.75" style="16" customWidth="1"/>
    <col min="6" max="6" width="7.6640625" style="16" customWidth="1"/>
    <col min="7" max="7" width="6.75" style="16" customWidth="1"/>
    <col min="8" max="9" width="7.75" style="16" customWidth="1"/>
    <col min="10" max="10" width="15.6640625" style="16" customWidth="1"/>
    <col min="11" max="249" width="8.25" style="16" customWidth="1"/>
    <col min="250" max="250" width="4.83203125" style="16" customWidth="1"/>
    <col min="251" max="252" width="8.25" style="16" customWidth="1"/>
    <col min="253" max="254" width="7.75" style="16" customWidth="1"/>
    <col min="255" max="255" width="7.6640625" style="16" customWidth="1"/>
    <col min="256" max="256" width="6.75" style="16" customWidth="1"/>
    <col min="257" max="258" width="7.75" style="16" customWidth="1"/>
    <col min="259" max="259" width="15.6640625" style="16" customWidth="1"/>
    <col min="260" max="505" width="8.25" style="16" customWidth="1"/>
    <col min="506" max="506" width="4.83203125" style="16" customWidth="1"/>
    <col min="507" max="508" width="8.25" style="16" customWidth="1"/>
    <col min="509" max="510" width="7.75" style="16" customWidth="1"/>
    <col min="511" max="511" width="7.6640625" style="16" customWidth="1"/>
    <col min="512" max="512" width="6.75" style="16" customWidth="1"/>
    <col min="513" max="514" width="7.75" style="16" customWidth="1"/>
    <col min="515" max="515" width="15.6640625" style="16" customWidth="1"/>
    <col min="516" max="761" width="8.25" style="16" customWidth="1"/>
    <col min="762" max="762" width="4.83203125" style="16" customWidth="1"/>
    <col min="763" max="764" width="8.25" style="16" customWidth="1"/>
    <col min="765" max="766" width="7.75" style="16" customWidth="1"/>
    <col min="767" max="767" width="7.6640625" style="16" customWidth="1"/>
    <col min="768" max="768" width="6.75" style="16" customWidth="1"/>
    <col min="769" max="770" width="7.75" style="16" customWidth="1"/>
    <col min="771" max="771" width="15.6640625" style="16" customWidth="1"/>
    <col min="772" max="1017" width="8.25" style="16" customWidth="1"/>
    <col min="1018" max="1018" width="4.83203125" style="16" customWidth="1"/>
    <col min="1019" max="1020" width="8.25" style="16" customWidth="1"/>
    <col min="1021" max="1022" width="7.75" style="16" customWidth="1"/>
    <col min="1023" max="1023" width="7.6640625" style="16" customWidth="1"/>
    <col min="1024" max="1024" width="6.75" style="16" customWidth="1"/>
    <col min="1025" max="1026" width="7.75" style="16" customWidth="1"/>
    <col min="1027" max="1027" width="15.6640625" style="16" customWidth="1"/>
    <col min="1028" max="1273" width="8.25" style="16" customWidth="1"/>
    <col min="1274" max="1274" width="4.83203125" style="16" customWidth="1"/>
    <col min="1275" max="1276" width="8.25" style="16" customWidth="1"/>
    <col min="1277" max="1278" width="7.75" style="16" customWidth="1"/>
    <col min="1279" max="1279" width="7.6640625" style="16" customWidth="1"/>
    <col min="1280" max="1280" width="6.75" style="16" customWidth="1"/>
    <col min="1281" max="1282" width="7.75" style="16" customWidth="1"/>
    <col min="1283" max="1283" width="15.6640625" style="16" customWidth="1"/>
    <col min="1284" max="1529" width="8.25" style="16" customWidth="1"/>
    <col min="1530" max="1530" width="4.83203125" style="16" customWidth="1"/>
    <col min="1531" max="1532" width="8.25" style="16" customWidth="1"/>
    <col min="1533" max="1534" width="7.75" style="16" customWidth="1"/>
    <col min="1535" max="1535" width="7.6640625" style="16" customWidth="1"/>
    <col min="1536" max="1536" width="6.75" style="16" customWidth="1"/>
    <col min="1537" max="1538" width="7.75" style="16" customWidth="1"/>
    <col min="1539" max="1539" width="15.6640625" style="16" customWidth="1"/>
    <col min="1540" max="1785" width="8.25" style="16" customWidth="1"/>
    <col min="1786" max="1786" width="4.83203125" style="16" customWidth="1"/>
    <col min="1787" max="1788" width="8.25" style="16" customWidth="1"/>
    <col min="1789" max="1790" width="7.75" style="16" customWidth="1"/>
    <col min="1791" max="1791" width="7.6640625" style="16" customWidth="1"/>
    <col min="1792" max="1792" width="6.75" style="16" customWidth="1"/>
    <col min="1793" max="1794" width="7.75" style="16" customWidth="1"/>
    <col min="1795" max="1795" width="15.6640625" style="16" customWidth="1"/>
    <col min="1796" max="2041" width="8.25" style="16" customWidth="1"/>
    <col min="2042" max="2042" width="4.83203125" style="16" customWidth="1"/>
    <col min="2043" max="2044" width="8.25" style="16" customWidth="1"/>
    <col min="2045" max="2046" width="7.75" style="16" customWidth="1"/>
    <col min="2047" max="2047" width="7.6640625" style="16" customWidth="1"/>
    <col min="2048" max="2048" width="6.75" style="16" customWidth="1"/>
    <col min="2049" max="2050" width="7.75" style="16" customWidth="1"/>
    <col min="2051" max="2051" width="15.6640625" style="16" customWidth="1"/>
    <col min="2052" max="2297" width="8.25" style="16" customWidth="1"/>
    <col min="2298" max="2298" width="4.83203125" style="16" customWidth="1"/>
    <col min="2299" max="2300" width="8.25" style="16" customWidth="1"/>
    <col min="2301" max="2302" width="7.75" style="16" customWidth="1"/>
    <col min="2303" max="2303" width="7.6640625" style="16" customWidth="1"/>
    <col min="2304" max="2304" width="6.75" style="16" customWidth="1"/>
    <col min="2305" max="2306" width="7.75" style="16" customWidth="1"/>
    <col min="2307" max="2307" width="15.6640625" style="16" customWidth="1"/>
    <col min="2308" max="2553" width="8.25" style="16" customWidth="1"/>
    <col min="2554" max="2554" width="4.83203125" style="16" customWidth="1"/>
    <col min="2555" max="2556" width="8.25" style="16" customWidth="1"/>
    <col min="2557" max="2558" width="7.75" style="16" customWidth="1"/>
    <col min="2559" max="2559" width="7.6640625" style="16" customWidth="1"/>
    <col min="2560" max="2560" width="6.75" style="16" customWidth="1"/>
    <col min="2561" max="2562" width="7.75" style="16" customWidth="1"/>
    <col min="2563" max="2563" width="15.6640625" style="16" customWidth="1"/>
    <col min="2564" max="2809" width="8.25" style="16" customWidth="1"/>
    <col min="2810" max="2810" width="4.83203125" style="16" customWidth="1"/>
    <col min="2811" max="2812" width="8.25" style="16" customWidth="1"/>
    <col min="2813" max="2814" width="7.75" style="16" customWidth="1"/>
    <col min="2815" max="2815" width="7.6640625" style="16" customWidth="1"/>
    <col min="2816" max="2816" width="6.75" style="16" customWidth="1"/>
    <col min="2817" max="2818" width="7.75" style="16" customWidth="1"/>
    <col min="2819" max="2819" width="15.6640625" style="16" customWidth="1"/>
    <col min="2820" max="3065" width="8.25" style="16" customWidth="1"/>
    <col min="3066" max="3066" width="4.83203125" style="16" customWidth="1"/>
    <col min="3067" max="3068" width="8.25" style="16" customWidth="1"/>
    <col min="3069" max="3070" width="7.75" style="16" customWidth="1"/>
    <col min="3071" max="3071" width="7.6640625" style="16" customWidth="1"/>
    <col min="3072" max="3072" width="6.75" style="16" customWidth="1"/>
    <col min="3073" max="3074" width="7.75" style="16" customWidth="1"/>
    <col min="3075" max="3075" width="15.6640625" style="16" customWidth="1"/>
    <col min="3076" max="3321" width="8.25" style="16" customWidth="1"/>
    <col min="3322" max="3322" width="4.83203125" style="16" customWidth="1"/>
    <col min="3323" max="3324" width="8.25" style="16" customWidth="1"/>
    <col min="3325" max="3326" width="7.75" style="16" customWidth="1"/>
    <col min="3327" max="3327" width="7.6640625" style="16" customWidth="1"/>
    <col min="3328" max="3328" width="6.75" style="16" customWidth="1"/>
    <col min="3329" max="3330" width="7.75" style="16" customWidth="1"/>
    <col min="3331" max="3331" width="15.6640625" style="16" customWidth="1"/>
    <col min="3332" max="3577" width="8.25" style="16" customWidth="1"/>
    <col min="3578" max="3578" width="4.83203125" style="16" customWidth="1"/>
    <col min="3579" max="3580" width="8.25" style="16" customWidth="1"/>
    <col min="3581" max="3582" width="7.75" style="16" customWidth="1"/>
    <col min="3583" max="3583" width="7.6640625" style="16" customWidth="1"/>
    <col min="3584" max="3584" width="6.75" style="16" customWidth="1"/>
    <col min="3585" max="3586" width="7.75" style="16" customWidth="1"/>
    <col min="3587" max="3587" width="15.6640625" style="16" customWidth="1"/>
    <col min="3588" max="3833" width="8.25" style="16" customWidth="1"/>
    <col min="3834" max="3834" width="4.83203125" style="16" customWidth="1"/>
    <col min="3835" max="3836" width="8.25" style="16" customWidth="1"/>
    <col min="3837" max="3838" width="7.75" style="16" customWidth="1"/>
    <col min="3839" max="3839" width="7.6640625" style="16" customWidth="1"/>
    <col min="3840" max="3840" width="6.75" style="16" customWidth="1"/>
    <col min="3841" max="3842" width="7.75" style="16" customWidth="1"/>
    <col min="3843" max="3843" width="15.6640625" style="16" customWidth="1"/>
    <col min="3844" max="4089" width="8.25" style="16" customWidth="1"/>
    <col min="4090" max="4090" width="4.83203125" style="16" customWidth="1"/>
    <col min="4091" max="4092" width="8.25" style="16" customWidth="1"/>
    <col min="4093" max="4094" width="7.75" style="16" customWidth="1"/>
    <col min="4095" max="4095" width="7.6640625" style="16" customWidth="1"/>
    <col min="4096" max="4096" width="6.75" style="16" customWidth="1"/>
    <col min="4097" max="4098" width="7.75" style="16" customWidth="1"/>
    <col min="4099" max="4099" width="15.6640625" style="16" customWidth="1"/>
    <col min="4100" max="4345" width="8.25" style="16" customWidth="1"/>
    <col min="4346" max="4346" width="4.83203125" style="16" customWidth="1"/>
    <col min="4347" max="4348" width="8.25" style="16" customWidth="1"/>
    <col min="4349" max="4350" width="7.75" style="16" customWidth="1"/>
    <col min="4351" max="4351" width="7.6640625" style="16" customWidth="1"/>
    <col min="4352" max="4352" width="6.75" style="16" customWidth="1"/>
    <col min="4353" max="4354" width="7.75" style="16" customWidth="1"/>
    <col min="4355" max="4355" width="15.6640625" style="16" customWidth="1"/>
    <col min="4356" max="4601" width="8.25" style="16" customWidth="1"/>
    <col min="4602" max="4602" width="4.83203125" style="16" customWidth="1"/>
    <col min="4603" max="4604" width="8.25" style="16" customWidth="1"/>
    <col min="4605" max="4606" width="7.75" style="16" customWidth="1"/>
    <col min="4607" max="4607" width="7.6640625" style="16" customWidth="1"/>
    <col min="4608" max="4608" width="6.75" style="16" customWidth="1"/>
    <col min="4609" max="4610" width="7.75" style="16" customWidth="1"/>
    <col min="4611" max="4611" width="15.6640625" style="16" customWidth="1"/>
    <col min="4612" max="4857" width="8.25" style="16" customWidth="1"/>
    <col min="4858" max="4858" width="4.83203125" style="16" customWidth="1"/>
    <col min="4859" max="4860" width="8.25" style="16" customWidth="1"/>
    <col min="4861" max="4862" width="7.75" style="16" customWidth="1"/>
    <col min="4863" max="4863" width="7.6640625" style="16" customWidth="1"/>
    <col min="4864" max="4864" width="6.75" style="16" customWidth="1"/>
    <col min="4865" max="4866" width="7.75" style="16" customWidth="1"/>
    <col min="4867" max="4867" width="15.6640625" style="16" customWidth="1"/>
    <col min="4868" max="5113" width="8.25" style="16" customWidth="1"/>
    <col min="5114" max="5114" width="4.83203125" style="16" customWidth="1"/>
    <col min="5115" max="5116" width="8.25" style="16" customWidth="1"/>
    <col min="5117" max="5118" width="7.75" style="16" customWidth="1"/>
    <col min="5119" max="5119" width="7.6640625" style="16" customWidth="1"/>
    <col min="5120" max="5120" width="6.75" style="16" customWidth="1"/>
    <col min="5121" max="5122" width="7.75" style="16" customWidth="1"/>
    <col min="5123" max="5123" width="15.6640625" style="16" customWidth="1"/>
    <col min="5124" max="5369" width="8.25" style="16" customWidth="1"/>
    <col min="5370" max="5370" width="4.83203125" style="16" customWidth="1"/>
    <col min="5371" max="5372" width="8.25" style="16" customWidth="1"/>
    <col min="5373" max="5374" width="7.75" style="16" customWidth="1"/>
    <col min="5375" max="5375" width="7.6640625" style="16" customWidth="1"/>
    <col min="5376" max="5376" width="6.75" style="16" customWidth="1"/>
    <col min="5377" max="5378" width="7.75" style="16" customWidth="1"/>
    <col min="5379" max="5379" width="15.6640625" style="16" customWidth="1"/>
    <col min="5380" max="5625" width="8.25" style="16" customWidth="1"/>
    <col min="5626" max="5626" width="4.83203125" style="16" customWidth="1"/>
    <col min="5627" max="5628" width="8.25" style="16" customWidth="1"/>
    <col min="5629" max="5630" width="7.75" style="16" customWidth="1"/>
    <col min="5631" max="5631" width="7.6640625" style="16" customWidth="1"/>
    <col min="5632" max="5632" width="6.75" style="16" customWidth="1"/>
    <col min="5633" max="5634" width="7.75" style="16" customWidth="1"/>
    <col min="5635" max="5635" width="15.6640625" style="16" customWidth="1"/>
    <col min="5636" max="5881" width="8.25" style="16" customWidth="1"/>
    <col min="5882" max="5882" width="4.83203125" style="16" customWidth="1"/>
    <col min="5883" max="5884" width="8.25" style="16" customWidth="1"/>
    <col min="5885" max="5886" width="7.75" style="16" customWidth="1"/>
    <col min="5887" max="5887" width="7.6640625" style="16" customWidth="1"/>
    <col min="5888" max="5888" width="6.75" style="16" customWidth="1"/>
    <col min="5889" max="5890" width="7.75" style="16" customWidth="1"/>
    <col min="5891" max="5891" width="15.6640625" style="16" customWidth="1"/>
    <col min="5892" max="6137" width="8.25" style="16" customWidth="1"/>
    <col min="6138" max="6138" width="4.83203125" style="16" customWidth="1"/>
    <col min="6139" max="6140" width="8.25" style="16" customWidth="1"/>
    <col min="6141" max="6142" width="7.75" style="16" customWidth="1"/>
    <col min="6143" max="6143" width="7.6640625" style="16" customWidth="1"/>
    <col min="6144" max="6144" width="6.75" style="16" customWidth="1"/>
    <col min="6145" max="6146" width="7.75" style="16" customWidth="1"/>
    <col min="6147" max="6147" width="15.6640625" style="16" customWidth="1"/>
    <col min="6148" max="6393" width="8.25" style="16" customWidth="1"/>
    <col min="6394" max="6394" width="4.83203125" style="16" customWidth="1"/>
    <col min="6395" max="6396" width="8.25" style="16" customWidth="1"/>
    <col min="6397" max="6398" width="7.75" style="16" customWidth="1"/>
    <col min="6399" max="6399" width="7.6640625" style="16" customWidth="1"/>
    <col min="6400" max="6400" width="6.75" style="16" customWidth="1"/>
    <col min="6401" max="6402" width="7.75" style="16" customWidth="1"/>
    <col min="6403" max="6403" width="15.6640625" style="16" customWidth="1"/>
    <col min="6404" max="6649" width="8.25" style="16" customWidth="1"/>
    <col min="6650" max="6650" width="4.83203125" style="16" customWidth="1"/>
    <col min="6651" max="6652" width="8.25" style="16" customWidth="1"/>
    <col min="6653" max="6654" width="7.75" style="16" customWidth="1"/>
    <col min="6655" max="6655" width="7.6640625" style="16" customWidth="1"/>
    <col min="6656" max="6656" width="6.75" style="16" customWidth="1"/>
    <col min="6657" max="6658" width="7.75" style="16" customWidth="1"/>
    <col min="6659" max="6659" width="15.6640625" style="16" customWidth="1"/>
    <col min="6660" max="6905" width="8.25" style="16" customWidth="1"/>
    <col min="6906" max="6906" width="4.83203125" style="16" customWidth="1"/>
    <col min="6907" max="6908" width="8.25" style="16" customWidth="1"/>
    <col min="6909" max="6910" width="7.75" style="16" customWidth="1"/>
    <col min="6911" max="6911" width="7.6640625" style="16" customWidth="1"/>
    <col min="6912" max="6912" width="6.75" style="16" customWidth="1"/>
    <col min="6913" max="6914" width="7.75" style="16" customWidth="1"/>
    <col min="6915" max="6915" width="15.6640625" style="16" customWidth="1"/>
    <col min="6916" max="7161" width="8.25" style="16" customWidth="1"/>
    <col min="7162" max="7162" width="4.83203125" style="16" customWidth="1"/>
    <col min="7163" max="7164" width="8.25" style="16" customWidth="1"/>
    <col min="7165" max="7166" width="7.75" style="16" customWidth="1"/>
    <col min="7167" max="7167" width="7.6640625" style="16" customWidth="1"/>
    <col min="7168" max="7168" width="6.75" style="16" customWidth="1"/>
    <col min="7169" max="7170" width="7.75" style="16" customWidth="1"/>
    <col min="7171" max="7171" width="15.6640625" style="16" customWidth="1"/>
    <col min="7172" max="7417" width="8.25" style="16" customWidth="1"/>
    <col min="7418" max="7418" width="4.83203125" style="16" customWidth="1"/>
    <col min="7419" max="7420" width="8.25" style="16" customWidth="1"/>
    <col min="7421" max="7422" width="7.75" style="16" customWidth="1"/>
    <col min="7423" max="7423" width="7.6640625" style="16" customWidth="1"/>
    <col min="7424" max="7424" width="6.75" style="16" customWidth="1"/>
    <col min="7425" max="7426" width="7.75" style="16" customWidth="1"/>
    <col min="7427" max="7427" width="15.6640625" style="16" customWidth="1"/>
    <col min="7428" max="7673" width="8.25" style="16" customWidth="1"/>
    <col min="7674" max="7674" width="4.83203125" style="16" customWidth="1"/>
    <col min="7675" max="7676" width="8.25" style="16" customWidth="1"/>
    <col min="7677" max="7678" width="7.75" style="16" customWidth="1"/>
    <col min="7679" max="7679" width="7.6640625" style="16" customWidth="1"/>
    <col min="7680" max="7680" width="6.75" style="16" customWidth="1"/>
    <col min="7681" max="7682" width="7.75" style="16" customWidth="1"/>
    <col min="7683" max="7683" width="15.6640625" style="16" customWidth="1"/>
    <col min="7684" max="7929" width="8.25" style="16" customWidth="1"/>
    <col min="7930" max="7930" width="4.83203125" style="16" customWidth="1"/>
    <col min="7931" max="7932" width="8.25" style="16" customWidth="1"/>
    <col min="7933" max="7934" width="7.75" style="16" customWidth="1"/>
    <col min="7935" max="7935" width="7.6640625" style="16" customWidth="1"/>
    <col min="7936" max="7936" width="6.75" style="16" customWidth="1"/>
    <col min="7937" max="7938" width="7.75" style="16" customWidth="1"/>
    <col min="7939" max="7939" width="15.6640625" style="16" customWidth="1"/>
    <col min="7940" max="8185" width="8.25" style="16" customWidth="1"/>
    <col min="8186" max="8186" width="4.83203125" style="16" customWidth="1"/>
    <col min="8187" max="8188" width="8.25" style="16" customWidth="1"/>
    <col min="8189" max="8190" width="7.75" style="16" customWidth="1"/>
    <col min="8191" max="8191" width="7.6640625" style="16" customWidth="1"/>
    <col min="8192" max="8192" width="6.75" style="16" customWidth="1"/>
    <col min="8193" max="8194" width="7.75" style="16" customWidth="1"/>
    <col min="8195" max="8195" width="15.6640625" style="16" customWidth="1"/>
    <col min="8196" max="8441" width="8.25" style="16" customWidth="1"/>
    <col min="8442" max="8442" width="4.83203125" style="16" customWidth="1"/>
    <col min="8443" max="8444" width="8.25" style="16" customWidth="1"/>
    <col min="8445" max="8446" width="7.75" style="16" customWidth="1"/>
    <col min="8447" max="8447" width="7.6640625" style="16" customWidth="1"/>
    <col min="8448" max="8448" width="6.75" style="16" customWidth="1"/>
    <col min="8449" max="8450" width="7.75" style="16" customWidth="1"/>
    <col min="8451" max="8451" width="15.6640625" style="16" customWidth="1"/>
    <col min="8452" max="8697" width="8.25" style="16" customWidth="1"/>
    <col min="8698" max="8698" width="4.83203125" style="16" customWidth="1"/>
    <col min="8699" max="8700" width="8.25" style="16" customWidth="1"/>
    <col min="8701" max="8702" width="7.75" style="16" customWidth="1"/>
    <col min="8703" max="8703" width="7.6640625" style="16" customWidth="1"/>
    <col min="8704" max="8704" width="6.75" style="16" customWidth="1"/>
    <col min="8705" max="8706" width="7.75" style="16" customWidth="1"/>
    <col min="8707" max="8707" width="15.6640625" style="16" customWidth="1"/>
    <col min="8708" max="8953" width="8.25" style="16" customWidth="1"/>
    <col min="8954" max="8954" width="4.83203125" style="16" customWidth="1"/>
    <col min="8955" max="8956" width="8.25" style="16" customWidth="1"/>
    <col min="8957" max="8958" width="7.75" style="16" customWidth="1"/>
    <col min="8959" max="8959" width="7.6640625" style="16" customWidth="1"/>
    <col min="8960" max="8960" width="6.75" style="16" customWidth="1"/>
    <col min="8961" max="8962" width="7.75" style="16" customWidth="1"/>
    <col min="8963" max="8963" width="15.6640625" style="16" customWidth="1"/>
    <col min="8964" max="9209" width="8.25" style="16" customWidth="1"/>
    <col min="9210" max="9210" width="4.83203125" style="16" customWidth="1"/>
    <col min="9211" max="9212" width="8.25" style="16" customWidth="1"/>
    <col min="9213" max="9214" width="7.75" style="16" customWidth="1"/>
    <col min="9215" max="9215" width="7.6640625" style="16" customWidth="1"/>
    <col min="9216" max="9216" width="6.75" style="16" customWidth="1"/>
    <col min="9217" max="9218" width="7.75" style="16" customWidth="1"/>
    <col min="9219" max="9219" width="15.6640625" style="16" customWidth="1"/>
    <col min="9220" max="9465" width="8.25" style="16" customWidth="1"/>
    <col min="9466" max="9466" width="4.83203125" style="16" customWidth="1"/>
    <col min="9467" max="9468" width="8.25" style="16" customWidth="1"/>
    <col min="9469" max="9470" width="7.75" style="16" customWidth="1"/>
    <col min="9471" max="9471" width="7.6640625" style="16" customWidth="1"/>
    <col min="9472" max="9472" width="6.75" style="16" customWidth="1"/>
    <col min="9473" max="9474" width="7.75" style="16" customWidth="1"/>
    <col min="9475" max="9475" width="15.6640625" style="16" customWidth="1"/>
    <col min="9476" max="9721" width="8.25" style="16" customWidth="1"/>
    <col min="9722" max="9722" width="4.83203125" style="16" customWidth="1"/>
    <col min="9723" max="9724" width="8.25" style="16" customWidth="1"/>
    <col min="9725" max="9726" width="7.75" style="16" customWidth="1"/>
    <col min="9727" max="9727" width="7.6640625" style="16" customWidth="1"/>
    <col min="9728" max="9728" width="6.75" style="16" customWidth="1"/>
    <col min="9729" max="9730" width="7.75" style="16" customWidth="1"/>
    <col min="9731" max="9731" width="15.6640625" style="16" customWidth="1"/>
    <col min="9732" max="9977" width="8.25" style="16" customWidth="1"/>
    <col min="9978" max="9978" width="4.83203125" style="16" customWidth="1"/>
    <col min="9979" max="9980" width="8.25" style="16" customWidth="1"/>
    <col min="9981" max="9982" width="7.75" style="16" customWidth="1"/>
    <col min="9983" max="9983" width="7.6640625" style="16" customWidth="1"/>
    <col min="9984" max="9984" width="6.75" style="16" customWidth="1"/>
    <col min="9985" max="9986" width="7.75" style="16" customWidth="1"/>
    <col min="9987" max="9987" width="15.6640625" style="16" customWidth="1"/>
    <col min="9988" max="10233" width="8.25" style="16" customWidth="1"/>
    <col min="10234" max="10234" width="4.83203125" style="16" customWidth="1"/>
    <col min="10235" max="10236" width="8.25" style="16" customWidth="1"/>
    <col min="10237" max="10238" width="7.75" style="16" customWidth="1"/>
    <col min="10239" max="10239" width="7.6640625" style="16" customWidth="1"/>
    <col min="10240" max="10240" width="6.75" style="16" customWidth="1"/>
    <col min="10241" max="10242" width="7.75" style="16" customWidth="1"/>
    <col min="10243" max="10243" width="15.6640625" style="16" customWidth="1"/>
    <col min="10244" max="10489" width="8.25" style="16" customWidth="1"/>
    <col min="10490" max="10490" width="4.83203125" style="16" customWidth="1"/>
    <col min="10491" max="10492" width="8.25" style="16" customWidth="1"/>
    <col min="10493" max="10494" width="7.75" style="16" customWidth="1"/>
    <col min="10495" max="10495" width="7.6640625" style="16" customWidth="1"/>
    <col min="10496" max="10496" width="6.75" style="16" customWidth="1"/>
    <col min="10497" max="10498" width="7.75" style="16" customWidth="1"/>
    <col min="10499" max="10499" width="15.6640625" style="16" customWidth="1"/>
    <col min="10500" max="10745" width="8.25" style="16" customWidth="1"/>
    <col min="10746" max="10746" width="4.83203125" style="16" customWidth="1"/>
    <col min="10747" max="10748" width="8.25" style="16" customWidth="1"/>
    <col min="10749" max="10750" width="7.75" style="16" customWidth="1"/>
    <col min="10751" max="10751" width="7.6640625" style="16" customWidth="1"/>
    <col min="10752" max="10752" width="6.75" style="16" customWidth="1"/>
    <col min="10753" max="10754" width="7.75" style="16" customWidth="1"/>
    <col min="10755" max="10755" width="15.6640625" style="16" customWidth="1"/>
    <col min="10756" max="11001" width="8.25" style="16" customWidth="1"/>
    <col min="11002" max="11002" width="4.83203125" style="16" customWidth="1"/>
    <col min="11003" max="11004" width="8.25" style="16" customWidth="1"/>
    <col min="11005" max="11006" width="7.75" style="16" customWidth="1"/>
    <col min="11007" max="11007" width="7.6640625" style="16" customWidth="1"/>
    <col min="11008" max="11008" width="6.75" style="16" customWidth="1"/>
    <col min="11009" max="11010" width="7.75" style="16" customWidth="1"/>
    <col min="11011" max="11011" width="15.6640625" style="16" customWidth="1"/>
    <col min="11012" max="11257" width="8.25" style="16" customWidth="1"/>
    <col min="11258" max="11258" width="4.83203125" style="16" customWidth="1"/>
    <col min="11259" max="11260" width="8.25" style="16" customWidth="1"/>
    <col min="11261" max="11262" width="7.75" style="16" customWidth="1"/>
    <col min="11263" max="11263" width="7.6640625" style="16" customWidth="1"/>
    <col min="11264" max="11264" width="6.75" style="16" customWidth="1"/>
    <col min="11265" max="11266" width="7.75" style="16" customWidth="1"/>
    <col min="11267" max="11267" width="15.6640625" style="16" customWidth="1"/>
    <col min="11268" max="11513" width="8.25" style="16" customWidth="1"/>
    <col min="11514" max="11514" width="4.83203125" style="16" customWidth="1"/>
    <col min="11515" max="11516" width="8.25" style="16" customWidth="1"/>
    <col min="11517" max="11518" width="7.75" style="16" customWidth="1"/>
    <col min="11519" max="11519" width="7.6640625" style="16" customWidth="1"/>
    <col min="11520" max="11520" width="6.75" style="16" customWidth="1"/>
    <col min="11521" max="11522" width="7.75" style="16" customWidth="1"/>
    <col min="11523" max="11523" width="15.6640625" style="16" customWidth="1"/>
    <col min="11524" max="11769" width="8.25" style="16" customWidth="1"/>
    <col min="11770" max="11770" width="4.83203125" style="16" customWidth="1"/>
    <col min="11771" max="11772" width="8.25" style="16" customWidth="1"/>
    <col min="11773" max="11774" width="7.75" style="16" customWidth="1"/>
    <col min="11775" max="11775" width="7.6640625" style="16" customWidth="1"/>
    <col min="11776" max="11776" width="6.75" style="16" customWidth="1"/>
    <col min="11777" max="11778" width="7.75" style="16" customWidth="1"/>
    <col min="11779" max="11779" width="15.6640625" style="16" customWidth="1"/>
    <col min="11780" max="12025" width="8.25" style="16" customWidth="1"/>
    <col min="12026" max="12026" width="4.83203125" style="16" customWidth="1"/>
    <col min="12027" max="12028" width="8.25" style="16" customWidth="1"/>
    <col min="12029" max="12030" width="7.75" style="16" customWidth="1"/>
    <col min="12031" max="12031" width="7.6640625" style="16" customWidth="1"/>
    <col min="12032" max="12032" width="6.75" style="16" customWidth="1"/>
    <col min="12033" max="12034" width="7.75" style="16" customWidth="1"/>
    <col min="12035" max="12035" width="15.6640625" style="16" customWidth="1"/>
    <col min="12036" max="12281" width="8.25" style="16" customWidth="1"/>
    <col min="12282" max="12282" width="4.83203125" style="16" customWidth="1"/>
    <col min="12283" max="12284" width="8.25" style="16" customWidth="1"/>
    <col min="12285" max="12286" width="7.75" style="16" customWidth="1"/>
    <col min="12287" max="12287" width="7.6640625" style="16" customWidth="1"/>
    <col min="12288" max="12288" width="6.75" style="16" customWidth="1"/>
    <col min="12289" max="12290" width="7.75" style="16" customWidth="1"/>
    <col min="12291" max="12291" width="15.6640625" style="16" customWidth="1"/>
    <col min="12292" max="12537" width="8.25" style="16" customWidth="1"/>
    <col min="12538" max="12538" width="4.83203125" style="16" customWidth="1"/>
    <col min="12539" max="12540" width="8.25" style="16" customWidth="1"/>
    <col min="12541" max="12542" width="7.75" style="16" customWidth="1"/>
    <col min="12543" max="12543" width="7.6640625" style="16" customWidth="1"/>
    <col min="12544" max="12544" width="6.75" style="16" customWidth="1"/>
    <col min="12545" max="12546" width="7.75" style="16" customWidth="1"/>
    <col min="12547" max="12547" width="15.6640625" style="16" customWidth="1"/>
    <col min="12548" max="12793" width="8.25" style="16" customWidth="1"/>
    <col min="12794" max="12794" width="4.83203125" style="16" customWidth="1"/>
    <col min="12795" max="12796" width="8.25" style="16" customWidth="1"/>
    <col min="12797" max="12798" width="7.75" style="16" customWidth="1"/>
    <col min="12799" max="12799" width="7.6640625" style="16" customWidth="1"/>
    <col min="12800" max="12800" width="6.75" style="16" customWidth="1"/>
    <col min="12801" max="12802" width="7.75" style="16" customWidth="1"/>
    <col min="12803" max="12803" width="15.6640625" style="16" customWidth="1"/>
    <col min="12804" max="13049" width="8.25" style="16" customWidth="1"/>
    <col min="13050" max="13050" width="4.83203125" style="16" customWidth="1"/>
    <col min="13051" max="13052" width="8.25" style="16" customWidth="1"/>
    <col min="13053" max="13054" width="7.75" style="16" customWidth="1"/>
    <col min="13055" max="13055" width="7.6640625" style="16" customWidth="1"/>
    <col min="13056" max="13056" width="6.75" style="16" customWidth="1"/>
    <col min="13057" max="13058" width="7.75" style="16" customWidth="1"/>
    <col min="13059" max="13059" width="15.6640625" style="16" customWidth="1"/>
    <col min="13060" max="13305" width="8.25" style="16" customWidth="1"/>
    <col min="13306" max="13306" width="4.83203125" style="16" customWidth="1"/>
    <col min="13307" max="13308" width="8.25" style="16" customWidth="1"/>
    <col min="13309" max="13310" width="7.75" style="16" customWidth="1"/>
    <col min="13311" max="13311" width="7.6640625" style="16" customWidth="1"/>
    <col min="13312" max="13312" width="6.75" style="16" customWidth="1"/>
    <col min="13313" max="13314" width="7.75" style="16" customWidth="1"/>
    <col min="13315" max="13315" width="15.6640625" style="16" customWidth="1"/>
    <col min="13316" max="13561" width="8.25" style="16" customWidth="1"/>
    <col min="13562" max="13562" width="4.83203125" style="16" customWidth="1"/>
    <col min="13563" max="13564" width="8.25" style="16" customWidth="1"/>
    <col min="13565" max="13566" width="7.75" style="16" customWidth="1"/>
    <col min="13567" max="13567" width="7.6640625" style="16" customWidth="1"/>
    <col min="13568" max="13568" width="6.75" style="16" customWidth="1"/>
    <col min="13569" max="13570" width="7.75" style="16" customWidth="1"/>
    <col min="13571" max="13571" width="15.6640625" style="16" customWidth="1"/>
    <col min="13572" max="13817" width="8.25" style="16" customWidth="1"/>
    <col min="13818" max="13818" width="4.83203125" style="16" customWidth="1"/>
    <col min="13819" max="13820" width="8.25" style="16" customWidth="1"/>
    <col min="13821" max="13822" width="7.75" style="16" customWidth="1"/>
    <col min="13823" max="13823" width="7.6640625" style="16" customWidth="1"/>
    <col min="13824" max="13824" width="6.75" style="16" customWidth="1"/>
    <col min="13825" max="13826" width="7.75" style="16" customWidth="1"/>
    <col min="13827" max="13827" width="15.6640625" style="16" customWidth="1"/>
    <col min="13828" max="14073" width="8.25" style="16" customWidth="1"/>
    <col min="14074" max="14074" width="4.83203125" style="16" customWidth="1"/>
    <col min="14075" max="14076" width="8.25" style="16" customWidth="1"/>
    <col min="14077" max="14078" width="7.75" style="16" customWidth="1"/>
    <col min="14079" max="14079" width="7.6640625" style="16" customWidth="1"/>
    <col min="14080" max="14080" width="6.75" style="16" customWidth="1"/>
    <col min="14081" max="14082" width="7.75" style="16" customWidth="1"/>
    <col min="14083" max="14083" width="15.6640625" style="16" customWidth="1"/>
    <col min="14084" max="14329" width="8.25" style="16" customWidth="1"/>
    <col min="14330" max="14330" width="4.83203125" style="16" customWidth="1"/>
    <col min="14331" max="14332" width="8.25" style="16" customWidth="1"/>
    <col min="14333" max="14334" width="7.75" style="16" customWidth="1"/>
    <col min="14335" max="14335" width="7.6640625" style="16" customWidth="1"/>
    <col min="14336" max="14336" width="6.75" style="16" customWidth="1"/>
    <col min="14337" max="14338" width="7.75" style="16" customWidth="1"/>
    <col min="14339" max="14339" width="15.6640625" style="16" customWidth="1"/>
    <col min="14340" max="14585" width="8.25" style="16" customWidth="1"/>
    <col min="14586" max="14586" width="4.83203125" style="16" customWidth="1"/>
    <col min="14587" max="14588" width="8.25" style="16" customWidth="1"/>
    <col min="14589" max="14590" width="7.75" style="16" customWidth="1"/>
    <col min="14591" max="14591" width="7.6640625" style="16" customWidth="1"/>
    <col min="14592" max="14592" width="6.75" style="16" customWidth="1"/>
    <col min="14593" max="14594" width="7.75" style="16" customWidth="1"/>
    <col min="14595" max="14595" width="15.6640625" style="16" customWidth="1"/>
    <col min="14596" max="14841" width="8.25" style="16" customWidth="1"/>
    <col min="14842" max="14842" width="4.83203125" style="16" customWidth="1"/>
    <col min="14843" max="14844" width="8.25" style="16" customWidth="1"/>
    <col min="14845" max="14846" width="7.75" style="16" customWidth="1"/>
    <col min="14847" max="14847" width="7.6640625" style="16" customWidth="1"/>
    <col min="14848" max="14848" width="6.75" style="16" customWidth="1"/>
    <col min="14849" max="14850" width="7.75" style="16" customWidth="1"/>
    <col min="14851" max="14851" width="15.6640625" style="16" customWidth="1"/>
    <col min="14852" max="15097" width="8.25" style="16" customWidth="1"/>
    <col min="15098" max="15098" width="4.83203125" style="16" customWidth="1"/>
    <col min="15099" max="15100" width="8.25" style="16" customWidth="1"/>
    <col min="15101" max="15102" width="7.75" style="16" customWidth="1"/>
    <col min="15103" max="15103" width="7.6640625" style="16" customWidth="1"/>
    <col min="15104" max="15104" width="6.75" style="16" customWidth="1"/>
    <col min="15105" max="15106" width="7.75" style="16" customWidth="1"/>
    <col min="15107" max="15107" width="15.6640625" style="16" customWidth="1"/>
    <col min="15108" max="15353" width="8.25" style="16" customWidth="1"/>
    <col min="15354" max="15354" width="4.83203125" style="16" customWidth="1"/>
    <col min="15355" max="15356" width="8.25" style="16" customWidth="1"/>
    <col min="15357" max="15358" width="7.75" style="16" customWidth="1"/>
    <col min="15359" max="15359" width="7.6640625" style="16" customWidth="1"/>
    <col min="15360" max="15360" width="6.75" style="16" customWidth="1"/>
    <col min="15361" max="15362" width="7.75" style="16" customWidth="1"/>
    <col min="15363" max="15363" width="15.6640625" style="16" customWidth="1"/>
    <col min="15364" max="15609" width="8.25" style="16" customWidth="1"/>
    <col min="15610" max="15610" width="4.83203125" style="16" customWidth="1"/>
    <col min="15611" max="15612" width="8.25" style="16" customWidth="1"/>
    <col min="15613" max="15614" width="7.75" style="16" customWidth="1"/>
    <col min="15615" max="15615" width="7.6640625" style="16" customWidth="1"/>
    <col min="15616" max="15616" width="6.75" style="16" customWidth="1"/>
    <col min="15617" max="15618" width="7.75" style="16" customWidth="1"/>
    <col min="15619" max="15619" width="15.6640625" style="16" customWidth="1"/>
    <col min="15620" max="15865" width="8.25" style="16" customWidth="1"/>
    <col min="15866" max="15866" width="4.83203125" style="16" customWidth="1"/>
    <col min="15867" max="15868" width="8.25" style="16" customWidth="1"/>
    <col min="15869" max="15870" width="7.75" style="16" customWidth="1"/>
    <col min="15871" max="15871" width="7.6640625" style="16" customWidth="1"/>
    <col min="15872" max="15872" width="6.75" style="16" customWidth="1"/>
    <col min="15873" max="15874" width="7.75" style="16" customWidth="1"/>
    <col min="15875" max="15875" width="15.6640625" style="16" customWidth="1"/>
    <col min="15876" max="16121" width="8.25" style="16" customWidth="1"/>
    <col min="16122" max="16122" width="4.83203125" style="16" customWidth="1"/>
    <col min="16123" max="16124" width="8.25" style="16" customWidth="1"/>
    <col min="16125" max="16126" width="7.75" style="16" customWidth="1"/>
    <col min="16127" max="16127" width="7.6640625" style="16" customWidth="1"/>
    <col min="16128" max="16128" width="6.75" style="16" customWidth="1"/>
    <col min="16129" max="16130" width="7.75" style="16" customWidth="1"/>
    <col min="16131" max="16131" width="15.6640625" style="16" customWidth="1"/>
    <col min="16132" max="16384" width="8.25" style="16" customWidth="1"/>
  </cols>
  <sheetData>
    <row r="1" spans="1:10" ht="27.75" customHeight="1">
      <c r="A1" s="327"/>
      <c r="B1" s="327"/>
      <c r="G1" s="328" t="s">
        <v>183</v>
      </c>
      <c r="H1" s="328"/>
      <c r="I1" s="328"/>
      <c r="J1" s="328"/>
    </row>
    <row r="2" spans="1:10" ht="84.75" customHeight="1">
      <c r="A2" s="329" t="s">
        <v>399</v>
      </c>
      <c r="B2" s="330"/>
      <c r="C2" s="330"/>
      <c r="D2" s="330"/>
      <c r="E2" s="330"/>
      <c r="F2" s="330"/>
      <c r="G2" s="330"/>
      <c r="H2" s="330"/>
      <c r="I2" s="330"/>
      <c r="J2" s="330"/>
    </row>
    <row r="3" spans="1:10" ht="15.75" customHeight="1">
      <c r="A3" s="333"/>
      <c r="B3" s="333"/>
      <c r="C3" s="333"/>
      <c r="D3" s="333"/>
      <c r="E3" s="333"/>
      <c r="F3" s="21"/>
      <c r="H3" s="18"/>
      <c r="I3" s="18"/>
      <c r="J3" s="18"/>
    </row>
    <row r="4" spans="1:10" ht="15.75" customHeight="1" thickBot="1">
      <c r="A4" s="331"/>
      <c r="B4" s="331"/>
      <c r="C4" s="331"/>
      <c r="D4" s="332"/>
      <c r="E4" s="333"/>
      <c r="F4" s="32"/>
    </row>
    <row r="5" spans="1:10" ht="17.25" customHeight="1">
      <c r="A5" s="331"/>
      <c r="B5" s="331"/>
      <c r="C5" s="331"/>
      <c r="D5" s="332"/>
      <c r="E5" s="332"/>
      <c r="F5" s="32"/>
      <c r="G5" s="661" t="s">
        <v>400</v>
      </c>
      <c r="H5" s="662"/>
      <c r="I5" s="667"/>
      <c r="J5" s="668"/>
    </row>
    <row r="6" spans="1:10" ht="17.25" customHeight="1">
      <c r="A6" s="331"/>
      <c r="B6" s="331"/>
      <c r="C6" s="331"/>
      <c r="D6" s="332"/>
      <c r="E6" s="332"/>
      <c r="F6" s="33"/>
      <c r="G6" s="663"/>
      <c r="H6" s="664"/>
      <c r="I6" s="335"/>
      <c r="J6" s="669"/>
    </row>
    <row r="7" spans="1:10" ht="17.25" customHeight="1" thickBot="1">
      <c r="A7" s="331"/>
      <c r="B7" s="331"/>
      <c r="C7" s="331"/>
      <c r="D7" s="332"/>
      <c r="E7" s="332"/>
      <c r="F7" s="33"/>
      <c r="G7" s="665"/>
      <c r="H7" s="666"/>
      <c r="I7" s="670"/>
      <c r="J7" s="671"/>
    </row>
    <row r="8" spans="1:10" ht="15.75" customHeight="1"/>
    <row r="9" spans="1:10" ht="15.75" customHeight="1">
      <c r="A9" s="34" t="s">
        <v>401</v>
      </c>
      <c r="B9" s="34"/>
      <c r="C9" s="34"/>
      <c r="D9" s="34"/>
      <c r="E9" s="34"/>
      <c r="F9" s="34"/>
      <c r="G9" s="34"/>
      <c r="H9" s="34"/>
      <c r="I9" s="34"/>
      <c r="J9" s="34"/>
    </row>
    <row r="10" spans="1:10" s="34" customFormat="1" ht="30" customHeight="1">
      <c r="A10" s="29"/>
      <c r="B10" s="336" t="s">
        <v>186</v>
      </c>
      <c r="C10" s="336"/>
      <c r="D10" s="336" t="s">
        <v>187</v>
      </c>
      <c r="E10" s="336"/>
      <c r="F10" s="336" t="s">
        <v>188</v>
      </c>
      <c r="G10" s="337"/>
      <c r="H10" s="664" t="s">
        <v>402</v>
      </c>
      <c r="I10" s="336"/>
      <c r="J10" s="140" t="s">
        <v>403</v>
      </c>
    </row>
    <row r="11" spans="1:10" s="34" customFormat="1" ht="17.25" customHeight="1">
      <c r="A11" s="29">
        <v>1</v>
      </c>
      <c r="B11" s="336"/>
      <c r="C11" s="336"/>
      <c r="D11" s="340"/>
      <c r="E11" s="341"/>
      <c r="F11" s="336"/>
      <c r="G11" s="337"/>
      <c r="H11" s="354"/>
      <c r="I11" s="354"/>
      <c r="J11" s="36"/>
    </row>
    <row r="12" spans="1:10" s="34" customFormat="1" ht="17.25" customHeight="1">
      <c r="A12" s="29">
        <v>2</v>
      </c>
      <c r="B12" s="336"/>
      <c r="C12" s="336"/>
      <c r="D12" s="340"/>
      <c r="E12" s="341"/>
      <c r="F12" s="336"/>
      <c r="G12" s="337"/>
      <c r="H12" s="354"/>
      <c r="I12" s="354"/>
      <c r="J12" s="36"/>
    </row>
    <row r="13" spans="1:10" s="34" customFormat="1" ht="17.25" customHeight="1">
      <c r="A13" s="29">
        <v>3</v>
      </c>
      <c r="B13" s="337"/>
      <c r="C13" s="344"/>
      <c r="D13" s="345"/>
      <c r="E13" s="346"/>
      <c r="F13" s="337"/>
      <c r="G13" s="347"/>
      <c r="H13" s="354"/>
      <c r="I13" s="354"/>
      <c r="J13" s="36"/>
    </row>
    <row r="14" spans="1:10" s="34" customFormat="1" ht="17.25" customHeight="1">
      <c r="A14" s="29">
        <v>4</v>
      </c>
      <c r="B14" s="337"/>
      <c r="C14" s="344"/>
      <c r="D14" s="345"/>
      <c r="E14" s="346"/>
      <c r="F14" s="337"/>
      <c r="G14" s="347"/>
      <c r="H14" s="354"/>
      <c r="I14" s="354"/>
      <c r="J14" s="36"/>
    </row>
    <row r="15" spans="1:10" s="34" customFormat="1" ht="17.25" customHeight="1">
      <c r="A15" s="29">
        <v>5</v>
      </c>
      <c r="B15" s="337"/>
      <c r="C15" s="344"/>
      <c r="D15" s="345"/>
      <c r="E15" s="346"/>
      <c r="F15" s="337"/>
      <c r="G15" s="347"/>
      <c r="H15" s="354"/>
      <c r="I15" s="354"/>
      <c r="J15" s="36"/>
    </row>
    <row r="16" spans="1:10" s="34" customFormat="1" ht="17.25" customHeight="1">
      <c r="A16" s="29">
        <v>6</v>
      </c>
      <c r="B16" s="337"/>
      <c r="C16" s="344"/>
      <c r="D16" s="345"/>
      <c r="E16" s="346"/>
      <c r="F16" s="337"/>
      <c r="G16" s="347"/>
      <c r="H16" s="354"/>
      <c r="I16" s="354"/>
      <c r="J16" s="37"/>
    </row>
    <row r="17" spans="1:10" s="34" customFormat="1" ht="17.25" customHeight="1">
      <c r="A17" s="29">
        <v>7</v>
      </c>
      <c r="B17" s="336"/>
      <c r="C17" s="336"/>
      <c r="D17" s="336"/>
      <c r="E17" s="336"/>
      <c r="F17" s="336"/>
      <c r="G17" s="337"/>
      <c r="H17" s="336"/>
      <c r="I17" s="336"/>
      <c r="J17" s="37"/>
    </row>
    <row r="18" spans="1:10" s="34" customFormat="1" ht="17.25" customHeight="1">
      <c r="A18" s="29">
        <v>8</v>
      </c>
      <c r="B18" s="336"/>
      <c r="C18" s="336"/>
      <c r="D18" s="336"/>
      <c r="E18" s="336"/>
      <c r="F18" s="336"/>
      <c r="G18" s="337"/>
      <c r="H18" s="336"/>
      <c r="I18" s="336"/>
      <c r="J18" s="37"/>
    </row>
    <row r="19" spans="1:10" s="34" customFormat="1" ht="17.25" customHeight="1">
      <c r="A19" s="29">
        <v>9</v>
      </c>
      <c r="B19" s="336"/>
      <c r="C19" s="336"/>
      <c r="D19" s="336"/>
      <c r="E19" s="336"/>
      <c r="F19" s="336"/>
      <c r="G19" s="337"/>
      <c r="H19" s="336"/>
      <c r="I19" s="336"/>
      <c r="J19" s="37"/>
    </row>
    <row r="20" spans="1:10" s="34" customFormat="1" ht="17.25" customHeight="1">
      <c r="A20" s="29">
        <v>10</v>
      </c>
      <c r="B20" s="336"/>
      <c r="C20" s="336"/>
      <c r="D20" s="336"/>
      <c r="E20" s="336"/>
      <c r="F20" s="336"/>
      <c r="G20" s="337"/>
      <c r="H20" s="336"/>
      <c r="I20" s="336"/>
      <c r="J20" s="37"/>
    </row>
    <row r="21" spans="1:10" s="34" customFormat="1" ht="17.25" customHeight="1">
      <c r="A21" s="29">
        <v>11</v>
      </c>
      <c r="B21" s="337"/>
      <c r="C21" s="344"/>
      <c r="D21" s="345"/>
      <c r="E21" s="346"/>
      <c r="F21" s="336"/>
      <c r="G21" s="337"/>
      <c r="H21" s="354"/>
      <c r="I21" s="354"/>
      <c r="J21" s="36"/>
    </row>
    <row r="22" spans="1:10" s="34" customFormat="1" ht="17.25" customHeight="1">
      <c r="A22" s="29">
        <v>12</v>
      </c>
      <c r="B22" s="336"/>
      <c r="C22" s="336"/>
      <c r="D22" s="340"/>
      <c r="E22" s="341"/>
      <c r="F22" s="336"/>
      <c r="G22" s="337"/>
      <c r="H22" s="354"/>
      <c r="I22" s="354"/>
      <c r="J22" s="36"/>
    </row>
    <row r="23" spans="1:10" s="34" customFormat="1" ht="17.25" customHeight="1">
      <c r="A23" s="29">
        <v>13</v>
      </c>
      <c r="B23" s="337"/>
      <c r="C23" s="344"/>
      <c r="D23" s="345"/>
      <c r="E23" s="346"/>
      <c r="F23" s="337"/>
      <c r="G23" s="347"/>
      <c r="H23" s="354"/>
      <c r="I23" s="354"/>
      <c r="J23" s="36"/>
    </row>
    <row r="24" spans="1:10" s="34" customFormat="1" ht="17.25" customHeight="1">
      <c r="A24" s="29">
        <v>14</v>
      </c>
      <c r="B24" s="336"/>
      <c r="C24" s="336"/>
      <c r="D24" s="340"/>
      <c r="E24" s="341"/>
      <c r="F24" s="336"/>
      <c r="G24" s="337"/>
      <c r="H24" s="354"/>
      <c r="I24" s="354"/>
      <c r="J24" s="36"/>
    </row>
    <row r="25" spans="1:10" s="34" customFormat="1" ht="17.25" customHeight="1">
      <c r="A25" s="29">
        <v>15</v>
      </c>
      <c r="B25" s="336"/>
      <c r="C25" s="336"/>
      <c r="D25" s="345"/>
      <c r="E25" s="344"/>
      <c r="F25" s="336"/>
      <c r="G25" s="337"/>
      <c r="H25" s="354"/>
      <c r="I25" s="354"/>
      <c r="J25" s="37"/>
    </row>
    <row r="26" spans="1:10" s="34" customFormat="1" ht="17.25" customHeight="1">
      <c r="A26" s="29">
        <v>16</v>
      </c>
      <c r="B26" s="336"/>
      <c r="C26" s="336"/>
      <c r="D26" s="354"/>
      <c r="E26" s="336"/>
      <c r="F26" s="336"/>
      <c r="G26" s="337"/>
      <c r="H26" s="354"/>
      <c r="I26" s="354"/>
      <c r="J26" s="37"/>
    </row>
    <row r="27" spans="1:10" s="34" customFormat="1" ht="17.25" customHeight="1">
      <c r="A27" s="29">
        <v>17</v>
      </c>
      <c r="B27" s="336"/>
      <c r="C27" s="336"/>
      <c r="D27" s="336"/>
      <c r="E27" s="336"/>
      <c r="F27" s="336"/>
      <c r="G27" s="337"/>
      <c r="H27" s="354"/>
      <c r="I27" s="354"/>
      <c r="J27" s="37"/>
    </row>
    <row r="28" spans="1:10" s="34" customFormat="1" ht="17.25" customHeight="1">
      <c r="A28" s="29">
        <v>18</v>
      </c>
      <c r="B28" s="336"/>
      <c r="C28" s="336"/>
      <c r="D28" s="336"/>
      <c r="E28" s="336"/>
      <c r="F28" s="336"/>
      <c r="G28" s="337"/>
      <c r="H28" s="354"/>
      <c r="I28" s="354"/>
      <c r="J28" s="37"/>
    </row>
    <row r="29" spans="1:10" s="34" customFormat="1" ht="17.25" customHeight="1">
      <c r="A29" s="29">
        <v>19</v>
      </c>
      <c r="B29" s="336"/>
      <c r="C29" s="336"/>
      <c r="D29" s="336"/>
      <c r="E29" s="336"/>
      <c r="F29" s="336"/>
      <c r="G29" s="337"/>
      <c r="H29" s="354"/>
      <c r="I29" s="354"/>
      <c r="J29" s="37"/>
    </row>
    <row r="30" spans="1:10" s="34" customFormat="1" ht="17.25" customHeight="1">
      <c r="A30" s="29">
        <v>20</v>
      </c>
      <c r="B30" s="336"/>
      <c r="C30" s="336"/>
      <c r="D30" s="336"/>
      <c r="E30" s="336"/>
      <c r="F30" s="336"/>
      <c r="G30" s="337"/>
      <c r="H30" s="354"/>
      <c r="I30" s="354"/>
      <c r="J30" s="37"/>
    </row>
    <row r="31" spans="1:10" s="34" customFormat="1" ht="17.25" customHeight="1">
      <c r="A31" s="29">
        <v>21</v>
      </c>
      <c r="B31" s="336"/>
      <c r="C31" s="336"/>
      <c r="D31" s="355"/>
      <c r="E31" s="356"/>
      <c r="F31" s="336"/>
      <c r="G31" s="337"/>
      <c r="H31" s="354"/>
      <c r="I31" s="354"/>
      <c r="J31" s="36"/>
    </row>
    <row r="32" spans="1:10" s="34" customFormat="1" ht="17.25" customHeight="1">
      <c r="A32" s="29">
        <v>22</v>
      </c>
      <c r="B32" s="336"/>
      <c r="C32" s="336"/>
      <c r="D32" s="355"/>
      <c r="E32" s="356"/>
      <c r="F32" s="336"/>
      <c r="G32" s="337"/>
      <c r="H32" s="354"/>
      <c r="I32" s="354"/>
      <c r="J32" s="36"/>
    </row>
    <row r="33" spans="1:10" s="34" customFormat="1" ht="17.25" customHeight="1">
      <c r="A33" s="29">
        <v>23</v>
      </c>
      <c r="B33" s="336"/>
      <c r="C33" s="336"/>
      <c r="D33" s="355"/>
      <c r="E33" s="356"/>
      <c r="F33" s="336"/>
      <c r="G33" s="337"/>
      <c r="H33" s="354"/>
      <c r="I33" s="354"/>
      <c r="J33" s="36"/>
    </row>
    <row r="34" spans="1:10" s="34" customFormat="1" ht="17.25" customHeight="1">
      <c r="A34" s="29">
        <v>24</v>
      </c>
      <c r="B34" s="336"/>
      <c r="C34" s="336"/>
      <c r="D34" s="355"/>
      <c r="E34" s="356"/>
      <c r="F34" s="336"/>
      <c r="G34" s="337"/>
      <c r="H34" s="354"/>
      <c r="I34" s="354"/>
      <c r="J34" s="37"/>
    </row>
    <row r="35" spans="1:10" s="34" customFormat="1" ht="17.25" customHeight="1">
      <c r="A35" s="29">
        <v>25</v>
      </c>
      <c r="B35" s="336"/>
      <c r="C35" s="336"/>
      <c r="D35" s="355"/>
      <c r="E35" s="356"/>
      <c r="F35" s="336"/>
      <c r="G35" s="337"/>
      <c r="H35" s="354"/>
      <c r="I35" s="354"/>
      <c r="J35" s="37"/>
    </row>
    <row r="36" spans="1:10" s="34" customFormat="1" ht="17.25" customHeight="1">
      <c r="A36" s="29">
        <v>26</v>
      </c>
      <c r="B36" s="336"/>
      <c r="C36" s="336"/>
      <c r="D36" s="336"/>
      <c r="E36" s="336"/>
      <c r="F36" s="336"/>
      <c r="G36" s="337"/>
      <c r="H36" s="354"/>
      <c r="I36" s="354"/>
      <c r="J36" s="37"/>
    </row>
    <row r="37" spans="1:10" s="34" customFormat="1" ht="17.25" customHeight="1">
      <c r="A37" s="29">
        <v>27</v>
      </c>
      <c r="B37" s="336"/>
      <c r="C37" s="336"/>
      <c r="D37" s="336"/>
      <c r="E37" s="336"/>
      <c r="F37" s="336"/>
      <c r="G37" s="337"/>
      <c r="H37" s="354"/>
      <c r="I37" s="354"/>
      <c r="J37" s="37"/>
    </row>
    <row r="38" spans="1:10" s="34" customFormat="1" ht="17.25" customHeight="1">
      <c r="A38" s="29">
        <v>28</v>
      </c>
      <c r="B38" s="336"/>
      <c r="C38" s="336"/>
      <c r="D38" s="336"/>
      <c r="E38" s="336"/>
      <c r="F38" s="336"/>
      <c r="G38" s="337"/>
      <c r="H38" s="354"/>
      <c r="I38" s="354"/>
      <c r="J38" s="37"/>
    </row>
    <row r="39" spans="1:10" s="34" customFormat="1" ht="17.25" customHeight="1">
      <c r="A39" s="29">
        <v>29</v>
      </c>
      <c r="B39" s="336"/>
      <c r="C39" s="336"/>
      <c r="D39" s="336"/>
      <c r="E39" s="336"/>
      <c r="F39" s="336"/>
      <c r="G39" s="337"/>
      <c r="H39" s="354"/>
      <c r="I39" s="354"/>
      <c r="J39" s="37"/>
    </row>
    <row r="40" spans="1:10" s="34" customFormat="1" ht="17.25" customHeight="1">
      <c r="A40" s="29">
        <v>30</v>
      </c>
      <c r="B40" s="336"/>
      <c r="C40" s="336"/>
      <c r="D40" s="336"/>
      <c r="E40" s="336"/>
      <c r="F40" s="336"/>
      <c r="G40" s="337"/>
      <c r="H40" s="354"/>
      <c r="I40" s="354"/>
      <c r="J40" s="37"/>
    </row>
    <row r="41" spans="1:10" ht="20.25" customHeight="1">
      <c r="A41" s="361" t="s">
        <v>404</v>
      </c>
      <c r="B41" s="362"/>
      <c r="C41" s="362"/>
      <c r="D41" s="362"/>
      <c r="E41" s="362"/>
      <c r="F41" s="362"/>
      <c r="G41" s="362"/>
      <c r="H41" s="362"/>
      <c r="I41" s="362"/>
      <c r="J41" s="362"/>
    </row>
    <row r="42" spans="1:10" ht="20.25" customHeight="1">
      <c r="A42" s="362"/>
      <c r="B42" s="362"/>
      <c r="C42" s="362"/>
      <c r="D42" s="362"/>
      <c r="E42" s="362"/>
      <c r="F42" s="362"/>
      <c r="G42" s="362"/>
      <c r="H42" s="362"/>
      <c r="I42" s="362"/>
      <c r="J42" s="362"/>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15"/>
  <pageMargins left="0.7" right="0.7" top="0.75" bottom="0.75" header="0.3" footer="0.3"/>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C30EC-213D-424D-9697-F54AB8853249}">
  <sheetPr codeName="Sheet3">
    <tabColor theme="0"/>
  </sheetPr>
  <dimension ref="A1:F20"/>
  <sheetViews>
    <sheetView view="pageBreakPreview" zoomScaleNormal="100" zoomScaleSheetLayoutView="100" workbookViewId="0"/>
  </sheetViews>
  <sheetFormatPr defaultColWidth="8.83203125" defaultRowHeight="18"/>
  <cols>
    <col min="1" max="1" width="20.1640625" style="162" customWidth="1"/>
    <col min="2" max="2" width="8.83203125" style="162"/>
    <col min="3" max="3" width="13.83203125" style="162" customWidth="1"/>
    <col min="4" max="4" width="12.5" style="162" customWidth="1"/>
    <col min="5" max="5" width="11.5" style="162" customWidth="1"/>
    <col min="6" max="6" width="19.08203125" style="162" customWidth="1"/>
    <col min="7" max="16384" width="8.83203125" style="162"/>
  </cols>
  <sheetData>
    <row r="1" spans="1:6" ht="19.5" customHeight="1">
      <c r="D1" s="700" t="s">
        <v>96</v>
      </c>
      <c r="E1" s="701"/>
      <c r="F1" s="701"/>
    </row>
    <row r="2" spans="1:6" ht="19.5" customHeight="1">
      <c r="D2" s="163"/>
    </row>
    <row r="3" spans="1:6">
      <c r="A3" s="702" t="s">
        <v>449</v>
      </c>
      <c r="B3" s="703"/>
      <c r="C3" s="703"/>
      <c r="D3" s="703"/>
      <c r="E3" s="703"/>
      <c r="F3" s="703"/>
    </row>
    <row r="4" spans="1:6">
      <c r="A4" s="164"/>
      <c r="B4" s="164"/>
      <c r="C4" s="164"/>
      <c r="D4" s="704"/>
      <c r="E4" s="704"/>
      <c r="F4" s="704"/>
    </row>
    <row r="5" spans="1:6" ht="24" customHeight="1">
      <c r="A5" s="165" t="s">
        <v>99</v>
      </c>
      <c r="B5" s="705"/>
      <c r="C5" s="706"/>
      <c r="D5" s="706"/>
      <c r="E5" s="706"/>
      <c r="F5" s="707"/>
    </row>
    <row r="6" spans="1:6" ht="36.75" customHeight="1">
      <c r="A6" s="166" t="s">
        <v>101</v>
      </c>
      <c r="B6" s="697" t="s">
        <v>450</v>
      </c>
      <c r="C6" s="698"/>
      <c r="D6" s="698"/>
      <c r="E6" s="698"/>
      <c r="F6" s="699"/>
    </row>
    <row r="7" spans="1:6" ht="34.5" customHeight="1">
      <c r="A7" s="167" t="s">
        <v>451</v>
      </c>
      <c r="B7" s="697" t="s">
        <v>452</v>
      </c>
      <c r="C7" s="698"/>
      <c r="D7" s="698"/>
      <c r="E7" s="698"/>
      <c r="F7" s="699"/>
    </row>
    <row r="8" spans="1:6" ht="90.75" customHeight="1">
      <c r="A8" s="673" t="s">
        <v>453</v>
      </c>
      <c r="B8" s="674"/>
      <c r="C8" s="674"/>
      <c r="D8" s="674"/>
      <c r="E8" s="674"/>
      <c r="F8" s="674"/>
    </row>
    <row r="9" spans="1:6">
      <c r="A9" s="168"/>
      <c r="B9" s="169"/>
      <c r="C9" s="169"/>
      <c r="D9" s="169"/>
      <c r="E9" s="169"/>
      <c r="F9" s="169"/>
    </row>
    <row r="10" spans="1:6" ht="57" customHeight="1">
      <c r="A10" s="170" t="s">
        <v>454</v>
      </c>
      <c r="B10" s="675" t="s">
        <v>455</v>
      </c>
      <c r="C10" s="676"/>
      <c r="D10" s="676"/>
      <c r="E10" s="677"/>
      <c r="F10" s="171" t="s">
        <v>97</v>
      </c>
    </row>
    <row r="11" spans="1:6" ht="51.75" customHeight="1">
      <c r="A11" s="678" t="s">
        <v>456</v>
      </c>
      <c r="B11" s="680" t="s">
        <v>457</v>
      </c>
      <c r="C11" s="681"/>
      <c r="D11" s="681"/>
      <c r="E11" s="682"/>
      <c r="F11" s="172" t="s">
        <v>458</v>
      </c>
    </row>
    <row r="12" spans="1:6" ht="50.25" customHeight="1">
      <c r="A12" s="679"/>
      <c r="B12" s="683" t="s">
        <v>459</v>
      </c>
      <c r="C12" s="684"/>
      <c r="D12" s="684"/>
      <c r="E12" s="173" t="s">
        <v>460</v>
      </c>
      <c r="F12" s="172" t="s">
        <v>461</v>
      </c>
    </row>
    <row r="13" spans="1:6" ht="38.25" customHeight="1">
      <c r="A13" s="678" t="s">
        <v>462</v>
      </c>
      <c r="B13" s="686" t="s">
        <v>463</v>
      </c>
      <c r="C13" s="673"/>
      <c r="D13" s="673"/>
      <c r="E13" s="687"/>
      <c r="F13" s="688" t="s">
        <v>97</v>
      </c>
    </row>
    <row r="14" spans="1:6" ht="29.25" customHeight="1">
      <c r="A14" s="685"/>
      <c r="B14" s="691" t="s">
        <v>464</v>
      </c>
      <c r="C14" s="692"/>
      <c r="D14" s="692"/>
      <c r="E14" s="693"/>
      <c r="F14" s="689"/>
    </row>
    <row r="15" spans="1:6" ht="87.75" customHeight="1">
      <c r="A15" s="679"/>
      <c r="B15" s="694"/>
      <c r="C15" s="695"/>
      <c r="D15" s="695"/>
      <c r="E15" s="696"/>
      <c r="F15" s="690"/>
    </row>
    <row r="16" spans="1:6">
      <c r="A16" s="174"/>
      <c r="B16" s="175"/>
      <c r="C16" s="175"/>
      <c r="D16" s="175"/>
      <c r="E16" s="175"/>
      <c r="F16" s="169"/>
    </row>
    <row r="17" spans="1:6" ht="22.5" customHeight="1">
      <c r="A17" s="176" t="s">
        <v>465</v>
      </c>
      <c r="B17" s="177"/>
      <c r="C17" s="177"/>
      <c r="D17" s="177"/>
      <c r="E17" s="177"/>
      <c r="F17" s="177"/>
    </row>
    <row r="18" spans="1:6" ht="56.25" customHeight="1">
      <c r="A18" s="672" t="s">
        <v>466</v>
      </c>
      <c r="B18" s="672"/>
      <c r="C18" s="672"/>
      <c r="D18" s="672"/>
      <c r="E18" s="672"/>
      <c r="F18" s="672"/>
    </row>
    <row r="19" spans="1:6" ht="39" customHeight="1">
      <c r="A19" s="672" t="s">
        <v>467</v>
      </c>
      <c r="B19" s="672"/>
      <c r="C19" s="672"/>
      <c r="D19" s="672"/>
      <c r="E19" s="672"/>
      <c r="F19" s="672"/>
    </row>
    <row r="20" spans="1:6" ht="36.75" customHeight="1">
      <c r="A20" s="176" t="s">
        <v>468</v>
      </c>
      <c r="B20" s="177"/>
      <c r="C20" s="177"/>
      <c r="D20" s="177"/>
      <c r="E20" s="177"/>
      <c r="F20" s="177"/>
    </row>
  </sheetData>
  <mergeCells count="18">
    <mergeCell ref="B7:F7"/>
    <mergeCell ref="D1:F1"/>
    <mergeCell ref="A3:F3"/>
    <mergeCell ref="D4:F4"/>
    <mergeCell ref="B5:F5"/>
    <mergeCell ref="B6:F6"/>
    <mergeCell ref="A18:F18"/>
    <mergeCell ref="A19:F19"/>
    <mergeCell ref="A8:F8"/>
    <mergeCell ref="B10:E10"/>
    <mergeCell ref="A11:A12"/>
    <mergeCell ref="B11:E11"/>
    <mergeCell ref="B12:D12"/>
    <mergeCell ref="A13:A15"/>
    <mergeCell ref="B13:E13"/>
    <mergeCell ref="F13:F15"/>
    <mergeCell ref="B14:E14"/>
    <mergeCell ref="B15:E15"/>
  </mergeCells>
  <phoneticPr fontId="15"/>
  <pageMargins left="0.7" right="0.7" top="0.75" bottom="0.75" header="0.3" footer="0.3"/>
  <pageSetup paperSize="9"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A8F0-6E8B-47DF-ABAA-C4FBB2B6F018}">
  <dimension ref="A1:I17"/>
  <sheetViews>
    <sheetView view="pageBreakPreview" zoomScaleNormal="100" zoomScaleSheetLayoutView="100" workbookViewId="0"/>
  </sheetViews>
  <sheetFormatPr defaultRowHeight="13"/>
  <cols>
    <col min="1" max="1" width="2.25" style="1" customWidth="1"/>
    <col min="2" max="2" width="4.58203125" style="1" customWidth="1"/>
    <col min="3" max="3" width="19.08203125" style="1" customWidth="1"/>
    <col min="4" max="4" width="4" style="1" customWidth="1"/>
    <col min="5" max="7" width="20.08203125" style="1" customWidth="1"/>
    <col min="8" max="8" width="3.08203125" style="1" customWidth="1"/>
    <col min="9" max="9" width="1.83203125" style="1" customWidth="1"/>
    <col min="10" max="10" width="2.5" style="1" customWidth="1"/>
    <col min="11" max="257" width="8.6640625" style="1"/>
    <col min="258" max="258" width="2.25" style="1" customWidth="1"/>
    <col min="259" max="259" width="24.25" style="1" customWidth="1"/>
    <col min="260" max="260" width="4" style="1" customWidth="1"/>
    <col min="261" max="263" width="20.08203125" style="1" customWidth="1"/>
    <col min="264" max="264" width="3.08203125" style="1" customWidth="1"/>
    <col min="265" max="265" width="4.33203125" style="1" customWidth="1"/>
    <col min="266" max="266" width="2.5" style="1" customWidth="1"/>
    <col min="267" max="513" width="8.6640625" style="1"/>
    <col min="514" max="514" width="2.25" style="1" customWidth="1"/>
    <col min="515" max="515" width="24.25" style="1" customWidth="1"/>
    <col min="516" max="516" width="4" style="1" customWidth="1"/>
    <col min="517" max="519" width="20.08203125" style="1" customWidth="1"/>
    <col min="520" max="520" width="3.08203125" style="1" customWidth="1"/>
    <col min="521" max="521" width="4.33203125" style="1" customWidth="1"/>
    <col min="522" max="522" width="2.5" style="1" customWidth="1"/>
    <col min="523" max="769" width="8.6640625" style="1"/>
    <col min="770" max="770" width="2.25" style="1" customWidth="1"/>
    <col min="771" max="771" width="24.25" style="1" customWidth="1"/>
    <col min="772" max="772" width="4" style="1" customWidth="1"/>
    <col min="773" max="775" width="20.08203125" style="1" customWidth="1"/>
    <col min="776" max="776" width="3.08203125" style="1" customWidth="1"/>
    <col min="777" max="777" width="4.33203125" style="1" customWidth="1"/>
    <col min="778" max="778" width="2.5" style="1" customWidth="1"/>
    <col min="779" max="1025" width="8.6640625" style="1"/>
    <col min="1026" max="1026" width="2.25" style="1" customWidth="1"/>
    <col min="1027" max="1027" width="24.25" style="1" customWidth="1"/>
    <col min="1028" max="1028" width="4" style="1" customWidth="1"/>
    <col min="1029" max="1031" width="20.08203125" style="1" customWidth="1"/>
    <col min="1032" max="1032" width="3.08203125" style="1" customWidth="1"/>
    <col min="1033" max="1033" width="4.33203125" style="1" customWidth="1"/>
    <col min="1034" max="1034" width="2.5" style="1" customWidth="1"/>
    <col min="1035" max="1281" width="8.6640625" style="1"/>
    <col min="1282" max="1282" width="2.25" style="1" customWidth="1"/>
    <col min="1283" max="1283" width="24.25" style="1" customWidth="1"/>
    <col min="1284" max="1284" width="4" style="1" customWidth="1"/>
    <col min="1285" max="1287" width="20.08203125" style="1" customWidth="1"/>
    <col min="1288" max="1288" width="3.08203125" style="1" customWidth="1"/>
    <col min="1289" max="1289" width="4.33203125" style="1" customWidth="1"/>
    <col min="1290" max="1290" width="2.5" style="1" customWidth="1"/>
    <col min="1291" max="1537" width="8.6640625" style="1"/>
    <col min="1538" max="1538" width="2.25" style="1" customWidth="1"/>
    <col min="1539" max="1539" width="24.25" style="1" customWidth="1"/>
    <col min="1540" max="1540" width="4" style="1" customWidth="1"/>
    <col min="1541" max="1543" width="20.08203125" style="1" customWidth="1"/>
    <col min="1544" max="1544" width="3.08203125" style="1" customWidth="1"/>
    <col min="1545" max="1545" width="4.33203125" style="1" customWidth="1"/>
    <col min="1546" max="1546" width="2.5" style="1" customWidth="1"/>
    <col min="1547" max="1793" width="8.6640625" style="1"/>
    <col min="1794" max="1794" width="2.25" style="1" customWidth="1"/>
    <col min="1795" max="1795" width="24.25" style="1" customWidth="1"/>
    <col min="1796" max="1796" width="4" style="1" customWidth="1"/>
    <col min="1797" max="1799" width="20.08203125" style="1" customWidth="1"/>
    <col min="1800" max="1800" width="3.08203125" style="1" customWidth="1"/>
    <col min="1801" max="1801" width="4.33203125" style="1" customWidth="1"/>
    <col min="1802" max="1802" width="2.5" style="1" customWidth="1"/>
    <col min="1803" max="2049" width="8.6640625" style="1"/>
    <col min="2050" max="2050" width="2.25" style="1" customWidth="1"/>
    <col min="2051" max="2051" width="24.25" style="1" customWidth="1"/>
    <col min="2052" max="2052" width="4" style="1" customWidth="1"/>
    <col min="2053" max="2055" width="20.08203125" style="1" customWidth="1"/>
    <col min="2056" max="2056" width="3.08203125" style="1" customWidth="1"/>
    <col min="2057" max="2057" width="4.33203125" style="1" customWidth="1"/>
    <col min="2058" max="2058" width="2.5" style="1" customWidth="1"/>
    <col min="2059" max="2305" width="8.6640625" style="1"/>
    <col min="2306" max="2306" width="2.25" style="1" customWidth="1"/>
    <col min="2307" max="2307" width="24.25" style="1" customWidth="1"/>
    <col min="2308" max="2308" width="4" style="1" customWidth="1"/>
    <col min="2309" max="2311" width="20.08203125" style="1" customWidth="1"/>
    <col min="2312" max="2312" width="3.08203125" style="1" customWidth="1"/>
    <col min="2313" max="2313" width="4.33203125" style="1" customWidth="1"/>
    <col min="2314" max="2314" width="2.5" style="1" customWidth="1"/>
    <col min="2315" max="2561" width="8.6640625" style="1"/>
    <col min="2562" max="2562" width="2.25" style="1" customWidth="1"/>
    <col min="2563" max="2563" width="24.25" style="1" customWidth="1"/>
    <col min="2564" max="2564" width="4" style="1" customWidth="1"/>
    <col min="2565" max="2567" width="20.08203125" style="1" customWidth="1"/>
    <col min="2568" max="2568" width="3.08203125" style="1" customWidth="1"/>
    <col min="2569" max="2569" width="4.33203125" style="1" customWidth="1"/>
    <col min="2570" max="2570" width="2.5" style="1" customWidth="1"/>
    <col min="2571" max="2817" width="8.6640625" style="1"/>
    <col min="2818" max="2818" width="2.25" style="1" customWidth="1"/>
    <col min="2819" max="2819" width="24.25" style="1" customWidth="1"/>
    <col min="2820" max="2820" width="4" style="1" customWidth="1"/>
    <col min="2821" max="2823" width="20.08203125" style="1" customWidth="1"/>
    <col min="2824" max="2824" width="3.08203125" style="1" customWidth="1"/>
    <col min="2825" max="2825" width="4.33203125" style="1" customWidth="1"/>
    <col min="2826" max="2826" width="2.5" style="1" customWidth="1"/>
    <col min="2827" max="3073" width="8.6640625" style="1"/>
    <col min="3074" max="3074" width="2.25" style="1" customWidth="1"/>
    <col min="3075" max="3075" width="24.25" style="1" customWidth="1"/>
    <col min="3076" max="3076" width="4" style="1" customWidth="1"/>
    <col min="3077" max="3079" width="20.08203125" style="1" customWidth="1"/>
    <col min="3080" max="3080" width="3.08203125" style="1" customWidth="1"/>
    <col min="3081" max="3081" width="4.33203125" style="1" customWidth="1"/>
    <col min="3082" max="3082" width="2.5" style="1" customWidth="1"/>
    <col min="3083" max="3329" width="8.6640625" style="1"/>
    <col min="3330" max="3330" width="2.25" style="1" customWidth="1"/>
    <col min="3331" max="3331" width="24.25" style="1" customWidth="1"/>
    <col min="3332" max="3332" width="4" style="1" customWidth="1"/>
    <col min="3333" max="3335" width="20.08203125" style="1" customWidth="1"/>
    <col min="3336" max="3336" width="3.08203125" style="1" customWidth="1"/>
    <col min="3337" max="3337" width="4.33203125" style="1" customWidth="1"/>
    <col min="3338" max="3338" width="2.5" style="1" customWidth="1"/>
    <col min="3339" max="3585" width="8.6640625" style="1"/>
    <col min="3586" max="3586" width="2.25" style="1" customWidth="1"/>
    <col min="3587" max="3587" width="24.25" style="1" customWidth="1"/>
    <col min="3588" max="3588" width="4" style="1" customWidth="1"/>
    <col min="3589" max="3591" width="20.08203125" style="1" customWidth="1"/>
    <col min="3592" max="3592" width="3.08203125" style="1" customWidth="1"/>
    <col min="3593" max="3593" width="4.33203125" style="1" customWidth="1"/>
    <col min="3594" max="3594" width="2.5" style="1" customWidth="1"/>
    <col min="3595" max="3841" width="8.6640625" style="1"/>
    <col min="3842" max="3842" width="2.25" style="1" customWidth="1"/>
    <col min="3843" max="3843" width="24.25" style="1" customWidth="1"/>
    <col min="3844" max="3844" width="4" style="1" customWidth="1"/>
    <col min="3845" max="3847" width="20.08203125" style="1" customWidth="1"/>
    <col min="3848" max="3848" width="3.08203125" style="1" customWidth="1"/>
    <col min="3849" max="3849" width="4.33203125" style="1" customWidth="1"/>
    <col min="3850" max="3850" width="2.5" style="1" customWidth="1"/>
    <col min="3851" max="4097" width="8.6640625" style="1"/>
    <col min="4098" max="4098" width="2.25" style="1" customWidth="1"/>
    <col min="4099" max="4099" width="24.25" style="1" customWidth="1"/>
    <col min="4100" max="4100" width="4" style="1" customWidth="1"/>
    <col min="4101" max="4103" width="20.08203125" style="1" customWidth="1"/>
    <col min="4104" max="4104" width="3.08203125" style="1" customWidth="1"/>
    <col min="4105" max="4105" width="4.33203125" style="1" customWidth="1"/>
    <col min="4106" max="4106" width="2.5" style="1" customWidth="1"/>
    <col min="4107" max="4353" width="8.6640625" style="1"/>
    <col min="4354" max="4354" width="2.25" style="1" customWidth="1"/>
    <col min="4355" max="4355" width="24.25" style="1" customWidth="1"/>
    <col min="4356" max="4356" width="4" style="1" customWidth="1"/>
    <col min="4357" max="4359" width="20.08203125" style="1" customWidth="1"/>
    <col min="4360" max="4360" width="3.08203125" style="1" customWidth="1"/>
    <col min="4361" max="4361" width="4.33203125" style="1" customWidth="1"/>
    <col min="4362" max="4362" width="2.5" style="1" customWidth="1"/>
    <col min="4363" max="4609" width="8.6640625" style="1"/>
    <col min="4610" max="4610" width="2.25" style="1" customWidth="1"/>
    <col min="4611" max="4611" width="24.25" style="1" customWidth="1"/>
    <col min="4612" max="4612" width="4" style="1" customWidth="1"/>
    <col min="4613" max="4615" width="20.08203125" style="1" customWidth="1"/>
    <col min="4616" max="4616" width="3.08203125" style="1" customWidth="1"/>
    <col min="4617" max="4617" width="4.33203125" style="1" customWidth="1"/>
    <col min="4618" max="4618" width="2.5" style="1" customWidth="1"/>
    <col min="4619" max="4865" width="8.6640625" style="1"/>
    <col min="4866" max="4866" width="2.25" style="1" customWidth="1"/>
    <col min="4867" max="4867" width="24.25" style="1" customWidth="1"/>
    <col min="4868" max="4868" width="4" style="1" customWidth="1"/>
    <col min="4869" max="4871" width="20.08203125" style="1" customWidth="1"/>
    <col min="4872" max="4872" width="3.08203125" style="1" customWidth="1"/>
    <col min="4873" max="4873" width="4.33203125" style="1" customWidth="1"/>
    <col min="4874" max="4874" width="2.5" style="1" customWidth="1"/>
    <col min="4875" max="5121" width="8.6640625" style="1"/>
    <col min="5122" max="5122" width="2.25" style="1" customWidth="1"/>
    <col min="5123" max="5123" width="24.25" style="1" customWidth="1"/>
    <col min="5124" max="5124" width="4" style="1" customWidth="1"/>
    <col min="5125" max="5127" width="20.08203125" style="1" customWidth="1"/>
    <col min="5128" max="5128" width="3.08203125" style="1" customWidth="1"/>
    <col min="5129" max="5129" width="4.33203125" style="1" customWidth="1"/>
    <col min="5130" max="5130" width="2.5" style="1" customWidth="1"/>
    <col min="5131" max="5377" width="8.6640625" style="1"/>
    <col min="5378" max="5378" width="2.25" style="1" customWidth="1"/>
    <col min="5379" max="5379" width="24.25" style="1" customWidth="1"/>
    <col min="5380" max="5380" width="4" style="1" customWidth="1"/>
    <col min="5381" max="5383" width="20.08203125" style="1" customWidth="1"/>
    <col min="5384" max="5384" width="3.08203125" style="1" customWidth="1"/>
    <col min="5385" max="5385" width="4.33203125" style="1" customWidth="1"/>
    <col min="5386" max="5386" width="2.5" style="1" customWidth="1"/>
    <col min="5387" max="5633" width="8.6640625" style="1"/>
    <col min="5634" max="5634" width="2.25" style="1" customWidth="1"/>
    <col min="5635" max="5635" width="24.25" style="1" customWidth="1"/>
    <col min="5636" max="5636" width="4" style="1" customWidth="1"/>
    <col min="5637" max="5639" width="20.08203125" style="1" customWidth="1"/>
    <col min="5640" max="5640" width="3.08203125" style="1" customWidth="1"/>
    <col min="5641" max="5641" width="4.33203125" style="1" customWidth="1"/>
    <col min="5642" max="5642" width="2.5" style="1" customWidth="1"/>
    <col min="5643" max="5889" width="8.6640625" style="1"/>
    <col min="5890" max="5890" width="2.25" style="1" customWidth="1"/>
    <col min="5891" max="5891" width="24.25" style="1" customWidth="1"/>
    <col min="5892" max="5892" width="4" style="1" customWidth="1"/>
    <col min="5893" max="5895" width="20.08203125" style="1" customWidth="1"/>
    <col min="5896" max="5896" width="3.08203125" style="1" customWidth="1"/>
    <col min="5897" max="5897" width="4.33203125" style="1" customWidth="1"/>
    <col min="5898" max="5898" width="2.5" style="1" customWidth="1"/>
    <col min="5899" max="6145" width="8.6640625" style="1"/>
    <col min="6146" max="6146" width="2.25" style="1" customWidth="1"/>
    <col min="6147" max="6147" width="24.25" style="1" customWidth="1"/>
    <col min="6148" max="6148" width="4" style="1" customWidth="1"/>
    <col min="6149" max="6151" width="20.08203125" style="1" customWidth="1"/>
    <col min="6152" max="6152" width="3.08203125" style="1" customWidth="1"/>
    <col min="6153" max="6153" width="4.33203125" style="1" customWidth="1"/>
    <col min="6154" max="6154" width="2.5" style="1" customWidth="1"/>
    <col min="6155" max="6401" width="8.6640625" style="1"/>
    <col min="6402" max="6402" width="2.25" style="1" customWidth="1"/>
    <col min="6403" max="6403" width="24.25" style="1" customWidth="1"/>
    <col min="6404" max="6404" width="4" style="1" customWidth="1"/>
    <col min="6405" max="6407" width="20.08203125" style="1" customWidth="1"/>
    <col min="6408" max="6408" width="3.08203125" style="1" customWidth="1"/>
    <col min="6409" max="6409" width="4.33203125" style="1" customWidth="1"/>
    <col min="6410" max="6410" width="2.5" style="1" customWidth="1"/>
    <col min="6411" max="6657" width="8.6640625" style="1"/>
    <col min="6658" max="6658" width="2.25" style="1" customWidth="1"/>
    <col min="6659" max="6659" width="24.25" style="1" customWidth="1"/>
    <col min="6660" max="6660" width="4" style="1" customWidth="1"/>
    <col min="6661" max="6663" width="20.08203125" style="1" customWidth="1"/>
    <col min="6664" max="6664" width="3.08203125" style="1" customWidth="1"/>
    <col min="6665" max="6665" width="4.33203125" style="1" customWidth="1"/>
    <col min="6666" max="6666" width="2.5" style="1" customWidth="1"/>
    <col min="6667" max="6913" width="8.6640625" style="1"/>
    <col min="6914" max="6914" width="2.25" style="1" customWidth="1"/>
    <col min="6915" max="6915" width="24.25" style="1" customWidth="1"/>
    <col min="6916" max="6916" width="4" style="1" customWidth="1"/>
    <col min="6917" max="6919" width="20.08203125" style="1" customWidth="1"/>
    <col min="6920" max="6920" width="3.08203125" style="1" customWidth="1"/>
    <col min="6921" max="6921" width="4.33203125" style="1" customWidth="1"/>
    <col min="6922" max="6922" width="2.5" style="1" customWidth="1"/>
    <col min="6923" max="7169" width="8.6640625" style="1"/>
    <col min="7170" max="7170" width="2.25" style="1" customWidth="1"/>
    <col min="7171" max="7171" width="24.25" style="1" customWidth="1"/>
    <col min="7172" max="7172" width="4" style="1" customWidth="1"/>
    <col min="7173" max="7175" width="20.08203125" style="1" customWidth="1"/>
    <col min="7176" max="7176" width="3.08203125" style="1" customWidth="1"/>
    <col min="7177" max="7177" width="4.33203125" style="1" customWidth="1"/>
    <col min="7178" max="7178" width="2.5" style="1" customWidth="1"/>
    <col min="7179" max="7425" width="8.6640625" style="1"/>
    <col min="7426" max="7426" width="2.25" style="1" customWidth="1"/>
    <col min="7427" max="7427" width="24.25" style="1" customWidth="1"/>
    <col min="7428" max="7428" width="4" style="1" customWidth="1"/>
    <col min="7429" max="7431" width="20.08203125" style="1" customWidth="1"/>
    <col min="7432" max="7432" width="3.08203125" style="1" customWidth="1"/>
    <col min="7433" max="7433" width="4.33203125" style="1" customWidth="1"/>
    <col min="7434" max="7434" width="2.5" style="1" customWidth="1"/>
    <col min="7435" max="7681" width="8.6640625" style="1"/>
    <col min="7682" max="7682" width="2.25" style="1" customWidth="1"/>
    <col min="7683" max="7683" width="24.25" style="1" customWidth="1"/>
    <col min="7684" max="7684" width="4" style="1" customWidth="1"/>
    <col min="7685" max="7687" width="20.08203125" style="1" customWidth="1"/>
    <col min="7688" max="7688" width="3.08203125" style="1" customWidth="1"/>
    <col min="7689" max="7689" width="4.33203125" style="1" customWidth="1"/>
    <col min="7690" max="7690" width="2.5" style="1" customWidth="1"/>
    <col min="7691" max="7937" width="8.6640625" style="1"/>
    <col min="7938" max="7938" width="2.25" style="1" customWidth="1"/>
    <col min="7939" max="7939" width="24.25" style="1" customWidth="1"/>
    <col min="7940" max="7940" width="4" style="1" customWidth="1"/>
    <col min="7941" max="7943" width="20.08203125" style="1" customWidth="1"/>
    <col min="7944" max="7944" width="3.08203125" style="1" customWidth="1"/>
    <col min="7945" max="7945" width="4.33203125" style="1" customWidth="1"/>
    <col min="7946" max="7946" width="2.5" style="1" customWidth="1"/>
    <col min="7947" max="8193" width="8.6640625" style="1"/>
    <col min="8194" max="8194" width="2.25" style="1" customWidth="1"/>
    <col min="8195" max="8195" width="24.25" style="1" customWidth="1"/>
    <col min="8196" max="8196" width="4" style="1" customWidth="1"/>
    <col min="8197" max="8199" width="20.08203125" style="1" customWidth="1"/>
    <col min="8200" max="8200" width="3.08203125" style="1" customWidth="1"/>
    <col min="8201" max="8201" width="4.33203125" style="1" customWidth="1"/>
    <col min="8202" max="8202" width="2.5" style="1" customWidth="1"/>
    <col min="8203" max="8449" width="8.6640625" style="1"/>
    <col min="8450" max="8450" width="2.25" style="1" customWidth="1"/>
    <col min="8451" max="8451" width="24.25" style="1" customWidth="1"/>
    <col min="8452" max="8452" width="4" style="1" customWidth="1"/>
    <col min="8453" max="8455" width="20.08203125" style="1" customWidth="1"/>
    <col min="8456" max="8456" width="3.08203125" style="1" customWidth="1"/>
    <col min="8457" max="8457" width="4.33203125" style="1" customWidth="1"/>
    <col min="8458" max="8458" width="2.5" style="1" customWidth="1"/>
    <col min="8459" max="8705" width="8.6640625" style="1"/>
    <col min="8706" max="8706" width="2.25" style="1" customWidth="1"/>
    <col min="8707" max="8707" width="24.25" style="1" customWidth="1"/>
    <col min="8708" max="8708" width="4" style="1" customWidth="1"/>
    <col min="8709" max="8711" width="20.08203125" style="1" customWidth="1"/>
    <col min="8712" max="8712" width="3.08203125" style="1" customWidth="1"/>
    <col min="8713" max="8713" width="4.33203125" style="1" customWidth="1"/>
    <col min="8714" max="8714" width="2.5" style="1" customWidth="1"/>
    <col min="8715" max="8961" width="8.6640625" style="1"/>
    <col min="8962" max="8962" width="2.25" style="1" customWidth="1"/>
    <col min="8963" max="8963" width="24.25" style="1" customWidth="1"/>
    <col min="8964" max="8964" width="4" style="1" customWidth="1"/>
    <col min="8965" max="8967" width="20.08203125" style="1" customWidth="1"/>
    <col min="8968" max="8968" width="3.08203125" style="1" customWidth="1"/>
    <col min="8969" max="8969" width="4.33203125" style="1" customWidth="1"/>
    <col min="8970" max="8970" width="2.5" style="1" customWidth="1"/>
    <col min="8971" max="9217" width="8.6640625" style="1"/>
    <col min="9218" max="9218" width="2.25" style="1" customWidth="1"/>
    <col min="9219" max="9219" width="24.25" style="1" customWidth="1"/>
    <col min="9220" max="9220" width="4" style="1" customWidth="1"/>
    <col min="9221" max="9223" width="20.08203125" style="1" customWidth="1"/>
    <col min="9224" max="9224" width="3.08203125" style="1" customWidth="1"/>
    <col min="9225" max="9225" width="4.33203125" style="1" customWidth="1"/>
    <col min="9226" max="9226" width="2.5" style="1" customWidth="1"/>
    <col min="9227" max="9473" width="8.6640625" style="1"/>
    <col min="9474" max="9474" width="2.25" style="1" customWidth="1"/>
    <col min="9475" max="9475" width="24.25" style="1" customWidth="1"/>
    <col min="9476" max="9476" width="4" style="1" customWidth="1"/>
    <col min="9477" max="9479" width="20.08203125" style="1" customWidth="1"/>
    <col min="9480" max="9480" width="3.08203125" style="1" customWidth="1"/>
    <col min="9481" max="9481" width="4.33203125" style="1" customWidth="1"/>
    <col min="9482" max="9482" width="2.5" style="1" customWidth="1"/>
    <col min="9483" max="9729" width="8.6640625" style="1"/>
    <col min="9730" max="9730" width="2.25" style="1" customWidth="1"/>
    <col min="9731" max="9731" width="24.25" style="1" customWidth="1"/>
    <col min="9732" max="9732" width="4" style="1" customWidth="1"/>
    <col min="9733" max="9735" width="20.08203125" style="1" customWidth="1"/>
    <col min="9736" max="9736" width="3.08203125" style="1" customWidth="1"/>
    <col min="9737" max="9737" width="4.33203125" style="1" customWidth="1"/>
    <col min="9738" max="9738" width="2.5" style="1" customWidth="1"/>
    <col min="9739" max="9985" width="8.6640625" style="1"/>
    <col min="9986" max="9986" width="2.25" style="1" customWidth="1"/>
    <col min="9987" max="9987" width="24.25" style="1" customWidth="1"/>
    <col min="9988" max="9988" width="4" style="1" customWidth="1"/>
    <col min="9989" max="9991" width="20.08203125" style="1" customWidth="1"/>
    <col min="9992" max="9992" width="3.08203125" style="1" customWidth="1"/>
    <col min="9993" max="9993" width="4.33203125" style="1" customWidth="1"/>
    <col min="9994" max="9994" width="2.5" style="1" customWidth="1"/>
    <col min="9995" max="10241" width="8.6640625" style="1"/>
    <col min="10242" max="10242" width="2.25" style="1" customWidth="1"/>
    <col min="10243" max="10243" width="24.25" style="1" customWidth="1"/>
    <col min="10244" max="10244" width="4" style="1" customWidth="1"/>
    <col min="10245" max="10247" width="20.08203125" style="1" customWidth="1"/>
    <col min="10248" max="10248" width="3.08203125" style="1" customWidth="1"/>
    <col min="10249" max="10249" width="4.33203125" style="1" customWidth="1"/>
    <col min="10250" max="10250" width="2.5" style="1" customWidth="1"/>
    <col min="10251" max="10497" width="8.6640625" style="1"/>
    <col min="10498" max="10498" width="2.25" style="1" customWidth="1"/>
    <col min="10499" max="10499" width="24.25" style="1" customWidth="1"/>
    <col min="10500" max="10500" width="4" style="1" customWidth="1"/>
    <col min="10501" max="10503" width="20.08203125" style="1" customWidth="1"/>
    <col min="10504" max="10504" width="3.08203125" style="1" customWidth="1"/>
    <col min="10505" max="10505" width="4.33203125" style="1" customWidth="1"/>
    <col min="10506" max="10506" width="2.5" style="1" customWidth="1"/>
    <col min="10507" max="10753" width="8.6640625" style="1"/>
    <col min="10754" max="10754" width="2.25" style="1" customWidth="1"/>
    <col min="10755" max="10755" width="24.25" style="1" customWidth="1"/>
    <col min="10756" max="10756" width="4" style="1" customWidth="1"/>
    <col min="10757" max="10759" width="20.08203125" style="1" customWidth="1"/>
    <col min="10760" max="10760" width="3.08203125" style="1" customWidth="1"/>
    <col min="10761" max="10761" width="4.33203125" style="1" customWidth="1"/>
    <col min="10762" max="10762" width="2.5" style="1" customWidth="1"/>
    <col min="10763" max="11009" width="8.6640625" style="1"/>
    <col min="11010" max="11010" width="2.25" style="1" customWidth="1"/>
    <col min="11011" max="11011" width="24.25" style="1" customWidth="1"/>
    <col min="11012" max="11012" width="4" style="1" customWidth="1"/>
    <col min="11013" max="11015" width="20.08203125" style="1" customWidth="1"/>
    <col min="11016" max="11016" width="3.08203125" style="1" customWidth="1"/>
    <col min="11017" max="11017" width="4.33203125" style="1" customWidth="1"/>
    <col min="11018" max="11018" width="2.5" style="1" customWidth="1"/>
    <col min="11019" max="11265" width="8.6640625" style="1"/>
    <col min="11266" max="11266" width="2.25" style="1" customWidth="1"/>
    <col min="11267" max="11267" width="24.25" style="1" customWidth="1"/>
    <col min="11268" max="11268" width="4" style="1" customWidth="1"/>
    <col min="11269" max="11271" width="20.08203125" style="1" customWidth="1"/>
    <col min="11272" max="11272" width="3.08203125" style="1" customWidth="1"/>
    <col min="11273" max="11273" width="4.33203125" style="1" customWidth="1"/>
    <col min="11274" max="11274" width="2.5" style="1" customWidth="1"/>
    <col min="11275" max="11521" width="8.6640625" style="1"/>
    <col min="11522" max="11522" width="2.25" style="1" customWidth="1"/>
    <col min="11523" max="11523" width="24.25" style="1" customWidth="1"/>
    <col min="11524" max="11524" width="4" style="1" customWidth="1"/>
    <col min="11525" max="11527" width="20.08203125" style="1" customWidth="1"/>
    <col min="11528" max="11528" width="3.08203125" style="1" customWidth="1"/>
    <col min="11529" max="11529" width="4.33203125" style="1" customWidth="1"/>
    <col min="11530" max="11530" width="2.5" style="1" customWidth="1"/>
    <col min="11531" max="11777" width="8.6640625" style="1"/>
    <col min="11778" max="11778" width="2.25" style="1" customWidth="1"/>
    <col min="11779" max="11779" width="24.25" style="1" customWidth="1"/>
    <col min="11780" max="11780" width="4" style="1" customWidth="1"/>
    <col min="11781" max="11783" width="20.08203125" style="1" customWidth="1"/>
    <col min="11784" max="11784" width="3.08203125" style="1" customWidth="1"/>
    <col min="11785" max="11785" width="4.33203125" style="1" customWidth="1"/>
    <col min="11786" max="11786" width="2.5" style="1" customWidth="1"/>
    <col min="11787" max="12033" width="8.6640625" style="1"/>
    <col min="12034" max="12034" width="2.25" style="1" customWidth="1"/>
    <col min="12035" max="12035" width="24.25" style="1" customWidth="1"/>
    <col min="12036" max="12036" width="4" style="1" customWidth="1"/>
    <col min="12037" max="12039" width="20.08203125" style="1" customWidth="1"/>
    <col min="12040" max="12040" width="3.08203125" style="1" customWidth="1"/>
    <col min="12041" max="12041" width="4.33203125" style="1" customWidth="1"/>
    <col min="12042" max="12042" width="2.5" style="1" customWidth="1"/>
    <col min="12043" max="12289" width="8.6640625" style="1"/>
    <col min="12290" max="12290" width="2.25" style="1" customWidth="1"/>
    <col min="12291" max="12291" width="24.25" style="1" customWidth="1"/>
    <col min="12292" max="12292" width="4" style="1" customWidth="1"/>
    <col min="12293" max="12295" width="20.08203125" style="1" customWidth="1"/>
    <col min="12296" max="12296" width="3.08203125" style="1" customWidth="1"/>
    <col min="12297" max="12297" width="4.33203125" style="1" customWidth="1"/>
    <col min="12298" max="12298" width="2.5" style="1" customWidth="1"/>
    <col min="12299" max="12545" width="8.6640625" style="1"/>
    <col min="12546" max="12546" width="2.25" style="1" customWidth="1"/>
    <col min="12547" max="12547" width="24.25" style="1" customWidth="1"/>
    <col min="12548" max="12548" width="4" style="1" customWidth="1"/>
    <col min="12549" max="12551" width="20.08203125" style="1" customWidth="1"/>
    <col min="12552" max="12552" width="3.08203125" style="1" customWidth="1"/>
    <col min="12553" max="12553" width="4.33203125" style="1" customWidth="1"/>
    <col min="12554" max="12554" width="2.5" style="1" customWidth="1"/>
    <col min="12555" max="12801" width="8.6640625" style="1"/>
    <col min="12802" max="12802" width="2.25" style="1" customWidth="1"/>
    <col min="12803" max="12803" width="24.25" style="1" customWidth="1"/>
    <col min="12804" max="12804" width="4" style="1" customWidth="1"/>
    <col min="12805" max="12807" width="20.08203125" style="1" customWidth="1"/>
    <col min="12808" max="12808" width="3.08203125" style="1" customWidth="1"/>
    <col min="12809" max="12809" width="4.33203125" style="1" customWidth="1"/>
    <col min="12810" max="12810" width="2.5" style="1" customWidth="1"/>
    <col min="12811" max="13057" width="8.6640625" style="1"/>
    <col min="13058" max="13058" width="2.25" style="1" customWidth="1"/>
    <col min="13059" max="13059" width="24.25" style="1" customWidth="1"/>
    <col min="13060" max="13060" width="4" style="1" customWidth="1"/>
    <col min="13061" max="13063" width="20.08203125" style="1" customWidth="1"/>
    <col min="13064" max="13064" width="3.08203125" style="1" customWidth="1"/>
    <col min="13065" max="13065" width="4.33203125" style="1" customWidth="1"/>
    <col min="13066" max="13066" width="2.5" style="1" customWidth="1"/>
    <col min="13067" max="13313" width="8.6640625" style="1"/>
    <col min="13314" max="13314" width="2.25" style="1" customWidth="1"/>
    <col min="13315" max="13315" width="24.25" style="1" customWidth="1"/>
    <col min="13316" max="13316" width="4" style="1" customWidth="1"/>
    <col min="13317" max="13319" width="20.08203125" style="1" customWidth="1"/>
    <col min="13320" max="13320" width="3.08203125" style="1" customWidth="1"/>
    <col min="13321" max="13321" width="4.33203125" style="1" customWidth="1"/>
    <col min="13322" max="13322" width="2.5" style="1" customWidth="1"/>
    <col min="13323" max="13569" width="8.6640625" style="1"/>
    <col min="13570" max="13570" width="2.25" style="1" customWidth="1"/>
    <col min="13571" max="13571" width="24.25" style="1" customWidth="1"/>
    <col min="13572" max="13572" width="4" style="1" customWidth="1"/>
    <col min="13573" max="13575" width="20.08203125" style="1" customWidth="1"/>
    <col min="13576" max="13576" width="3.08203125" style="1" customWidth="1"/>
    <col min="13577" max="13577" width="4.33203125" style="1" customWidth="1"/>
    <col min="13578" max="13578" width="2.5" style="1" customWidth="1"/>
    <col min="13579" max="13825" width="8.6640625" style="1"/>
    <col min="13826" max="13826" width="2.25" style="1" customWidth="1"/>
    <col min="13827" max="13827" width="24.25" style="1" customWidth="1"/>
    <col min="13828" max="13828" width="4" style="1" customWidth="1"/>
    <col min="13829" max="13831" width="20.08203125" style="1" customWidth="1"/>
    <col min="13832" max="13832" width="3.08203125" style="1" customWidth="1"/>
    <col min="13833" max="13833" width="4.33203125" style="1" customWidth="1"/>
    <col min="13834" max="13834" width="2.5" style="1" customWidth="1"/>
    <col min="13835" max="14081" width="8.6640625" style="1"/>
    <col min="14082" max="14082" width="2.25" style="1" customWidth="1"/>
    <col min="14083" max="14083" width="24.25" style="1" customWidth="1"/>
    <col min="14084" max="14084" width="4" style="1" customWidth="1"/>
    <col min="14085" max="14087" width="20.08203125" style="1" customWidth="1"/>
    <col min="14088" max="14088" width="3.08203125" style="1" customWidth="1"/>
    <col min="14089" max="14089" width="4.33203125" style="1" customWidth="1"/>
    <col min="14090" max="14090" width="2.5" style="1" customWidth="1"/>
    <col min="14091" max="14337" width="8.6640625" style="1"/>
    <col min="14338" max="14338" width="2.25" style="1" customWidth="1"/>
    <col min="14339" max="14339" width="24.25" style="1" customWidth="1"/>
    <col min="14340" max="14340" width="4" style="1" customWidth="1"/>
    <col min="14341" max="14343" width="20.08203125" style="1" customWidth="1"/>
    <col min="14344" max="14344" width="3.08203125" style="1" customWidth="1"/>
    <col min="14345" max="14345" width="4.33203125" style="1" customWidth="1"/>
    <col min="14346" max="14346" width="2.5" style="1" customWidth="1"/>
    <col min="14347" max="14593" width="8.6640625" style="1"/>
    <col min="14594" max="14594" width="2.25" style="1" customWidth="1"/>
    <col min="14595" max="14595" width="24.25" style="1" customWidth="1"/>
    <col min="14596" max="14596" width="4" style="1" customWidth="1"/>
    <col min="14597" max="14599" width="20.08203125" style="1" customWidth="1"/>
    <col min="14600" max="14600" width="3.08203125" style="1" customWidth="1"/>
    <col min="14601" max="14601" width="4.33203125" style="1" customWidth="1"/>
    <col min="14602" max="14602" width="2.5" style="1" customWidth="1"/>
    <col min="14603" max="14849" width="8.6640625" style="1"/>
    <col min="14850" max="14850" width="2.25" style="1" customWidth="1"/>
    <col min="14851" max="14851" width="24.25" style="1" customWidth="1"/>
    <col min="14852" max="14852" width="4" style="1" customWidth="1"/>
    <col min="14853" max="14855" width="20.08203125" style="1" customWidth="1"/>
    <col min="14856" max="14856" width="3.08203125" style="1" customWidth="1"/>
    <col min="14857" max="14857" width="4.33203125" style="1" customWidth="1"/>
    <col min="14858" max="14858" width="2.5" style="1" customWidth="1"/>
    <col min="14859" max="15105" width="8.6640625" style="1"/>
    <col min="15106" max="15106" width="2.25" style="1" customWidth="1"/>
    <col min="15107" max="15107" width="24.25" style="1" customWidth="1"/>
    <col min="15108" max="15108" width="4" style="1" customWidth="1"/>
    <col min="15109" max="15111" width="20.08203125" style="1" customWidth="1"/>
    <col min="15112" max="15112" width="3.08203125" style="1" customWidth="1"/>
    <col min="15113" max="15113" width="4.33203125" style="1" customWidth="1"/>
    <col min="15114" max="15114" width="2.5" style="1" customWidth="1"/>
    <col min="15115" max="15361" width="8.6640625" style="1"/>
    <col min="15362" max="15362" width="2.25" style="1" customWidth="1"/>
    <col min="15363" max="15363" width="24.25" style="1" customWidth="1"/>
    <col min="15364" max="15364" width="4" style="1" customWidth="1"/>
    <col min="15365" max="15367" width="20.08203125" style="1" customWidth="1"/>
    <col min="15368" max="15368" width="3.08203125" style="1" customWidth="1"/>
    <col min="15369" max="15369" width="4.33203125" style="1" customWidth="1"/>
    <col min="15370" max="15370" width="2.5" style="1" customWidth="1"/>
    <col min="15371" max="15617" width="8.6640625" style="1"/>
    <col min="15618" max="15618" width="2.25" style="1" customWidth="1"/>
    <col min="15619" max="15619" width="24.25" style="1" customWidth="1"/>
    <col min="15620" max="15620" width="4" style="1" customWidth="1"/>
    <col min="15621" max="15623" width="20.08203125" style="1" customWidth="1"/>
    <col min="15624" max="15624" width="3.08203125" style="1" customWidth="1"/>
    <col min="15625" max="15625" width="4.33203125" style="1" customWidth="1"/>
    <col min="15626" max="15626" width="2.5" style="1" customWidth="1"/>
    <col min="15627" max="15873" width="8.6640625" style="1"/>
    <col min="15874" max="15874" width="2.25" style="1" customWidth="1"/>
    <col min="15875" max="15875" width="24.25" style="1" customWidth="1"/>
    <col min="15876" max="15876" width="4" style="1" customWidth="1"/>
    <col min="15877" max="15879" width="20.08203125" style="1" customWidth="1"/>
    <col min="15880" max="15880" width="3.08203125" style="1" customWidth="1"/>
    <col min="15881" max="15881" width="4.33203125" style="1" customWidth="1"/>
    <col min="15882" max="15882" width="2.5" style="1" customWidth="1"/>
    <col min="15883" max="16129" width="8.6640625" style="1"/>
    <col min="16130" max="16130" width="2.25" style="1" customWidth="1"/>
    <col min="16131" max="16131" width="24.25" style="1" customWidth="1"/>
    <col min="16132" max="16132" width="4" style="1" customWidth="1"/>
    <col min="16133" max="16135" width="20.08203125" style="1" customWidth="1"/>
    <col min="16136" max="16136" width="3.08203125" style="1" customWidth="1"/>
    <col min="16137" max="16137" width="4.33203125" style="1" customWidth="1"/>
    <col min="16138" max="16138" width="2.5" style="1" customWidth="1"/>
    <col min="16139" max="16384" width="8.6640625" style="1"/>
  </cols>
  <sheetData>
    <row r="1" spans="1:9" ht="20.149999999999999" customHeight="1">
      <c r="A1" s="251"/>
      <c r="B1" s="252" t="s">
        <v>634</v>
      </c>
      <c r="C1" s="252"/>
      <c r="D1" s="252"/>
      <c r="E1" s="252"/>
      <c r="F1" s="252"/>
      <c r="G1" s="252"/>
      <c r="H1" s="252"/>
      <c r="I1" s="252"/>
    </row>
    <row r="2" spans="1:9" ht="20.149999999999999" customHeight="1">
      <c r="A2" s="251"/>
      <c r="B2" s="251"/>
      <c r="C2" s="252"/>
      <c r="D2" s="252"/>
      <c r="E2" s="252"/>
      <c r="F2" s="252"/>
      <c r="G2" s="718" t="s">
        <v>96</v>
      </c>
      <c r="H2" s="718"/>
      <c r="I2" s="252"/>
    </row>
    <row r="3" spans="1:9" ht="20.149999999999999" customHeight="1">
      <c r="A3" s="251"/>
      <c r="B3" s="251"/>
      <c r="C3" s="252"/>
      <c r="D3" s="252"/>
      <c r="E3" s="252"/>
      <c r="F3" s="252"/>
      <c r="G3" s="253"/>
      <c r="H3" s="253"/>
      <c r="I3" s="252"/>
    </row>
    <row r="4" spans="1:9" ht="20.149999999999999" customHeight="1">
      <c r="A4" s="719" t="s">
        <v>635</v>
      </c>
      <c r="B4" s="719"/>
      <c r="C4" s="719"/>
      <c r="D4" s="719"/>
      <c r="E4" s="719"/>
      <c r="F4" s="719"/>
      <c r="G4" s="719"/>
      <c r="H4" s="719"/>
      <c r="I4" s="719"/>
    </row>
    <row r="5" spans="1:9" ht="20.149999999999999" customHeight="1">
      <c r="A5" s="254"/>
      <c r="B5" s="254"/>
      <c r="C5" s="254"/>
      <c r="D5" s="254"/>
      <c r="E5" s="254"/>
      <c r="F5" s="254"/>
      <c r="G5" s="254"/>
      <c r="H5" s="254"/>
      <c r="I5" s="252"/>
    </row>
    <row r="6" spans="1:9" ht="40" customHeight="1">
      <c r="A6" s="254"/>
      <c r="B6" s="709" t="s">
        <v>636</v>
      </c>
      <c r="C6" s="709"/>
      <c r="D6" s="720"/>
      <c r="E6" s="721"/>
      <c r="F6" s="721"/>
      <c r="G6" s="721"/>
      <c r="H6" s="722"/>
      <c r="I6" s="252"/>
    </row>
    <row r="7" spans="1:9" ht="40" customHeight="1">
      <c r="A7" s="252"/>
      <c r="B7" s="709" t="s">
        <v>637</v>
      </c>
      <c r="C7" s="709"/>
      <c r="D7" s="723" t="s">
        <v>638</v>
      </c>
      <c r="E7" s="723"/>
      <c r="F7" s="723"/>
      <c r="G7" s="723"/>
      <c r="H7" s="724"/>
      <c r="I7" s="252"/>
    </row>
    <row r="8" spans="1:9" ht="20.25" customHeight="1">
      <c r="A8" s="252"/>
      <c r="B8" s="709" t="s">
        <v>639</v>
      </c>
      <c r="C8" s="709"/>
      <c r="D8" s="255" t="s">
        <v>640</v>
      </c>
      <c r="E8" s="710" t="s">
        <v>641</v>
      </c>
      <c r="F8" s="710"/>
      <c r="G8" s="710"/>
      <c r="H8" s="711"/>
      <c r="I8" s="252"/>
    </row>
    <row r="9" spans="1:9" ht="22.5" customHeight="1">
      <c r="A9" s="252"/>
      <c r="B9" s="709"/>
      <c r="C9" s="709"/>
      <c r="D9" s="256" t="s">
        <v>642</v>
      </c>
      <c r="E9" s="708" t="s">
        <v>643</v>
      </c>
      <c r="F9" s="708"/>
      <c r="G9" s="708"/>
      <c r="H9" s="712"/>
      <c r="I9" s="252"/>
    </row>
    <row r="10" spans="1:9" ht="22.5" customHeight="1">
      <c r="A10" s="252"/>
      <c r="B10" s="709"/>
      <c r="C10" s="709"/>
      <c r="D10" s="257" t="s">
        <v>644</v>
      </c>
      <c r="E10" s="713" t="s">
        <v>645</v>
      </c>
      <c r="F10" s="713"/>
      <c r="G10" s="713"/>
      <c r="H10" s="714"/>
      <c r="I10" s="252"/>
    </row>
    <row r="11" spans="1:9" ht="40" customHeight="1">
      <c r="A11" s="252"/>
      <c r="B11" s="709" t="s">
        <v>646</v>
      </c>
      <c r="C11" s="709"/>
      <c r="D11" s="715" t="s">
        <v>647</v>
      </c>
      <c r="E11" s="716"/>
      <c r="F11" s="716"/>
      <c r="G11" s="716"/>
      <c r="H11" s="717"/>
      <c r="I11" s="252"/>
    </row>
    <row r="12" spans="1:9">
      <c r="A12" s="252"/>
      <c r="B12" s="252"/>
      <c r="C12" s="252"/>
      <c r="D12" s="252"/>
      <c r="E12" s="252"/>
      <c r="F12" s="252"/>
      <c r="G12" s="252"/>
      <c r="H12" s="252"/>
      <c r="I12" s="252"/>
    </row>
    <row r="13" spans="1:9">
      <c r="A13" s="252"/>
      <c r="B13" s="252"/>
      <c r="C13" s="252"/>
      <c r="D13" s="252"/>
      <c r="E13" s="252"/>
      <c r="F13" s="252"/>
      <c r="G13" s="252"/>
      <c r="H13" s="252"/>
      <c r="I13" s="252"/>
    </row>
    <row r="14" spans="1:9" ht="17.25" customHeight="1">
      <c r="A14" s="252"/>
      <c r="B14" s="252" t="s">
        <v>648</v>
      </c>
      <c r="C14" s="252" t="s">
        <v>649</v>
      </c>
      <c r="D14" s="252"/>
      <c r="E14" s="252"/>
      <c r="F14" s="252"/>
      <c r="G14" s="252"/>
      <c r="H14" s="252"/>
      <c r="I14" s="252"/>
    </row>
    <row r="15" spans="1:9" ht="22.5" customHeight="1">
      <c r="A15" s="252"/>
      <c r="B15" s="252" t="s">
        <v>650</v>
      </c>
      <c r="C15" s="708" t="s">
        <v>651</v>
      </c>
      <c r="D15" s="708"/>
      <c r="E15" s="708"/>
      <c r="F15" s="708"/>
      <c r="G15" s="708"/>
      <c r="H15" s="708"/>
      <c r="I15" s="252"/>
    </row>
    <row r="16" spans="1:9" ht="42" customHeight="1">
      <c r="A16" s="252"/>
      <c r="B16" s="258" t="s">
        <v>652</v>
      </c>
      <c r="C16" s="708" t="s">
        <v>653</v>
      </c>
      <c r="D16" s="708"/>
      <c r="E16" s="708"/>
      <c r="F16" s="708"/>
      <c r="G16" s="708"/>
      <c r="H16" s="708"/>
      <c r="I16" s="252"/>
    </row>
    <row r="17" spans="1:9" ht="17.25" customHeight="1">
      <c r="A17" s="252"/>
      <c r="B17" s="252"/>
      <c r="C17" s="259"/>
      <c r="D17" s="252"/>
      <c r="E17" s="252"/>
      <c r="F17" s="252"/>
      <c r="G17" s="252"/>
      <c r="H17" s="252"/>
      <c r="I17" s="252"/>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15"/>
  <pageMargins left="0.7" right="0.7" top="0.75" bottom="0.75" header="0.3" footer="0.3"/>
  <pageSetup paperSize="9" scale="7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05BD-D62F-4386-A0C9-EF49D4FA4A46}">
  <sheetPr codeName="Sheet89"/>
  <dimension ref="A1:V254"/>
  <sheetViews>
    <sheetView view="pageBreakPreview" zoomScaleNormal="100" zoomScaleSheetLayoutView="100" workbookViewId="0">
      <selection activeCell="AF19" sqref="AF18:AF19"/>
    </sheetView>
  </sheetViews>
  <sheetFormatPr defaultRowHeight="18"/>
  <cols>
    <col min="1" max="70" width="3.5" style="141" customWidth="1"/>
    <col min="71" max="16384" width="8.6640625" style="141"/>
  </cols>
  <sheetData>
    <row r="1" spans="1:22" ht="18" customHeight="1"/>
    <row r="2" spans="1:22" ht="24" customHeight="1">
      <c r="A2" s="725" t="s">
        <v>405</v>
      </c>
      <c r="B2" s="725"/>
      <c r="C2" s="725"/>
      <c r="D2" s="725"/>
      <c r="E2" s="725"/>
      <c r="F2" s="725"/>
      <c r="G2" s="725"/>
      <c r="H2" s="725"/>
      <c r="I2" s="725"/>
      <c r="J2" s="725"/>
      <c r="K2" s="725"/>
      <c r="L2" s="142" t="s">
        <v>406</v>
      </c>
      <c r="M2" s="726" t="s">
        <v>407</v>
      </c>
      <c r="N2" s="726"/>
      <c r="O2" s="727"/>
      <c r="P2" s="727"/>
      <c r="Q2" s="726" t="s">
        <v>408</v>
      </c>
      <c r="R2" s="726"/>
      <c r="S2" s="726"/>
      <c r="T2" s="142" t="s">
        <v>109</v>
      </c>
    </row>
    <row r="3" spans="1:22" ht="9" customHeight="1">
      <c r="A3" s="143"/>
      <c r="B3" s="143"/>
      <c r="C3" s="143"/>
      <c r="D3" s="143"/>
      <c r="E3" s="143"/>
      <c r="F3" s="143"/>
      <c r="G3" s="143"/>
      <c r="H3" s="143"/>
      <c r="I3" s="143"/>
      <c r="J3" s="143"/>
      <c r="K3" s="143"/>
      <c r="L3" s="143"/>
      <c r="M3" s="143"/>
      <c r="N3" s="143"/>
      <c r="O3" s="143"/>
      <c r="P3" s="143"/>
      <c r="Q3" s="143"/>
      <c r="R3" s="143"/>
      <c r="S3" s="143"/>
      <c r="T3" s="143"/>
    </row>
    <row r="4" spans="1:22" ht="27" customHeight="1">
      <c r="A4" s="728" t="s">
        <v>409</v>
      </c>
      <c r="B4" s="729"/>
      <c r="C4" s="729"/>
      <c r="D4" s="730"/>
      <c r="E4" s="730"/>
      <c r="F4" s="730"/>
      <c r="G4" s="730"/>
      <c r="H4" s="730"/>
      <c r="I4" s="730"/>
      <c r="J4" s="730"/>
      <c r="K4" s="730"/>
      <c r="L4" s="729" t="s">
        <v>410</v>
      </c>
      <c r="M4" s="729"/>
      <c r="N4" s="729"/>
      <c r="O4" s="730"/>
      <c r="P4" s="730"/>
      <c r="Q4" s="729" t="s">
        <v>411</v>
      </c>
      <c r="R4" s="729"/>
      <c r="S4" s="730"/>
      <c r="T4" s="730"/>
      <c r="U4" s="730"/>
      <c r="V4" s="730"/>
    </row>
    <row r="5" spans="1:22" ht="27" customHeight="1">
      <c r="A5" s="729" t="s">
        <v>412</v>
      </c>
      <c r="B5" s="729"/>
      <c r="C5" s="729"/>
      <c r="D5" s="737"/>
      <c r="E5" s="737"/>
      <c r="F5" s="737"/>
      <c r="G5" s="737"/>
      <c r="H5" s="728" t="s">
        <v>413</v>
      </c>
      <c r="I5" s="728"/>
      <c r="J5" s="728"/>
      <c r="K5" s="728"/>
      <c r="L5" s="737" t="s">
        <v>414</v>
      </c>
      <c r="M5" s="737"/>
      <c r="N5" s="737"/>
      <c r="O5" s="728" t="s">
        <v>415</v>
      </c>
      <c r="P5" s="729"/>
      <c r="Q5" s="729"/>
      <c r="R5" s="729"/>
      <c r="S5" s="729"/>
      <c r="T5" s="729"/>
      <c r="U5" s="730"/>
      <c r="V5" s="730"/>
    </row>
    <row r="6" spans="1:22" ht="18" customHeight="1"/>
    <row r="7" spans="1:22" ht="21" customHeight="1" thickBot="1">
      <c r="A7" s="144" t="s">
        <v>416</v>
      </c>
      <c r="G7" s="141" t="s">
        <v>417</v>
      </c>
      <c r="R7" s="731"/>
      <c r="S7" s="731"/>
      <c r="T7" s="731"/>
      <c r="U7" s="731"/>
    </row>
    <row r="8" spans="1:22" ht="9" customHeight="1" thickTop="1"/>
    <row r="9" spans="1:22" ht="18" customHeight="1">
      <c r="A9" s="144" t="s">
        <v>418</v>
      </c>
    </row>
    <row r="10" spans="1:22" ht="6" customHeight="1" thickBot="1">
      <c r="A10" s="144"/>
    </row>
    <row r="11" spans="1:22" ht="21" customHeight="1">
      <c r="A11" s="732" t="s">
        <v>419</v>
      </c>
      <c r="B11" s="733"/>
      <c r="C11" s="733"/>
      <c r="D11" s="734"/>
      <c r="E11" s="735"/>
      <c r="F11" s="736"/>
      <c r="G11" s="145" t="s">
        <v>108</v>
      </c>
      <c r="H11" s="735"/>
      <c r="I11" s="736"/>
      <c r="J11" s="145" t="s">
        <v>108</v>
      </c>
      <c r="K11" s="735"/>
      <c r="L11" s="736"/>
      <c r="M11" s="145" t="s">
        <v>108</v>
      </c>
      <c r="N11" s="735"/>
      <c r="O11" s="736"/>
      <c r="P11" s="145" t="s">
        <v>108</v>
      </c>
      <c r="Q11" s="735"/>
      <c r="R11" s="736"/>
      <c r="S11" s="145" t="s">
        <v>108</v>
      </c>
      <c r="T11" s="735"/>
      <c r="U11" s="736"/>
      <c r="V11" s="146" t="s">
        <v>108</v>
      </c>
    </row>
    <row r="12" spans="1:22" ht="21" customHeight="1" thickBot="1">
      <c r="A12" s="747" t="s">
        <v>420</v>
      </c>
      <c r="B12" s="748"/>
      <c r="C12" s="748"/>
      <c r="D12" s="749"/>
      <c r="E12" s="743"/>
      <c r="F12" s="744"/>
      <c r="G12" s="147" t="s">
        <v>105</v>
      </c>
      <c r="H12" s="743"/>
      <c r="I12" s="744"/>
      <c r="J12" s="147" t="s">
        <v>105</v>
      </c>
      <c r="K12" s="743"/>
      <c r="L12" s="744"/>
      <c r="M12" s="147" t="s">
        <v>105</v>
      </c>
      <c r="N12" s="743"/>
      <c r="O12" s="744"/>
      <c r="P12" s="147" t="s">
        <v>105</v>
      </c>
      <c r="Q12" s="743"/>
      <c r="R12" s="744"/>
      <c r="S12" s="147" t="s">
        <v>105</v>
      </c>
      <c r="T12" s="743"/>
      <c r="U12" s="744"/>
      <c r="V12" s="148" t="s">
        <v>105</v>
      </c>
    </row>
    <row r="13" spans="1:22" ht="9" customHeight="1"/>
    <row r="14" spans="1:22" ht="21" customHeight="1" thickBot="1">
      <c r="A14" s="745" t="s">
        <v>421</v>
      </c>
      <c r="B14" s="745"/>
      <c r="C14" s="745"/>
      <c r="D14" s="745"/>
      <c r="E14" s="745"/>
      <c r="F14" s="745"/>
      <c r="G14" s="745"/>
      <c r="I14" s="746"/>
      <c r="J14" s="746"/>
      <c r="K14" s="141" t="s">
        <v>107</v>
      </c>
      <c r="L14" s="143" t="s">
        <v>422</v>
      </c>
      <c r="N14" s="141" t="s">
        <v>423</v>
      </c>
      <c r="S14" s="731" t="e">
        <f>ROUNDUP((E12+H12+K12+N12+Q12+T12)/I14,1)</f>
        <v>#DIV/0!</v>
      </c>
      <c r="T14" s="731"/>
      <c r="U14" s="731"/>
      <c r="V14" s="731"/>
    </row>
    <row r="15" spans="1:22" ht="9" customHeight="1" thickTop="1"/>
    <row r="16" spans="1:22" ht="18" customHeight="1">
      <c r="A16" s="144" t="s">
        <v>424</v>
      </c>
    </row>
    <row r="17" spans="1:22" ht="6" customHeight="1" thickBot="1">
      <c r="A17" s="144"/>
    </row>
    <row r="18" spans="1:22" ht="21" customHeight="1">
      <c r="A18" s="732" t="s">
        <v>419</v>
      </c>
      <c r="B18" s="733"/>
      <c r="C18" s="733"/>
      <c r="D18" s="734"/>
      <c r="E18" s="735"/>
      <c r="F18" s="736"/>
      <c r="G18" s="145" t="s">
        <v>108</v>
      </c>
      <c r="H18" s="735"/>
      <c r="I18" s="736"/>
      <c r="J18" s="145" t="s">
        <v>108</v>
      </c>
      <c r="K18" s="735"/>
      <c r="L18" s="736"/>
      <c r="M18" s="145" t="s">
        <v>108</v>
      </c>
      <c r="N18" s="735"/>
      <c r="O18" s="736"/>
      <c r="P18" s="145" t="s">
        <v>108</v>
      </c>
      <c r="Q18" s="735"/>
      <c r="R18" s="736"/>
      <c r="S18" s="145" t="s">
        <v>108</v>
      </c>
      <c r="T18" s="735"/>
      <c r="U18" s="736"/>
      <c r="V18" s="146" t="s">
        <v>108</v>
      </c>
    </row>
    <row r="19" spans="1:22" ht="21" customHeight="1">
      <c r="A19" s="738" t="s">
        <v>420</v>
      </c>
      <c r="B19" s="739"/>
      <c r="C19" s="739"/>
      <c r="D19" s="740"/>
      <c r="E19" s="741"/>
      <c r="F19" s="742"/>
      <c r="G19" s="149" t="s">
        <v>105</v>
      </c>
      <c r="H19" s="741"/>
      <c r="I19" s="742"/>
      <c r="J19" s="149" t="s">
        <v>105</v>
      </c>
      <c r="K19" s="741"/>
      <c r="L19" s="742"/>
      <c r="M19" s="149" t="s">
        <v>105</v>
      </c>
      <c r="N19" s="741"/>
      <c r="O19" s="742"/>
      <c r="P19" s="149" t="s">
        <v>105</v>
      </c>
      <c r="Q19" s="741"/>
      <c r="R19" s="742"/>
      <c r="S19" s="149" t="s">
        <v>105</v>
      </c>
      <c r="T19" s="741"/>
      <c r="U19" s="742"/>
      <c r="V19" s="150" t="s">
        <v>105</v>
      </c>
    </row>
    <row r="20" spans="1:22" ht="21" customHeight="1">
      <c r="A20" s="752" t="s">
        <v>419</v>
      </c>
      <c r="B20" s="753"/>
      <c r="C20" s="753"/>
      <c r="D20" s="754"/>
      <c r="E20" s="750"/>
      <c r="F20" s="751"/>
      <c r="G20" s="151" t="s">
        <v>108</v>
      </c>
      <c r="H20" s="750"/>
      <c r="I20" s="751"/>
      <c r="J20" s="151" t="s">
        <v>108</v>
      </c>
      <c r="K20" s="750"/>
      <c r="L20" s="751"/>
      <c r="M20" s="151" t="s">
        <v>108</v>
      </c>
      <c r="N20" s="750"/>
      <c r="O20" s="751"/>
      <c r="P20" s="151" t="s">
        <v>108</v>
      </c>
      <c r="Q20" s="750"/>
      <c r="R20" s="751"/>
      <c r="S20" s="151" t="s">
        <v>108</v>
      </c>
      <c r="T20" s="750"/>
      <c r="U20" s="751"/>
      <c r="V20" s="152" t="s">
        <v>108</v>
      </c>
    </row>
    <row r="21" spans="1:22" ht="21" customHeight="1" thickBot="1">
      <c r="A21" s="747" t="s">
        <v>420</v>
      </c>
      <c r="B21" s="748"/>
      <c r="C21" s="748"/>
      <c r="D21" s="749"/>
      <c r="E21" s="743"/>
      <c r="F21" s="744"/>
      <c r="G21" s="147" t="s">
        <v>105</v>
      </c>
      <c r="H21" s="743"/>
      <c r="I21" s="744"/>
      <c r="J21" s="147" t="s">
        <v>105</v>
      </c>
      <c r="K21" s="743"/>
      <c r="L21" s="744"/>
      <c r="M21" s="147" t="s">
        <v>105</v>
      </c>
      <c r="N21" s="743"/>
      <c r="O21" s="744"/>
      <c r="P21" s="147" t="s">
        <v>105</v>
      </c>
      <c r="Q21" s="743"/>
      <c r="R21" s="744"/>
      <c r="S21" s="147" t="s">
        <v>105</v>
      </c>
      <c r="T21" s="743"/>
      <c r="U21" s="744"/>
      <c r="V21" s="148" t="s">
        <v>105</v>
      </c>
    </row>
    <row r="22" spans="1:22" ht="9" customHeight="1"/>
    <row r="23" spans="1:22" ht="21" customHeight="1" thickBot="1">
      <c r="A23" s="745" t="s">
        <v>425</v>
      </c>
      <c r="B23" s="745"/>
      <c r="C23" s="745"/>
      <c r="D23" s="745"/>
      <c r="E23" s="745"/>
      <c r="F23" s="745"/>
      <c r="G23" s="745"/>
      <c r="I23" s="746"/>
      <c r="J23" s="746"/>
      <c r="K23" s="141" t="s">
        <v>107</v>
      </c>
      <c r="L23" s="143" t="s">
        <v>422</v>
      </c>
      <c r="N23" s="141" t="s">
        <v>423</v>
      </c>
      <c r="S23" s="731" t="e">
        <f>ROUNDUP((E19+H19+K19+N19+Q19+T19+E21+H21+K21+N21+Q21+T21)/I23,1)</f>
        <v>#DIV/0!</v>
      </c>
      <c r="T23" s="731"/>
      <c r="U23" s="731"/>
      <c r="V23" s="731"/>
    </row>
    <row r="24" spans="1:22" ht="9" customHeight="1" thickTop="1">
      <c r="A24" s="143"/>
      <c r="B24" s="143"/>
      <c r="C24" s="143"/>
      <c r="D24" s="143"/>
      <c r="E24" s="143"/>
      <c r="F24" s="143"/>
      <c r="G24" s="143"/>
      <c r="I24" s="143"/>
      <c r="J24" s="143"/>
      <c r="L24" s="143"/>
      <c r="S24" s="143"/>
      <c r="T24" s="143"/>
      <c r="U24" s="143"/>
      <c r="V24" s="143"/>
    </row>
    <row r="25" spans="1:22" ht="18" customHeight="1">
      <c r="A25" s="144" t="s">
        <v>426</v>
      </c>
    </row>
    <row r="26" spans="1:22" ht="6" customHeight="1" thickBot="1">
      <c r="A26" s="144"/>
    </row>
    <row r="27" spans="1:22" ht="21" customHeight="1">
      <c r="A27" s="732" t="s">
        <v>419</v>
      </c>
      <c r="B27" s="733"/>
      <c r="C27" s="733"/>
      <c r="D27" s="734"/>
      <c r="E27" s="755">
        <v>4</v>
      </c>
      <c r="F27" s="756"/>
      <c r="G27" s="145" t="s">
        <v>108</v>
      </c>
      <c r="H27" s="755">
        <v>5</v>
      </c>
      <c r="I27" s="756"/>
      <c r="J27" s="145" t="s">
        <v>108</v>
      </c>
      <c r="K27" s="755">
        <v>6</v>
      </c>
      <c r="L27" s="756"/>
      <c r="M27" s="145" t="s">
        <v>108</v>
      </c>
      <c r="N27" s="755">
        <v>7</v>
      </c>
      <c r="O27" s="756"/>
      <c r="P27" s="145" t="s">
        <v>108</v>
      </c>
      <c r="Q27" s="755">
        <v>8</v>
      </c>
      <c r="R27" s="756"/>
      <c r="S27" s="145" t="s">
        <v>108</v>
      </c>
      <c r="T27" s="755">
        <v>9</v>
      </c>
      <c r="U27" s="756"/>
      <c r="V27" s="146" t="s">
        <v>108</v>
      </c>
    </row>
    <row r="28" spans="1:22" ht="21" customHeight="1">
      <c r="A28" s="738" t="s">
        <v>420</v>
      </c>
      <c r="B28" s="739"/>
      <c r="C28" s="739"/>
      <c r="D28" s="740"/>
      <c r="E28" s="741"/>
      <c r="F28" s="742"/>
      <c r="G28" s="149" t="s">
        <v>105</v>
      </c>
      <c r="H28" s="741"/>
      <c r="I28" s="742"/>
      <c r="J28" s="149" t="s">
        <v>105</v>
      </c>
      <c r="K28" s="741"/>
      <c r="L28" s="742"/>
      <c r="M28" s="149" t="s">
        <v>105</v>
      </c>
      <c r="N28" s="741"/>
      <c r="O28" s="742"/>
      <c r="P28" s="149" t="s">
        <v>105</v>
      </c>
      <c r="Q28" s="741"/>
      <c r="R28" s="742"/>
      <c r="S28" s="149" t="s">
        <v>105</v>
      </c>
      <c r="T28" s="741"/>
      <c r="U28" s="742"/>
      <c r="V28" s="150" t="s">
        <v>105</v>
      </c>
    </row>
    <row r="29" spans="1:22" ht="21" customHeight="1">
      <c r="A29" s="752" t="s">
        <v>419</v>
      </c>
      <c r="B29" s="753"/>
      <c r="C29" s="753"/>
      <c r="D29" s="754"/>
      <c r="E29" s="757">
        <v>10</v>
      </c>
      <c r="F29" s="758"/>
      <c r="G29" s="151" t="s">
        <v>108</v>
      </c>
      <c r="H29" s="757">
        <v>11</v>
      </c>
      <c r="I29" s="758"/>
      <c r="J29" s="151" t="s">
        <v>108</v>
      </c>
      <c r="K29" s="757">
        <v>12</v>
      </c>
      <c r="L29" s="758"/>
      <c r="M29" s="151" t="s">
        <v>108</v>
      </c>
      <c r="N29" s="757">
        <v>1</v>
      </c>
      <c r="O29" s="758"/>
      <c r="P29" s="151" t="s">
        <v>108</v>
      </c>
      <c r="Q29" s="757">
        <v>2</v>
      </c>
      <c r="R29" s="758"/>
      <c r="S29" s="151" t="s">
        <v>108</v>
      </c>
      <c r="T29" s="757">
        <v>3</v>
      </c>
      <c r="U29" s="758"/>
      <c r="V29" s="152" t="s">
        <v>108</v>
      </c>
    </row>
    <row r="30" spans="1:22" ht="21" customHeight="1" thickBot="1">
      <c r="A30" s="747" t="s">
        <v>420</v>
      </c>
      <c r="B30" s="748"/>
      <c r="C30" s="748"/>
      <c r="D30" s="749"/>
      <c r="E30" s="743"/>
      <c r="F30" s="744"/>
      <c r="G30" s="147" t="s">
        <v>105</v>
      </c>
      <c r="H30" s="743"/>
      <c r="I30" s="744"/>
      <c r="J30" s="147" t="s">
        <v>105</v>
      </c>
      <c r="K30" s="743"/>
      <c r="L30" s="744"/>
      <c r="M30" s="147" t="s">
        <v>105</v>
      </c>
      <c r="N30" s="743"/>
      <c r="O30" s="744"/>
      <c r="P30" s="147" t="s">
        <v>105</v>
      </c>
      <c r="Q30" s="743"/>
      <c r="R30" s="744"/>
      <c r="S30" s="147" t="s">
        <v>105</v>
      </c>
      <c r="T30" s="743"/>
      <c r="U30" s="744"/>
      <c r="V30" s="148" t="s">
        <v>105</v>
      </c>
    </row>
    <row r="31" spans="1:22" ht="9" customHeight="1"/>
    <row r="32" spans="1:22" ht="21" customHeight="1" thickBot="1">
      <c r="A32" s="745" t="s">
        <v>427</v>
      </c>
      <c r="B32" s="745"/>
      <c r="C32" s="745"/>
      <c r="D32" s="745"/>
      <c r="E32" s="745"/>
      <c r="F32" s="745"/>
      <c r="G32" s="745"/>
      <c r="I32" s="746"/>
      <c r="J32" s="746"/>
      <c r="K32" s="141" t="s">
        <v>107</v>
      </c>
      <c r="L32" s="143" t="s">
        <v>422</v>
      </c>
      <c r="N32" s="141" t="s">
        <v>423</v>
      </c>
      <c r="S32" s="731" t="e">
        <f>ROUNDUP((E28+H28+K28+N28+Q28+T28+E30+H30+K30+N30+Q30+T30)/I32,1)</f>
        <v>#DIV/0!</v>
      </c>
      <c r="T32" s="731"/>
      <c r="U32" s="731"/>
      <c r="V32" s="731"/>
    </row>
    <row r="33" spans="1:22" ht="9" customHeight="1" thickTop="1"/>
    <row r="34" spans="1:22" ht="18" customHeight="1">
      <c r="A34" s="144" t="s">
        <v>428</v>
      </c>
    </row>
    <row r="35" spans="1:22" ht="6" customHeight="1">
      <c r="A35" s="144"/>
    </row>
    <row r="36" spans="1:22" ht="21" customHeight="1">
      <c r="A36" s="745" t="s">
        <v>429</v>
      </c>
      <c r="B36" s="745"/>
      <c r="C36" s="745"/>
      <c r="D36" s="745"/>
      <c r="E36" s="746"/>
      <c r="F36" s="746"/>
      <c r="G36" s="141" t="s">
        <v>105</v>
      </c>
      <c r="I36" s="745" t="s">
        <v>430</v>
      </c>
      <c r="J36" s="745"/>
      <c r="K36" s="745"/>
      <c r="L36" s="745"/>
      <c r="M36" s="746"/>
      <c r="N36" s="746"/>
      <c r="O36" s="141" t="s">
        <v>105</v>
      </c>
      <c r="Q36" s="745" t="s">
        <v>431</v>
      </c>
      <c r="R36" s="745"/>
      <c r="S36" s="745"/>
      <c r="T36" s="746">
        <f>M36-E36</f>
        <v>0</v>
      </c>
      <c r="U36" s="746"/>
      <c r="V36" s="141" t="s">
        <v>105</v>
      </c>
    </row>
    <row r="37" spans="1:22" ht="6" customHeight="1"/>
    <row r="38" spans="1:22" ht="21" customHeight="1" thickBot="1">
      <c r="A38" s="745" t="s">
        <v>432</v>
      </c>
      <c r="B38" s="745"/>
      <c r="C38" s="745"/>
      <c r="D38" s="745"/>
      <c r="E38" s="745"/>
      <c r="F38" s="745"/>
      <c r="G38" s="745"/>
      <c r="H38" s="745"/>
      <c r="I38" s="745"/>
      <c r="J38" s="745"/>
      <c r="K38" s="746"/>
      <c r="L38" s="746"/>
      <c r="M38" s="153" t="s">
        <v>105</v>
      </c>
      <c r="N38" s="154" t="s">
        <v>433</v>
      </c>
      <c r="T38" s="731"/>
      <c r="U38" s="731"/>
      <c r="V38" s="731"/>
    </row>
    <row r="39" spans="1:22" ht="9" customHeight="1" thickTop="1"/>
    <row r="40" spans="1:22" ht="18" customHeight="1">
      <c r="A40" s="144" t="s">
        <v>434</v>
      </c>
    </row>
    <row r="41" spans="1:22" ht="6" customHeight="1" thickBot="1">
      <c r="A41" s="144"/>
    </row>
    <row r="42" spans="1:22" ht="21" customHeight="1">
      <c r="A42" s="732" t="s">
        <v>419</v>
      </c>
      <c r="B42" s="733"/>
      <c r="C42" s="734"/>
      <c r="D42" s="735"/>
      <c r="E42" s="736"/>
      <c r="F42" s="145" t="s">
        <v>108</v>
      </c>
      <c r="G42" s="735"/>
      <c r="H42" s="736"/>
      <c r="I42" s="145" t="s">
        <v>108</v>
      </c>
      <c r="J42" s="735"/>
      <c r="K42" s="736"/>
      <c r="L42" s="146" t="s">
        <v>108</v>
      </c>
      <c r="M42" s="141" t="s">
        <v>435</v>
      </c>
      <c r="T42" s="746"/>
      <c r="U42" s="746"/>
      <c r="V42" s="141" t="s">
        <v>107</v>
      </c>
    </row>
    <row r="43" spans="1:22" ht="21" customHeight="1" thickBot="1">
      <c r="A43" s="759" t="s">
        <v>436</v>
      </c>
      <c r="B43" s="760"/>
      <c r="C43" s="761"/>
      <c r="D43" s="743"/>
      <c r="E43" s="744"/>
      <c r="F43" s="147" t="s">
        <v>105</v>
      </c>
      <c r="G43" s="743"/>
      <c r="H43" s="744"/>
      <c r="I43" s="147" t="s">
        <v>105</v>
      </c>
      <c r="J43" s="743"/>
      <c r="K43" s="744"/>
      <c r="L43" s="148" t="s">
        <v>105</v>
      </c>
      <c r="M43" s="155" t="s">
        <v>437</v>
      </c>
      <c r="S43" s="731" t="e">
        <f>ROUNDUP((D43+G43+J43)/T42,1)</f>
        <v>#DIV/0!</v>
      </c>
      <c r="T43" s="731"/>
      <c r="U43" s="731"/>
      <c r="V43" s="731"/>
    </row>
    <row r="44" spans="1:22" ht="18" customHeight="1"/>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sheetData>
  <mergeCells count="115">
    <mergeCell ref="A43:C43"/>
    <mergeCell ref="D43:E43"/>
    <mergeCell ref="G43:H43"/>
    <mergeCell ref="J43:K43"/>
    <mergeCell ref="S43:V43"/>
    <mergeCell ref="A38:J38"/>
    <mergeCell ref="K38:L38"/>
    <mergeCell ref="T38:V38"/>
    <mergeCell ref="A42:C42"/>
    <mergeCell ref="D42:E42"/>
    <mergeCell ref="G42:H42"/>
    <mergeCell ref="J42:K42"/>
    <mergeCell ref="T42:U42"/>
    <mergeCell ref="T30:U30"/>
    <mergeCell ref="A32:G32"/>
    <mergeCell ref="I32:J32"/>
    <mergeCell ref="S32:V32"/>
    <mergeCell ref="A36:D36"/>
    <mergeCell ref="E36:F36"/>
    <mergeCell ref="I36:L36"/>
    <mergeCell ref="M36:N36"/>
    <mergeCell ref="Q36:S36"/>
    <mergeCell ref="T36:U36"/>
    <mergeCell ref="A30:D30"/>
    <mergeCell ref="E30:F30"/>
    <mergeCell ref="H30:I30"/>
    <mergeCell ref="K30:L30"/>
    <mergeCell ref="N30:O30"/>
    <mergeCell ref="Q30:R30"/>
    <mergeCell ref="T28:U28"/>
    <mergeCell ref="A29:D29"/>
    <mergeCell ref="E29:F29"/>
    <mergeCell ref="H29:I29"/>
    <mergeCell ref="K29:L29"/>
    <mergeCell ref="N29:O29"/>
    <mergeCell ref="Q29:R29"/>
    <mergeCell ref="T29:U29"/>
    <mergeCell ref="A28:D28"/>
    <mergeCell ref="E28:F28"/>
    <mergeCell ref="H28:I28"/>
    <mergeCell ref="K28:L28"/>
    <mergeCell ref="N28:O28"/>
    <mergeCell ref="Q28:R28"/>
    <mergeCell ref="A23:G23"/>
    <mergeCell ref="I23:J23"/>
    <mergeCell ref="S23:V23"/>
    <mergeCell ref="A27:D27"/>
    <mergeCell ref="E27:F27"/>
    <mergeCell ref="H27:I27"/>
    <mergeCell ref="K27:L27"/>
    <mergeCell ref="N27:O27"/>
    <mergeCell ref="Q27:R27"/>
    <mergeCell ref="T27:U27"/>
    <mergeCell ref="T20:U20"/>
    <mergeCell ref="A21:D21"/>
    <mergeCell ref="E21:F21"/>
    <mergeCell ref="H21:I21"/>
    <mergeCell ref="K21:L21"/>
    <mergeCell ref="N21:O21"/>
    <mergeCell ref="Q21:R21"/>
    <mergeCell ref="T21:U21"/>
    <mergeCell ref="A20:D20"/>
    <mergeCell ref="E20:F20"/>
    <mergeCell ref="H20:I20"/>
    <mergeCell ref="K20:L20"/>
    <mergeCell ref="N20:O20"/>
    <mergeCell ref="Q20:R20"/>
    <mergeCell ref="T18:U18"/>
    <mergeCell ref="A19:D19"/>
    <mergeCell ref="E19:F19"/>
    <mergeCell ref="H19:I19"/>
    <mergeCell ref="K19:L19"/>
    <mergeCell ref="N19:O19"/>
    <mergeCell ref="Q19:R19"/>
    <mergeCell ref="T19:U19"/>
    <mergeCell ref="T12:U12"/>
    <mergeCell ref="A14:G14"/>
    <mergeCell ref="I14:J14"/>
    <mergeCell ref="S14:V14"/>
    <mergeCell ref="A18:D18"/>
    <mergeCell ref="E18:F18"/>
    <mergeCell ref="H18:I18"/>
    <mergeCell ref="K18:L18"/>
    <mergeCell ref="N18:O18"/>
    <mergeCell ref="Q18:R18"/>
    <mergeCell ref="A12:D12"/>
    <mergeCell ref="E12:F12"/>
    <mergeCell ref="H12:I12"/>
    <mergeCell ref="K12:L12"/>
    <mergeCell ref="N12:O12"/>
    <mergeCell ref="Q12:R12"/>
    <mergeCell ref="R7:U7"/>
    <mergeCell ref="A11:D11"/>
    <mergeCell ref="E11:F11"/>
    <mergeCell ref="H11:I11"/>
    <mergeCell ref="K11:L11"/>
    <mergeCell ref="N11:O11"/>
    <mergeCell ref="Q11:R11"/>
    <mergeCell ref="T11:U11"/>
    <mergeCell ref="A5:C5"/>
    <mergeCell ref="D5:G5"/>
    <mergeCell ref="H5:K5"/>
    <mergeCell ref="L5:N5"/>
    <mergeCell ref="O5:T5"/>
    <mergeCell ref="U5:V5"/>
    <mergeCell ref="A2:K2"/>
    <mergeCell ref="M2:N2"/>
    <mergeCell ref="O2:P2"/>
    <mergeCell ref="Q2:S2"/>
    <mergeCell ref="A4:C4"/>
    <mergeCell ref="D4:K4"/>
    <mergeCell ref="L4:N4"/>
    <mergeCell ref="O4:P4"/>
    <mergeCell ref="Q4:R4"/>
    <mergeCell ref="S4:V4"/>
  </mergeCells>
  <phoneticPr fontId="15"/>
  <pageMargins left="0.70866141732283472" right="0.70866141732283472" top="0.74803149606299213" bottom="0.35433070866141736"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C3EC-E18A-4FB0-8EE9-A5111F159E7A}">
  <sheetPr codeName="Sheet90"/>
  <dimension ref="A1:BD254"/>
  <sheetViews>
    <sheetView view="pageBreakPreview" zoomScaleNormal="100" zoomScaleSheetLayoutView="100" workbookViewId="0"/>
  </sheetViews>
  <sheetFormatPr defaultRowHeight="18"/>
  <cols>
    <col min="1" max="70" width="3.5" style="141" customWidth="1"/>
    <col min="71" max="16384" width="8.6640625" style="141"/>
  </cols>
  <sheetData>
    <row r="1" spans="1:22" ht="18" customHeight="1"/>
    <row r="2" spans="1:22" ht="24" customHeight="1">
      <c r="A2" s="725" t="s">
        <v>405</v>
      </c>
      <c r="B2" s="725"/>
      <c r="C2" s="725"/>
      <c r="D2" s="725"/>
      <c r="E2" s="725"/>
      <c r="F2" s="725"/>
      <c r="G2" s="725"/>
      <c r="H2" s="725"/>
      <c r="I2" s="725"/>
      <c r="J2" s="725"/>
      <c r="K2" s="725"/>
      <c r="L2" s="142" t="s">
        <v>406</v>
      </c>
      <c r="M2" s="726" t="s">
        <v>407</v>
      </c>
      <c r="N2" s="726"/>
      <c r="O2" s="762">
        <v>6</v>
      </c>
      <c r="P2" s="762"/>
      <c r="Q2" s="726" t="s">
        <v>408</v>
      </c>
      <c r="R2" s="726"/>
      <c r="S2" s="726"/>
      <c r="T2" s="142" t="s">
        <v>109</v>
      </c>
    </row>
    <row r="3" spans="1:22" ht="9" customHeight="1">
      <c r="A3" s="143"/>
      <c r="B3" s="143"/>
      <c r="C3" s="143"/>
      <c r="D3" s="143"/>
      <c r="E3" s="143"/>
      <c r="F3" s="143"/>
      <c r="G3" s="143"/>
      <c r="H3" s="143"/>
      <c r="I3" s="143"/>
      <c r="J3" s="143"/>
      <c r="K3" s="143"/>
      <c r="L3" s="143"/>
      <c r="M3" s="143"/>
      <c r="N3" s="143"/>
      <c r="O3" s="143"/>
      <c r="P3" s="143"/>
      <c r="Q3" s="143"/>
      <c r="R3" s="143"/>
      <c r="S3" s="143"/>
      <c r="T3" s="143"/>
    </row>
    <row r="4" spans="1:22" ht="27" customHeight="1">
      <c r="A4" s="728" t="s">
        <v>438</v>
      </c>
      <c r="B4" s="729"/>
      <c r="C4" s="729"/>
      <c r="D4" s="763" t="s">
        <v>439</v>
      </c>
      <c r="E4" s="763"/>
      <c r="F4" s="763"/>
      <c r="G4" s="763"/>
      <c r="H4" s="763"/>
      <c r="I4" s="763"/>
      <c r="J4" s="763"/>
      <c r="K4" s="763"/>
      <c r="L4" s="729" t="s">
        <v>410</v>
      </c>
      <c r="M4" s="729"/>
      <c r="N4" s="729"/>
      <c r="O4" s="763">
        <v>30</v>
      </c>
      <c r="P4" s="763"/>
      <c r="Q4" s="729" t="s">
        <v>411</v>
      </c>
      <c r="R4" s="729"/>
      <c r="S4" s="763" t="s">
        <v>440</v>
      </c>
      <c r="T4" s="763"/>
      <c r="U4" s="763"/>
      <c r="V4" s="763"/>
    </row>
    <row r="5" spans="1:22" ht="27" customHeight="1">
      <c r="A5" s="729" t="s">
        <v>412</v>
      </c>
      <c r="B5" s="729"/>
      <c r="C5" s="729"/>
      <c r="D5" s="764">
        <v>44256</v>
      </c>
      <c r="E5" s="764"/>
      <c r="F5" s="764"/>
      <c r="G5" s="764"/>
      <c r="H5" s="728" t="s">
        <v>413</v>
      </c>
      <c r="I5" s="728"/>
      <c r="J5" s="728"/>
      <c r="K5" s="728"/>
      <c r="L5" s="764" t="s">
        <v>414</v>
      </c>
      <c r="M5" s="764"/>
      <c r="N5" s="764"/>
      <c r="O5" s="728" t="s">
        <v>415</v>
      </c>
      <c r="P5" s="729"/>
      <c r="Q5" s="729"/>
      <c r="R5" s="729"/>
      <c r="S5" s="729"/>
      <c r="T5" s="729"/>
      <c r="U5" s="763">
        <v>4</v>
      </c>
      <c r="V5" s="763"/>
    </row>
    <row r="6" spans="1:22" ht="18" customHeight="1"/>
    <row r="7" spans="1:22" ht="21" customHeight="1" thickBot="1">
      <c r="A7" s="144" t="s">
        <v>441</v>
      </c>
      <c r="G7" s="141" t="s">
        <v>417</v>
      </c>
      <c r="R7" s="731"/>
      <c r="S7" s="731"/>
      <c r="T7" s="731"/>
      <c r="U7" s="731"/>
    </row>
    <row r="8" spans="1:22" ht="9" customHeight="1" thickTop="1"/>
    <row r="9" spans="1:22" ht="18" customHeight="1">
      <c r="A9" s="144" t="s">
        <v>418</v>
      </c>
    </row>
    <row r="10" spans="1:22" ht="6" customHeight="1" thickBot="1">
      <c r="A10" s="144"/>
    </row>
    <row r="11" spans="1:22" ht="21" customHeight="1">
      <c r="A11" s="732" t="s">
        <v>419</v>
      </c>
      <c r="B11" s="733"/>
      <c r="C11" s="733"/>
      <c r="D11" s="734"/>
      <c r="E11" s="735"/>
      <c r="F11" s="736"/>
      <c r="G11" s="145" t="s">
        <v>108</v>
      </c>
      <c r="H11" s="735"/>
      <c r="I11" s="736"/>
      <c r="J11" s="145" t="s">
        <v>108</v>
      </c>
      <c r="K11" s="735"/>
      <c r="L11" s="736"/>
      <c r="M11" s="145" t="s">
        <v>108</v>
      </c>
      <c r="N11" s="735"/>
      <c r="O11" s="736"/>
      <c r="P11" s="145" t="s">
        <v>108</v>
      </c>
      <c r="Q11" s="735"/>
      <c r="R11" s="736"/>
      <c r="S11" s="145" t="s">
        <v>108</v>
      </c>
      <c r="T11" s="735"/>
      <c r="U11" s="736"/>
      <c r="V11" s="146" t="s">
        <v>108</v>
      </c>
    </row>
    <row r="12" spans="1:22" ht="21" customHeight="1" thickBot="1">
      <c r="A12" s="747" t="s">
        <v>420</v>
      </c>
      <c r="B12" s="748"/>
      <c r="C12" s="748"/>
      <c r="D12" s="749"/>
      <c r="E12" s="743"/>
      <c r="F12" s="744"/>
      <c r="G12" s="147" t="s">
        <v>105</v>
      </c>
      <c r="H12" s="743"/>
      <c r="I12" s="744"/>
      <c r="J12" s="147" t="s">
        <v>105</v>
      </c>
      <c r="K12" s="743"/>
      <c r="L12" s="744"/>
      <c r="M12" s="147" t="s">
        <v>105</v>
      </c>
      <c r="N12" s="743"/>
      <c r="O12" s="744"/>
      <c r="P12" s="147" t="s">
        <v>105</v>
      </c>
      <c r="Q12" s="743"/>
      <c r="R12" s="744"/>
      <c r="S12" s="147" t="s">
        <v>105</v>
      </c>
      <c r="T12" s="743"/>
      <c r="U12" s="744"/>
      <c r="V12" s="148" t="s">
        <v>105</v>
      </c>
    </row>
    <row r="13" spans="1:22" ht="9" customHeight="1"/>
    <row r="14" spans="1:22" ht="21" customHeight="1" thickBot="1">
      <c r="A14" s="745" t="s">
        <v>421</v>
      </c>
      <c r="B14" s="745"/>
      <c r="C14" s="745"/>
      <c r="D14" s="745"/>
      <c r="E14" s="745"/>
      <c r="F14" s="745"/>
      <c r="G14" s="745"/>
      <c r="I14" s="746"/>
      <c r="J14" s="746"/>
      <c r="K14" s="141" t="s">
        <v>107</v>
      </c>
      <c r="L14" s="143" t="s">
        <v>422</v>
      </c>
      <c r="N14" s="141" t="s">
        <v>423</v>
      </c>
      <c r="S14" s="731" t="e">
        <f>ROUNDUP((E12+H12+K12+N12+Q12+T12)/I14,1)</f>
        <v>#DIV/0!</v>
      </c>
      <c r="T14" s="731"/>
      <c r="U14" s="731"/>
      <c r="V14" s="731"/>
    </row>
    <row r="15" spans="1:22" ht="9" customHeight="1" thickTop="1"/>
    <row r="16" spans="1:22" ht="18" customHeight="1">
      <c r="A16" s="144" t="s">
        <v>424</v>
      </c>
    </row>
    <row r="17" spans="1:22" ht="6" customHeight="1" thickBot="1">
      <c r="A17" s="144"/>
    </row>
    <row r="18" spans="1:22" ht="21" customHeight="1">
      <c r="A18" s="732" t="s">
        <v>419</v>
      </c>
      <c r="B18" s="733"/>
      <c r="C18" s="733"/>
      <c r="D18" s="734"/>
      <c r="E18" s="735"/>
      <c r="F18" s="736"/>
      <c r="G18" s="145" t="s">
        <v>108</v>
      </c>
      <c r="H18" s="735"/>
      <c r="I18" s="736"/>
      <c r="J18" s="145" t="s">
        <v>108</v>
      </c>
      <c r="K18" s="735"/>
      <c r="L18" s="736"/>
      <c r="M18" s="145" t="s">
        <v>108</v>
      </c>
      <c r="N18" s="735"/>
      <c r="O18" s="736"/>
      <c r="P18" s="145" t="s">
        <v>108</v>
      </c>
      <c r="Q18" s="735"/>
      <c r="R18" s="736"/>
      <c r="S18" s="145" t="s">
        <v>108</v>
      </c>
      <c r="T18" s="735"/>
      <c r="U18" s="736"/>
      <c r="V18" s="146" t="s">
        <v>108</v>
      </c>
    </row>
    <row r="19" spans="1:22" ht="21" customHeight="1">
      <c r="A19" s="738" t="s">
        <v>420</v>
      </c>
      <c r="B19" s="739"/>
      <c r="C19" s="739"/>
      <c r="D19" s="740"/>
      <c r="E19" s="741"/>
      <c r="F19" s="742"/>
      <c r="G19" s="149" t="s">
        <v>105</v>
      </c>
      <c r="H19" s="741"/>
      <c r="I19" s="742"/>
      <c r="J19" s="149" t="s">
        <v>105</v>
      </c>
      <c r="K19" s="741"/>
      <c r="L19" s="742"/>
      <c r="M19" s="149" t="s">
        <v>105</v>
      </c>
      <c r="N19" s="741"/>
      <c r="O19" s="742"/>
      <c r="P19" s="149" t="s">
        <v>105</v>
      </c>
      <c r="Q19" s="741"/>
      <c r="R19" s="742"/>
      <c r="S19" s="149" t="s">
        <v>105</v>
      </c>
      <c r="T19" s="741"/>
      <c r="U19" s="742"/>
      <c r="V19" s="150" t="s">
        <v>105</v>
      </c>
    </row>
    <row r="20" spans="1:22" ht="21" customHeight="1">
      <c r="A20" s="752" t="s">
        <v>419</v>
      </c>
      <c r="B20" s="753"/>
      <c r="C20" s="753"/>
      <c r="D20" s="754"/>
      <c r="E20" s="750"/>
      <c r="F20" s="751"/>
      <c r="G20" s="151" t="s">
        <v>108</v>
      </c>
      <c r="H20" s="750"/>
      <c r="I20" s="751"/>
      <c r="J20" s="151" t="s">
        <v>108</v>
      </c>
      <c r="K20" s="750"/>
      <c r="L20" s="751"/>
      <c r="M20" s="151" t="s">
        <v>108</v>
      </c>
      <c r="N20" s="750"/>
      <c r="O20" s="751"/>
      <c r="P20" s="151" t="s">
        <v>108</v>
      </c>
      <c r="Q20" s="750"/>
      <c r="R20" s="751"/>
      <c r="S20" s="151" t="s">
        <v>108</v>
      </c>
      <c r="T20" s="750"/>
      <c r="U20" s="751"/>
      <c r="V20" s="152" t="s">
        <v>108</v>
      </c>
    </row>
    <row r="21" spans="1:22" ht="21" customHeight="1" thickBot="1">
      <c r="A21" s="747" t="s">
        <v>420</v>
      </c>
      <c r="B21" s="748"/>
      <c r="C21" s="748"/>
      <c r="D21" s="749"/>
      <c r="E21" s="743"/>
      <c r="F21" s="744"/>
      <c r="G21" s="147" t="s">
        <v>105</v>
      </c>
      <c r="H21" s="743"/>
      <c r="I21" s="744"/>
      <c r="J21" s="147" t="s">
        <v>105</v>
      </c>
      <c r="K21" s="743"/>
      <c r="L21" s="744"/>
      <c r="M21" s="147" t="s">
        <v>105</v>
      </c>
      <c r="N21" s="743"/>
      <c r="O21" s="744"/>
      <c r="P21" s="147" t="s">
        <v>105</v>
      </c>
      <c r="Q21" s="743"/>
      <c r="R21" s="744"/>
      <c r="S21" s="147" t="s">
        <v>105</v>
      </c>
      <c r="T21" s="743"/>
      <c r="U21" s="744"/>
      <c r="V21" s="148" t="s">
        <v>105</v>
      </c>
    </row>
    <row r="22" spans="1:22" ht="9" customHeight="1"/>
    <row r="23" spans="1:22" ht="21" customHeight="1" thickBot="1">
      <c r="A23" s="745" t="s">
        <v>425</v>
      </c>
      <c r="B23" s="745"/>
      <c r="C23" s="745"/>
      <c r="D23" s="745"/>
      <c r="E23" s="745"/>
      <c r="F23" s="745"/>
      <c r="G23" s="745"/>
      <c r="I23" s="746"/>
      <c r="J23" s="746"/>
      <c r="K23" s="141" t="s">
        <v>107</v>
      </c>
      <c r="L23" s="143" t="s">
        <v>422</v>
      </c>
      <c r="N23" s="141" t="s">
        <v>423</v>
      </c>
      <c r="S23" s="731" t="e">
        <f>ROUNDUP((E19+H19+K19+N19+Q19+T19+E21+H21+K21+N21+Q21+T21)/I23,1)</f>
        <v>#DIV/0!</v>
      </c>
      <c r="T23" s="731"/>
      <c r="U23" s="731"/>
      <c r="V23" s="731"/>
    </row>
    <row r="24" spans="1:22" ht="9" customHeight="1" thickTop="1">
      <c r="A24" s="143"/>
      <c r="B24" s="143"/>
      <c r="C24" s="143"/>
      <c r="D24" s="143"/>
      <c r="E24" s="143"/>
      <c r="F24" s="143"/>
      <c r="G24" s="143"/>
      <c r="I24" s="143"/>
      <c r="J24" s="143"/>
      <c r="L24" s="143"/>
      <c r="S24" s="143"/>
      <c r="T24" s="143"/>
      <c r="U24" s="143"/>
      <c r="V24" s="143"/>
    </row>
    <row r="25" spans="1:22" ht="18" customHeight="1">
      <c r="A25" s="144" t="s">
        <v>426</v>
      </c>
    </row>
    <row r="26" spans="1:22" ht="6" customHeight="1" thickBot="1">
      <c r="A26" s="144"/>
    </row>
    <row r="27" spans="1:22" ht="21" customHeight="1">
      <c r="A27" s="732" t="s">
        <v>419</v>
      </c>
      <c r="B27" s="733"/>
      <c r="C27" s="733"/>
      <c r="D27" s="734"/>
      <c r="E27" s="755">
        <v>4</v>
      </c>
      <c r="F27" s="756"/>
      <c r="G27" s="145" t="s">
        <v>108</v>
      </c>
      <c r="H27" s="755">
        <v>5</v>
      </c>
      <c r="I27" s="756"/>
      <c r="J27" s="145" t="s">
        <v>108</v>
      </c>
      <c r="K27" s="755">
        <v>6</v>
      </c>
      <c r="L27" s="756"/>
      <c r="M27" s="145" t="s">
        <v>108</v>
      </c>
      <c r="N27" s="755">
        <v>7</v>
      </c>
      <c r="O27" s="756"/>
      <c r="P27" s="145" t="s">
        <v>108</v>
      </c>
      <c r="Q27" s="755">
        <v>8</v>
      </c>
      <c r="R27" s="756"/>
      <c r="S27" s="145" t="s">
        <v>108</v>
      </c>
      <c r="T27" s="755">
        <v>9</v>
      </c>
      <c r="U27" s="756"/>
      <c r="V27" s="146" t="s">
        <v>108</v>
      </c>
    </row>
    <row r="28" spans="1:22" ht="21" customHeight="1">
      <c r="A28" s="738" t="s">
        <v>420</v>
      </c>
      <c r="B28" s="739"/>
      <c r="C28" s="739"/>
      <c r="D28" s="740"/>
      <c r="E28" s="765">
        <v>600</v>
      </c>
      <c r="F28" s="766"/>
      <c r="G28" s="149" t="s">
        <v>105</v>
      </c>
      <c r="H28" s="765">
        <v>620</v>
      </c>
      <c r="I28" s="766"/>
      <c r="J28" s="149" t="s">
        <v>105</v>
      </c>
      <c r="K28" s="765">
        <v>580</v>
      </c>
      <c r="L28" s="766"/>
      <c r="M28" s="149" t="s">
        <v>105</v>
      </c>
      <c r="N28" s="765">
        <v>590</v>
      </c>
      <c r="O28" s="766"/>
      <c r="P28" s="149" t="s">
        <v>105</v>
      </c>
      <c r="Q28" s="765">
        <v>580</v>
      </c>
      <c r="R28" s="766"/>
      <c r="S28" s="149" t="s">
        <v>105</v>
      </c>
      <c r="T28" s="765">
        <v>590</v>
      </c>
      <c r="U28" s="766"/>
      <c r="V28" s="150" t="s">
        <v>105</v>
      </c>
    </row>
    <row r="29" spans="1:22" ht="21" customHeight="1">
      <c r="A29" s="752" t="s">
        <v>419</v>
      </c>
      <c r="B29" s="753"/>
      <c r="C29" s="753"/>
      <c r="D29" s="754"/>
      <c r="E29" s="757">
        <v>10</v>
      </c>
      <c r="F29" s="758"/>
      <c r="G29" s="151" t="s">
        <v>108</v>
      </c>
      <c r="H29" s="757">
        <v>11</v>
      </c>
      <c r="I29" s="758"/>
      <c r="J29" s="151" t="s">
        <v>108</v>
      </c>
      <c r="K29" s="757">
        <v>12</v>
      </c>
      <c r="L29" s="758"/>
      <c r="M29" s="151" t="s">
        <v>108</v>
      </c>
      <c r="N29" s="757">
        <v>1</v>
      </c>
      <c r="O29" s="758"/>
      <c r="P29" s="151" t="s">
        <v>108</v>
      </c>
      <c r="Q29" s="757">
        <v>2</v>
      </c>
      <c r="R29" s="758"/>
      <c r="S29" s="151" t="s">
        <v>108</v>
      </c>
      <c r="T29" s="757">
        <v>3</v>
      </c>
      <c r="U29" s="758"/>
      <c r="V29" s="152" t="s">
        <v>108</v>
      </c>
    </row>
    <row r="30" spans="1:22" ht="21" customHeight="1" thickBot="1">
      <c r="A30" s="747" t="s">
        <v>420</v>
      </c>
      <c r="B30" s="748"/>
      <c r="C30" s="748"/>
      <c r="D30" s="749"/>
      <c r="E30" s="767">
        <v>621</v>
      </c>
      <c r="F30" s="768"/>
      <c r="G30" s="147" t="s">
        <v>105</v>
      </c>
      <c r="H30" s="767">
        <v>622</v>
      </c>
      <c r="I30" s="768"/>
      <c r="J30" s="147" t="s">
        <v>105</v>
      </c>
      <c r="K30" s="767">
        <v>594</v>
      </c>
      <c r="L30" s="768"/>
      <c r="M30" s="147" t="s">
        <v>105</v>
      </c>
      <c r="N30" s="767">
        <v>580</v>
      </c>
      <c r="O30" s="768"/>
      <c r="P30" s="147" t="s">
        <v>105</v>
      </c>
      <c r="Q30" s="767">
        <v>595</v>
      </c>
      <c r="R30" s="768"/>
      <c r="S30" s="147" t="s">
        <v>105</v>
      </c>
      <c r="T30" s="767">
        <v>605</v>
      </c>
      <c r="U30" s="768"/>
      <c r="V30" s="148" t="s">
        <v>105</v>
      </c>
    </row>
    <row r="31" spans="1:22" ht="9" customHeight="1"/>
    <row r="32" spans="1:22" ht="21" customHeight="1" thickBot="1">
      <c r="A32" s="745" t="s">
        <v>427</v>
      </c>
      <c r="B32" s="745"/>
      <c r="C32" s="745"/>
      <c r="D32" s="745"/>
      <c r="E32" s="745"/>
      <c r="F32" s="745"/>
      <c r="G32" s="745"/>
      <c r="I32" s="769">
        <v>255</v>
      </c>
      <c r="J32" s="769"/>
      <c r="K32" s="141" t="s">
        <v>107</v>
      </c>
      <c r="L32" s="143" t="s">
        <v>422</v>
      </c>
      <c r="N32" s="141" t="s">
        <v>423</v>
      </c>
      <c r="S32" s="770">
        <f>ROUNDUP((E28+H28+K28+N28+Q28+T28+E30+H30+K30+N30+Q30+T30)/I32,1)</f>
        <v>28.200000000000003</v>
      </c>
      <c r="T32" s="770"/>
      <c r="U32" s="770"/>
      <c r="V32" s="770"/>
    </row>
    <row r="33" spans="1:56" ht="8" customHeight="1" thickTop="1"/>
    <row r="34" spans="1:56" ht="18" customHeight="1">
      <c r="A34" s="144" t="s">
        <v>428</v>
      </c>
    </row>
    <row r="35" spans="1:56" ht="6" customHeight="1">
      <c r="A35" s="144"/>
    </row>
    <row r="36" spans="1:56" ht="21" customHeight="1">
      <c r="A36" s="745" t="s">
        <v>429</v>
      </c>
      <c r="B36" s="745"/>
      <c r="C36" s="745"/>
      <c r="D36" s="745"/>
      <c r="E36" s="746"/>
      <c r="F36" s="746"/>
      <c r="G36" s="141" t="s">
        <v>105</v>
      </c>
      <c r="I36" s="745" t="s">
        <v>430</v>
      </c>
      <c r="J36" s="745"/>
      <c r="K36" s="745"/>
      <c r="L36" s="745"/>
      <c r="M36" s="746"/>
      <c r="N36" s="746"/>
      <c r="O36" s="141" t="s">
        <v>105</v>
      </c>
      <c r="Q36" s="745" t="s">
        <v>431</v>
      </c>
      <c r="R36" s="745"/>
      <c r="S36" s="745"/>
      <c r="T36" s="746">
        <f>M36-E36</f>
        <v>0</v>
      </c>
      <c r="U36" s="746"/>
      <c r="V36" s="141" t="s">
        <v>105</v>
      </c>
    </row>
    <row r="37" spans="1:56" ht="6" customHeight="1"/>
    <row r="38" spans="1:56" ht="21" customHeight="1" thickBot="1">
      <c r="A38" s="745" t="s">
        <v>432</v>
      </c>
      <c r="B38" s="745"/>
      <c r="C38" s="745"/>
      <c r="D38" s="745"/>
      <c r="E38" s="745"/>
      <c r="F38" s="745"/>
      <c r="G38" s="745"/>
      <c r="H38" s="745"/>
      <c r="I38" s="745"/>
      <c r="J38" s="745"/>
      <c r="K38" s="746"/>
      <c r="L38" s="746"/>
      <c r="M38" s="153" t="s">
        <v>105</v>
      </c>
      <c r="N38" s="154" t="s">
        <v>433</v>
      </c>
      <c r="T38" s="731">
        <f>K38+T36*90%</f>
        <v>0</v>
      </c>
      <c r="U38" s="731"/>
      <c r="V38" s="731"/>
    </row>
    <row r="39" spans="1:56" ht="9" customHeight="1" thickTop="1"/>
    <row r="40" spans="1:56" ht="18" customHeight="1">
      <c r="A40" s="144" t="s">
        <v>434</v>
      </c>
    </row>
    <row r="41" spans="1:56" ht="6" customHeight="1" thickBot="1">
      <c r="A41" s="144"/>
    </row>
    <row r="42" spans="1:56" ht="21" customHeight="1">
      <c r="A42" s="732" t="s">
        <v>419</v>
      </c>
      <c r="B42" s="733"/>
      <c r="C42" s="734"/>
      <c r="D42" s="735"/>
      <c r="E42" s="736"/>
      <c r="F42" s="145" t="s">
        <v>108</v>
      </c>
      <c r="G42" s="735"/>
      <c r="H42" s="736"/>
      <c r="I42" s="145" t="s">
        <v>108</v>
      </c>
      <c r="J42" s="735"/>
      <c r="K42" s="736"/>
      <c r="L42" s="146" t="s">
        <v>108</v>
      </c>
      <c r="M42" s="141" t="s">
        <v>435</v>
      </c>
      <c r="T42" s="746"/>
      <c r="U42" s="746"/>
      <c r="V42" s="141" t="s">
        <v>107</v>
      </c>
    </row>
    <row r="43" spans="1:56" ht="21" customHeight="1" thickBot="1">
      <c r="A43" s="759" t="s">
        <v>436</v>
      </c>
      <c r="B43" s="760"/>
      <c r="C43" s="761"/>
      <c r="D43" s="743"/>
      <c r="E43" s="744"/>
      <c r="F43" s="147" t="s">
        <v>105</v>
      </c>
      <c r="G43" s="743"/>
      <c r="H43" s="744"/>
      <c r="I43" s="147" t="s">
        <v>105</v>
      </c>
      <c r="J43" s="743"/>
      <c r="K43" s="744"/>
      <c r="L43" s="148" t="s">
        <v>105</v>
      </c>
      <c r="M43" s="155" t="s">
        <v>437</v>
      </c>
      <c r="S43" s="731" t="e">
        <f>ROUNDUP((D43+G43+J43)/T42,1)</f>
        <v>#DIV/0!</v>
      </c>
      <c r="T43" s="731"/>
      <c r="U43" s="731"/>
      <c r="V43" s="731"/>
    </row>
    <row r="44" spans="1:56" ht="18" customHeight="1"/>
    <row r="45" spans="1:56" ht="18" customHeight="1"/>
    <row r="46" spans="1:56" ht="18" customHeight="1"/>
    <row r="47" spans="1:56" ht="18" customHeight="1"/>
    <row r="48" spans="1:56" ht="18" customHeight="1">
      <c r="BD48" s="24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sheetData>
  <mergeCells count="115">
    <mergeCell ref="A43:C43"/>
    <mergeCell ref="D43:E43"/>
    <mergeCell ref="G43:H43"/>
    <mergeCell ref="J43:K43"/>
    <mergeCell ref="S43:V43"/>
    <mergeCell ref="A38:J38"/>
    <mergeCell ref="K38:L38"/>
    <mergeCell ref="T38:V38"/>
    <mergeCell ref="A42:C42"/>
    <mergeCell ref="D42:E42"/>
    <mergeCell ref="G42:H42"/>
    <mergeCell ref="J42:K42"/>
    <mergeCell ref="T42:U42"/>
    <mergeCell ref="T30:U30"/>
    <mergeCell ref="A32:G32"/>
    <mergeCell ref="I32:J32"/>
    <mergeCell ref="S32:V32"/>
    <mergeCell ref="A36:D36"/>
    <mergeCell ref="E36:F36"/>
    <mergeCell ref="I36:L36"/>
    <mergeCell ref="M36:N36"/>
    <mergeCell ref="Q36:S36"/>
    <mergeCell ref="T36:U36"/>
    <mergeCell ref="A30:D30"/>
    <mergeCell ref="E30:F30"/>
    <mergeCell ref="H30:I30"/>
    <mergeCell ref="K30:L30"/>
    <mergeCell ref="N30:O30"/>
    <mergeCell ref="Q30:R30"/>
    <mergeCell ref="T28:U28"/>
    <mergeCell ref="A29:D29"/>
    <mergeCell ref="E29:F29"/>
    <mergeCell ref="H29:I29"/>
    <mergeCell ref="K29:L29"/>
    <mergeCell ref="N29:O29"/>
    <mergeCell ref="Q29:R29"/>
    <mergeCell ref="T29:U29"/>
    <mergeCell ref="A28:D28"/>
    <mergeCell ref="E28:F28"/>
    <mergeCell ref="H28:I28"/>
    <mergeCell ref="K28:L28"/>
    <mergeCell ref="N28:O28"/>
    <mergeCell ref="Q28:R28"/>
    <mergeCell ref="A23:G23"/>
    <mergeCell ref="I23:J23"/>
    <mergeCell ref="S23:V23"/>
    <mergeCell ref="A27:D27"/>
    <mergeCell ref="E27:F27"/>
    <mergeCell ref="H27:I27"/>
    <mergeCell ref="K27:L27"/>
    <mergeCell ref="N27:O27"/>
    <mergeCell ref="Q27:R27"/>
    <mergeCell ref="T27:U27"/>
    <mergeCell ref="T20:U20"/>
    <mergeCell ref="A21:D21"/>
    <mergeCell ref="E21:F21"/>
    <mergeCell ref="H21:I21"/>
    <mergeCell ref="K21:L21"/>
    <mergeCell ref="N21:O21"/>
    <mergeCell ref="Q21:R21"/>
    <mergeCell ref="T21:U21"/>
    <mergeCell ref="A20:D20"/>
    <mergeCell ref="E20:F20"/>
    <mergeCell ref="H20:I20"/>
    <mergeCell ref="K20:L20"/>
    <mergeCell ref="N20:O20"/>
    <mergeCell ref="Q20:R20"/>
    <mergeCell ref="T18:U18"/>
    <mergeCell ref="A19:D19"/>
    <mergeCell ref="E19:F19"/>
    <mergeCell ref="H19:I19"/>
    <mergeCell ref="K19:L19"/>
    <mergeCell ref="N19:O19"/>
    <mergeCell ref="Q19:R19"/>
    <mergeCell ref="T19:U19"/>
    <mergeCell ref="T12:U12"/>
    <mergeCell ref="A14:G14"/>
    <mergeCell ref="I14:J14"/>
    <mergeCell ref="S14:V14"/>
    <mergeCell ref="A18:D18"/>
    <mergeCell ref="E18:F18"/>
    <mergeCell ref="H18:I18"/>
    <mergeCell ref="K18:L18"/>
    <mergeCell ref="N18:O18"/>
    <mergeCell ref="Q18:R18"/>
    <mergeCell ref="A12:D12"/>
    <mergeCell ref="E12:F12"/>
    <mergeCell ref="H12:I12"/>
    <mergeCell ref="K12:L12"/>
    <mergeCell ref="N12:O12"/>
    <mergeCell ref="Q12:R12"/>
    <mergeCell ref="R7:U7"/>
    <mergeCell ref="A11:D11"/>
    <mergeCell ref="E11:F11"/>
    <mergeCell ref="H11:I11"/>
    <mergeCell ref="K11:L11"/>
    <mergeCell ref="N11:O11"/>
    <mergeCell ref="Q11:R11"/>
    <mergeCell ref="T11:U11"/>
    <mergeCell ref="A5:C5"/>
    <mergeCell ref="D5:G5"/>
    <mergeCell ref="H5:K5"/>
    <mergeCell ref="L5:N5"/>
    <mergeCell ref="O5:T5"/>
    <mergeCell ref="U5:V5"/>
    <mergeCell ref="A2:K2"/>
    <mergeCell ref="M2:N2"/>
    <mergeCell ref="O2:P2"/>
    <mergeCell ref="Q2:S2"/>
    <mergeCell ref="A4:C4"/>
    <mergeCell ref="D4:K4"/>
    <mergeCell ref="L4:N4"/>
    <mergeCell ref="O4:P4"/>
    <mergeCell ref="Q4:R4"/>
    <mergeCell ref="S4:V4"/>
  </mergeCells>
  <phoneticPr fontId="15"/>
  <pageMargins left="0.70866141732283472" right="0.70866141732283472" top="0.74803149606299213" bottom="0.35433070866141736"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E043E-FDE2-42D6-92E2-E459AA378A31}">
  <sheetPr codeName="Sheet91"/>
  <dimension ref="A1"/>
  <sheetViews>
    <sheetView workbookViewId="0">
      <selection activeCell="J21" sqref="J21"/>
    </sheetView>
  </sheetViews>
  <sheetFormatPr defaultRowHeight="18"/>
  <sheetData/>
  <phoneticPr fontId="15"/>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8041-824B-423E-B2B7-536772BFA896}">
  <sheetPr codeName="Sheet92"/>
  <dimension ref="A1"/>
  <sheetViews>
    <sheetView workbookViewId="0"/>
  </sheetViews>
  <sheetFormatPr defaultRowHeight="18"/>
  <sheetData/>
  <phoneticPr fontId="15"/>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4E83-E341-4D06-A1BA-D24D8428B8C0}">
  <sheetPr codeName="Sheet93"/>
  <dimension ref="A1"/>
  <sheetViews>
    <sheetView workbookViewId="0"/>
  </sheetViews>
  <sheetFormatPr defaultRowHeight="18"/>
  <sheetData/>
  <phoneticPr fontId="15"/>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8766-0830-4CC1-94FD-3B23D8585884}">
  <sheetPr>
    <tabColor theme="0"/>
  </sheetPr>
  <dimension ref="A1:AM59"/>
  <sheetViews>
    <sheetView showGridLines="0" view="pageBreakPreview" zoomScaleNormal="100" zoomScaleSheetLayoutView="100" workbookViewId="0"/>
  </sheetViews>
  <sheetFormatPr defaultColWidth="2" defaultRowHeight="18"/>
  <cols>
    <col min="1" max="1" width="2.08203125" style="199" customWidth="1"/>
    <col min="2" max="2" width="2.08203125" style="200" customWidth="1"/>
    <col min="3" max="38" width="2.08203125" style="199" customWidth="1"/>
    <col min="39" max="256" width="2" style="199"/>
    <col min="257" max="294" width="2.08203125" style="199" customWidth="1"/>
    <col min="295" max="512" width="2" style="199"/>
    <col min="513" max="550" width="2.08203125" style="199" customWidth="1"/>
    <col min="551" max="768" width="2" style="199"/>
    <col min="769" max="806" width="2.08203125" style="199" customWidth="1"/>
    <col min="807" max="1024" width="2" style="199"/>
    <col min="1025" max="1062" width="2.08203125" style="199" customWidth="1"/>
    <col min="1063" max="1280" width="2" style="199"/>
    <col min="1281" max="1318" width="2.08203125" style="199" customWidth="1"/>
    <col min="1319" max="1536" width="2" style="199"/>
    <col min="1537" max="1574" width="2.08203125" style="199" customWidth="1"/>
    <col min="1575" max="1792" width="2" style="199"/>
    <col min="1793" max="1830" width="2.08203125" style="199" customWidth="1"/>
    <col min="1831" max="2048" width="2" style="199"/>
    <col min="2049" max="2086" width="2.08203125" style="199" customWidth="1"/>
    <col min="2087" max="2304" width="2" style="199"/>
    <col min="2305" max="2342" width="2.08203125" style="199" customWidth="1"/>
    <col min="2343" max="2560" width="2" style="199"/>
    <col min="2561" max="2598" width="2.08203125" style="199" customWidth="1"/>
    <col min="2599" max="2816" width="2" style="199"/>
    <col min="2817" max="2854" width="2.08203125" style="199" customWidth="1"/>
    <col min="2855" max="3072" width="2" style="199"/>
    <col min="3073" max="3110" width="2.08203125" style="199" customWidth="1"/>
    <col min="3111" max="3328" width="2" style="199"/>
    <col min="3329" max="3366" width="2.08203125" style="199" customWidth="1"/>
    <col min="3367" max="3584" width="2" style="199"/>
    <col min="3585" max="3622" width="2.08203125" style="199" customWidth="1"/>
    <col min="3623" max="3840" width="2" style="199"/>
    <col min="3841" max="3878" width="2.08203125" style="199" customWidth="1"/>
    <col min="3879" max="4096" width="2" style="199"/>
    <col min="4097" max="4134" width="2.08203125" style="199" customWidth="1"/>
    <col min="4135" max="4352" width="2" style="199"/>
    <col min="4353" max="4390" width="2.08203125" style="199" customWidth="1"/>
    <col min="4391" max="4608" width="2" style="199"/>
    <col min="4609" max="4646" width="2.08203125" style="199" customWidth="1"/>
    <col min="4647" max="4864" width="2" style="199"/>
    <col min="4865" max="4902" width="2.08203125" style="199" customWidth="1"/>
    <col min="4903" max="5120" width="2" style="199"/>
    <col min="5121" max="5158" width="2.08203125" style="199" customWidth="1"/>
    <col min="5159" max="5376" width="2" style="199"/>
    <col min="5377" max="5414" width="2.08203125" style="199" customWidth="1"/>
    <col min="5415" max="5632" width="2" style="199"/>
    <col min="5633" max="5670" width="2.08203125" style="199" customWidth="1"/>
    <col min="5671" max="5888" width="2" style="199"/>
    <col min="5889" max="5926" width="2.08203125" style="199" customWidth="1"/>
    <col min="5927" max="6144" width="2" style="199"/>
    <col min="6145" max="6182" width="2.08203125" style="199" customWidth="1"/>
    <col min="6183" max="6400" width="2" style="199"/>
    <col min="6401" max="6438" width="2.08203125" style="199" customWidth="1"/>
    <col min="6439" max="6656" width="2" style="199"/>
    <col min="6657" max="6694" width="2.08203125" style="199" customWidth="1"/>
    <col min="6695" max="6912" width="2" style="199"/>
    <col min="6913" max="6950" width="2.08203125" style="199" customWidth="1"/>
    <col min="6951" max="7168" width="2" style="199"/>
    <col min="7169" max="7206" width="2.08203125" style="199" customWidth="1"/>
    <col min="7207" max="7424" width="2" style="199"/>
    <col min="7425" max="7462" width="2.08203125" style="199" customWidth="1"/>
    <col min="7463" max="7680" width="2" style="199"/>
    <col min="7681" max="7718" width="2.08203125" style="199" customWidth="1"/>
    <col min="7719" max="7936" width="2" style="199"/>
    <col min="7937" max="7974" width="2.08203125" style="199" customWidth="1"/>
    <col min="7975" max="8192" width="2" style="199"/>
    <col min="8193" max="8230" width="2.08203125" style="199" customWidth="1"/>
    <col min="8231" max="8448" width="2" style="199"/>
    <col min="8449" max="8486" width="2.08203125" style="199" customWidth="1"/>
    <col min="8487" max="8704" width="2" style="199"/>
    <col min="8705" max="8742" width="2.08203125" style="199" customWidth="1"/>
    <col min="8743" max="8960" width="2" style="199"/>
    <col min="8961" max="8998" width="2.08203125" style="199" customWidth="1"/>
    <col min="8999" max="9216" width="2" style="199"/>
    <col min="9217" max="9254" width="2.08203125" style="199" customWidth="1"/>
    <col min="9255" max="9472" width="2" style="199"/>
    <col min="9473" max="9510" width="2.08203125" style="199" customWidth="1"/>
    <col min="9511" max="9728" width="2" style="199"/>
    <col min="9729" max="9766" width="2.08203125" style="199" customWidth="1"/>
    <col min="9767" max="9984" width="2" style="199"/>
    <col min="9985" max="10022" width="2.08203125" style="199" customWidth="1"/>
    <col min="10023" max="10240" width="2" style="199"/>
    <col min="10241" max="10278" width="2.08203125" style="199" customWidth="1"/>
    <col min="10279" max="10496" width="2" style="199"/>
    <col min="10497" max="10534" width="2.08203125" style="199" customWidth="1"/>
    <col min="10535" max="10752" width="2" style="199"/>
    <col min="10753" max="10790" width="2.08203125" style="199" customWidth="1"/>
    <col min="10791" max="11008" width="2" style="199"/>
    <col min="11009" max="11046" width="2.08203125" style="199" customWidth="1"/>
    <col min="11047" max="11264" width="2" style="199"/>
    <col min="11265" max="11302" width="2.08203125" style="199" customWidth="1"/>
    <col min="11303" max="11520" width="2" style="199"/>
    <col min="11521" max="11558" width="2.08203125" style="199" customWidth="1"/>
    <col min="11559" max="11776" width="2" style="199"/>
    <col min="11777" max="11814" width="2.08203125" style="199" customWidth="1"/>
    <col min="11815" max="12032" width="2" style="199"/>
    <col min="12033" max="12070" width="2.08203125" style="199" customWidth="1"/>
    <col min="12071" max="12288" width="2" style="199"/>
    <col min="12289" max="12326" width="2.08203125" style="199" customWidth="1"/>
    <col min="12327" max="12544" width="2" style="199"/>
    <col min="12545" max="12582" width="2.08203125" style="199" customWidth="1"/>
    <col min="12583" max="12800" width="2" style="199"/>
    <col min="12801" max="12838" width="2.08203125" style="199" customWidth="1"/>
    <col min="12839" max="13056" width="2" style="199"/>
    <col min="13057" max="13094" width="2.08203125" style="199" customWidth="1"/>
    <col min="13095" max="13312" width="2" style="199"/>
    <col min="13313" max="13350" width="2.08203125" style="199" customWidth="1"/>
    <col min="13351" max="13568" width="2" style="199"/>
    <col min="13569" max="13606" width="2.08203125" style="199" customWidth="1"/>
    <col min="13607" max="13824" width="2" style="199"/>
    <col min="13825" max="13862" width="2.08203125" style="199" customWidth="1"/>
    <col min="13863" max="14080" width="2" style="199"/>
    <col min="14081" max="14118" width="2.08203125" style="199" customWidth="1"/>
    <col min="14119" max="14336" width="2" style="199"/>
    <col min="14337" max="14374" width="2.08203125" style="199" customWidth="1"/>
    <col min="14375" max="14592" width="2" style="199"/>
    <col min="14593" max="14630" width="2.08203125" style="199" customWidth="1"/>
    <col min="14631" max="14848" width="2" style="199"/>
    <col min="14849" max="14886" width="2.08203125" style="199" customWidth="1"/>
    <col min="14887" max="15104" width="2" style="199"/>
    <col min="15105" max="15142" width="2.08203125" style="199" customWidth="1"/>
    <col min="15143" max="15360" width="2" style="199"/>
    <col min="15361" max="15398" width="2.08203125" style="199" customWidth="1"/>
    <col min="15399" max="15616" width="2" style="199"/>
    <col min="15617" max="15654" width="2.08203125" style="199" customWidth="1"/>
    <col min="15655" max="15872" width="2" style="199"/>
    <col min="15873" max="15910" width="2.08203125" style="199" customWidth="1"/>
    <col min="15911" max="16128" width="2" style="199"/>
    <col min="16129" max="16166" width="2.08203125" style="199" customWidth="1"/>
    <col min="16167" max="16384" width="2" style="199"/>
  </cols>
  <sheetData>
    <row r="1" spans="1:39" ht="21" customHeight="1">
      <c r="AB1" s="263" t="s">
        <v>96</v>
      </c>
      <c r="AC1" s="263"/>
      <c r="AD1" s="263"/>
      <c r="AE1" s="263"/>
      <c r="AF1" s="263"/>
      <c r="AG1" s="263"/>
      <c r="AH1" s="263"/>
      <c r="AI1" s="263"/>
      <c r="AK1" s="262" t="s">
        <v>537</v>
      </c>
      <c r="AL1" s="262"/>
    </row>
    <row r="2" spans="1:39" ht="13" customHeight="1"/>
    <row r="3" spans="1:39" ht="26.5" customHeight="1">
      <c r="A3" s="264" t="s">
        <v>538</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row>
    <row r="4" spans="1:39" ht="20.25" customHeight="1">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row>
    <row r="5" spans="1:39" ht="20.25" customHeight="1"/>
    <row r="6" spans="1:39" ht="25.5" customHeight="1">
      <c r="B6" s="266" t="s">
        <v>539</v>
      </c>
      <c r="C6" s="267"/>
      <c r="D6" s="267"/>
      <c r="E6" s="267"/>
      <c r="F6" s="267"/>
      <c r="G6" s="267"/>
      <c r="H6" s="267"/>
      <c r="I6" s="267"/>
      <c r="J6" s="267"/>
      <c r="K6" s="268"/>
      <c r="L6" s="266"/>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8"/>
    </row>
    <row r="7" spans="1:39" ht="10.5" customHeight="1">
      <c r="B7" s="269" t="s">
        <v>540</v>
      </c>
      <c r="C7" s="270"/>
      <c r="D7" s="201"/>
      <c r="E7" s="201"/>
      <c r="F7" s="201"/>
      <c r="G7" s="201"/>
      <c r="H7" s="201"/>
      <c r="I7" s="201"/>
      <c r="J7" s="201"/>
      <c r="K7" s="201"/>
      <c r="L7" s="201"/>
      <c r="M7" s="201"/>
      <c r="N7" s="201"/>
      <c r="O7" s="201"/>
      <c r="P7" s="201"/>
      <c r="Q7" s="201"/>
      <c r="R7" s="269" t="s">
        <v>541</v>
      </c>
      <c r="S7" s="270"/>
      <c r="T7" s="202"/>
      <c r="U7" s="201"/>
      <c r="V7" s="201"/>
      <c r="W7" s="201"/>
      <c r="X7" s="201"/>
      <c r="Y7" s="201"/>
      <c r="Z7" s="201"/>
      <c r="AA7" s="201"/>
      <c r="AB7" s="201"/>
      <c r="AC7" s="201"/>
      <c r="AD7" s="201"/>
      <c r="AE7" s="201"/>
      <c r="AF7" s="201"/>
      <c r="AG7" s="201"/>
      <c r="AH7" s="201"/>
      <c r="AI7" s="201"/>
      <c r="AJ7" s="201"/>
      <c r="AK7" s="201"/>
      <c r="AL7" s="203"/>
    </row>
    <row r="8" spans="1:39" ht="10.5" customHeight="1">
      <c r="B8" s="271"/>
      <c r="C8" s="272"/>
      <c r="R8" s="271"/>
      <c r="S8" s="272"/>
      <c r="T8" s="204"/>
      <c r="U8" s="262">
        <v>1</v>
      </c>
      <c r="W8" s="261" t="s">
        <v>542</v>
      </c>
      <c r="X8" s="261"/>
      <c r="Y8" s="261"/>
      <c r="Z8" s="261"/>
      <c r="AA8" s="261"/>
      <c r="AB8" s="261"/>
      <c r="AC8" s="261"/>
      <c r="AD8" s="261"/>
      <c r="AE8" s="261"/>
      <c r="AF8" s="261"/>
      <c r="AG8" s="261"/>
      <c r="AH8" s="261"/>
      <c r="AI8" s="261"/>
      <c r="AJ8" s="261"/>
      <c r="AK8" s="261"/>
      <c r="AL8" s="205"/>
    </row>
    <row r="9" spans="1:39" ht="10.5" customHeight="1">
      <c r="B9" s="271"/>
      <c r="C9" s="272"/>
      <c r="R9" s="271"/>
      <c r="S9" s="272"/>
      <c r="T9" s="204"/>
      <c r="U9" s="262"/>
      <c r="W9" s="261"/>
      <c r="X9" s="261"/>
      <c r="Y9" s="261"/>
      <c r="Z9" s="261"/>
      <c r="AA9" s="261"/>
      <c r="AB9" s="261"/>
      <c r="AC9" s="261"/>
      <c r="AD9" s="261"/>
      <c r="AE9" s="261"/>
      <c r="AF9" s="261"/>
      <c r="AG9" s="261"/>
      <c r="AH9" s="261"/>
      <c r="AI9" s="261"/>
      <c r="AJ9" s="261"/>
      <c r="AK9" s="261"/>
      <c r="AL9" s="205"/>
    </row>
    <row r="10" spans="1:39" ht="10.5" customHeight="1">
      <c r="B10" s="271"/>
      <c r="C10" s="272"/>
      <c r="F10" s="262">
        <v>1</v>
      </c>
      <c r="G10" s="206"/>
      <c r="H10" s="261" t="s">
        <v>543</v>
      </c>
      <c r="I10" s="261"/>
      <c r="J10" s="261"/>
      <c r="K10" s="261"/>
      <c r="L10" s="261"/>
      <c r="M10" s="261"/>
      <c r="N10" s="261"/>
      <c r="O10" s="261"/>
      <c r="R10" s="271"/>
      <c r="S10" s="272"/>
      <c r="T10" s="204"/>
      <c r="U10" s="262">
        <v>2</v>
      </c>
      <c r="W10" s="261" t="s">
        <v>544</v>
      </c>
      <c r="X10" s="261"/>
      <c r="Y10" s="261"/>
      <c r="Z10" s="261"/>
      <c r="AA10" s="261"/>
      <c r="AB10" s="261"/>
      <c r="AC10" s="261"/>
      <c r="AD10" s="261"/>
      <c r="AE10" s="261"/>
      <c r="AF10" s="261"/>
      <c r="AG10" s="261"/>
      <c r="AH10" s="261"/>
      <c r="AI10" s="261"/>
      <c r="AJ10" s="261"/>
      <c r="AK10" s="261"/>
      <c r="AL10" s="207"/>
    </row>
    <row r="11" spans="1:39" ht="10.5" customHeight="1">
      <c r="B11" s="271"/>
      <c r="C11" s="272"/>
      <c r="F11" s="262"/>
      <c r="G11" s="206"/>
      <c r="H11" s="261"/>
      <c r="I11" s="261"/>
      <c r="J11" s="261"/>
      <c r="K11" s="261"/>
      <c r="L11" s="261"/>
      <c r="M11" s="261"/>
      <c r="N11" s="261"/>
      <c r="O11" s="261"/>
      <c r="R11" s="271"/>
      <c r="S11" s="272"/>
      <c r="T11" s="204"/>
      <c r="U11" s="262"/>
      <c r="W11" s="261"/>
      <c r="X11" s="261"/>
      <c r="Y11" s="261"/>
      <c r="Z11" s="261"/>
      <c r="AA11" s="261"/>
      <c r="AB11" s="261"/>
      <c r="AC11" s="261"/>
      <c r="AD11" s="261"/>
      <c r="AE11" s="261"/>
      <c r="AF11" s="261"/>
      <c r="AG11" s="261"/>
      <c r="AH11" s="261"/>
      <c r="AI11" s="261"/>
      <c r="AJ11" s="261"/>
      <c r="AK11" s="261"/>
      <c r="AL11" s="207"/>
    </row>
    <row r="12" spans="1:39" ht="10.5" customHeight="1">
      <c r="B12" s="271"/>
      <c r="C12" s="272"/>
      <c r="F12" s="262">
        <v>2</v>
      </c>
      <c r="G12" s="206"/>
      <c r="H12" s="261" t="s">
        <v>545</v>
      </c>
      <c r="I12" s="261"/>
      <c r="J12" s="261"/>
      <c r="K12" s="261"/>
      <c r="L12" s="261"/>
      <c r="M12" s="261"/>
      <c r="N12" s="261"/>
      <c r="O12" s="261"/>
      <c r="R12" s="271"/>
      <c r="S12" s="272"/>
      <c r="T12" s="204"/>
      <c r="U12" s="262">
        <v>3</v>
      </c>
      <c r="W12" s="261" t="s">
        <v>546</v>
      </c>
      <c r="X12" s="261"/>
      <c r="Y12" s="261"/>
      <c r="Z12" s="261"/>
      <c r="AA12" s="261"/>
      <c r="AB12" s="261"/>
      <c r="AC12" s="261"/>
      <c r="AD12" s="261"/>
      <c r="AE12" s="261"/>
      <c r="AF12" s="261"/>
      <c r="AG12" s="261"/>
      <c r="AH12" s="261"/>
      <c r="AI12" s="261"/>
      <c r="AJ12" s="261"/>
      <c r="AK12" s="261"/>
      <c r="AL12" s="205"/>
    </row>
    <row r="13" spans="1:39" ht="10.5" customHeight="1">
      <c r="B13" s="271"/>
      <c r="C13" s="272"/>
      <c r="F13" s="262"/>
      <c r="G13" s="206"/>
      <c r="H13" s="261"/>
      <c r="I13" s="261"/>
      <c r="J13" s="261"/>
      <c r="K13" s="261"/>
      <c r="L13" s="261"/>
      <c r="M13" s="261"/>
      <c r="N13" s="261"/>
      <c r="O13" s="261"/>
      <c r="R13" s="271"/>
      <c r="S13" s="272"/>
      <c r="T13" s="204"/>
      <c r="U13" s="262"/>
      <c r="W13" s="261"/>
      <c r="X13" s="261"/>
      <c r="Y13" s="261"/>
      <c r="Z13" s="261"/>
      <c r="AA13" s="261"/>
      <c r="AB13" s="261"/>
      <c r="AC13" s="261"/>
      <c r="AD13" s="261"/>
      <c r="AE13" s="261"/>
      <c r="AF13" s="261"/>
      <c r="AG13" s="261"/>
      <c r="AH13" s="261"/>
      <c r="AI13" s="261"/>
      <c r="AJ13" s="261"/>
      <c r="AK13" s="261"/>
      <c r="AL13" s="205"/>
    </row>
    <row r="14" spans="1:39" ht="10.5" customHeight="1">
      <c r="B14" s="271"/>
      <c r="C14" s="272"/>
      <c r="F14" s="262">
        <v>3</v>
      </c>
      <c r="G14" s="206"/>
      <c r="H14" s="261" t="s">
        <v>547</v>
      </c>
      <c r="I14" s="261"/>
      <c r="J14" s="261"/>
      <c r="K14" s="261"/>
      <c r="L14" s="261"/>
      <c r="M14" s="261"/>
      <c r="N14" s="261"/>
      <c r="O14" s="261"/>
      <c r="R14" s="271"/>
      <c r="S14" s="272"/>
      <c r="T14" s="204"/>
      <c r="U14" s="262">
        <v>4</v>
      </c>
      <c r="W14" s="261" t="s">
        <v>548</v>
      </c>
      <c r="X14" s="261"/>
      <c r="Y14" s="261"/>
      <c r="Z14" s="261"/>
      <c r="AA14" s="261"/>
      <c r="AB14" s="261"/>
      <c r="AC14" s="261"/>
      <c r="AD14" s="261"/>
      <c r="AE14" s="261"/>
      <c r="AF14" s="261"/>
      <c r="AG14" s="261"/>
      <c r="AH14" s="261"/>
      <c r="AI14" s="261"/>
      <c r="AJ14" s="261"/>
      <c r="AK14" s="261"/>
      <c r="AL14" s="205"/>
    </row>
    <row r="15" spans="1:39" ht="10.5" customHeight="1">
      <c r="B15" s="271"/>
      <c r="C15" s="272"/>
      <c r="F15" s="262"/>
      <c r="G15" s="206"/>
      <c r="H15" s="261"/>
      <c r="I15" s="261"/>
      <c r="J15" s="261"/>
      <c r="K15" s="261"/>
      <c r="L15" s="261"/>
      <c r="M15" s="261"/>
      <c r="N15" s="261"/>
      <c r="O15" s="261"/>
      <c r="R15" s="271"/>
      <c r="S15" s="272"/>
      <c r="T15" s="204"/>
      <c r="U15" s="262"/>
      <c r="W15" s="261"/>
      <c r="X15" s="261"/>
      <c r="Y15" s="261"/>
      <c r="Z15" s="261"/>
      <c r="AA15" s="261"/>
      <c r="AB15" s="261"/>
      <c r="AC15" s="261"/>
      <c r="AD15" s="261"/>
      <c r="AE15" s="261"/>
      <c r="AF15" s="261"/>
      <c r="AG15" s="261"/>
      <c r="AH15" s="261"/>
      <c r="AI15" s="261"/>
      <c r="AJ15" s="261"/>
      <c r="AK15" s="261"/>
      <c r="AL15" s="205"/>
    </row>
    <row r="16" spans="1:39" ht="10.5" customHeight="1">
      <c r="B16" s="271"/>
      <c r="C16" s="272"/>
      <c r="F16" s="262">
        <v>4</v>
      </c>
      <c r="G16" s="206"/>
      <c r="H16" s="261" t="s">
        <v>549</v>
      </c>
      <c r="I16" s="261"/>
      <c r="J16" s="261"/>
      <c r="K16" s="261"/>
      <c r="L16" s="261"/>
      <c r="M16" s="261"/>
      <c r="N16" s="261"/>
      <c r="O16" s="261"/>
      <c r="R16" s="271"/>
      <c r="S16" s="272"/>
      <c r="T16" s="204"/>
      <c r="U16" s="262">
        <v>5</v>
      </c>
      <c r="W16" s="261" t="s">
        <v>550</v>
      </c>
      <c r="X16" s="261"/>
      <c r="Y16" s="261"/>
      <c r="Z16" s="261"/>
      <c r="AA16" s="261"/>
      <c r="AB16" s="261"/>
      <c r="AC16" s="261"/>
      <c r="AD16" s="261"/>
      <c r="AE16" s="261"/>
      <c r="AF16" s="261"/>
      <c r="AG16" s="261"/>
      <c r="AH16" s="261"/>
      <c r="AI16" s="261"/>
      <c r="AJ16" s="261"/>
      <c r="AK16" s="261"/>
      <c r="AL16" s="205"/>
    </row>
    <row r="17" spans="2:38" ht="10.5" customHeight="1">
      <c r="B17" s="271"/>
      <c r="C17" s="272"/>
      <c r="F17" s="262"/>
      <c r="G17" s="206"/>
      <c r="H17" s="261"/>
      <c r="I17" s="261"/>
      <c r="J17" s="261"/>
      <c r="K17" s="261"/>
      <c r="L17" s="261"/>
      <c r="M17" s="261"/>
      <c r="N17" s="261"/>
      <c r="O17" s="261"/>
      <c r="R17" s="271"/>
      <c r="S17" s="272"/>
      <c r="T17" s="204"/>
      <c r="U17" s="262"/>
      <c r="W17" s="261"/>
      <c r="X17" s="261"/>
      <c r="Y17" s="261"/>
      <c r="Z17" s="261"/>
      <c r="AA17" s="261"/>
      <c r="AB17" s="261"/>
      <c r="AC17" s="261"/>
      <c r="AD17" s="261"/>
      <c r="AE17" s="261"/>
      <c r="AF17" s="261"/>
      <c r="AG17" s="261"/>
      <c r="AH17" s="261"/>
      <c r="AI17" s="261"/>
      <c r="AJ17" s="261"/>
      <c r="AK17" s="261"/>
      <c r="AL17" s="205"/>
    </row>
    <row r="18" spans="2:38" ht="10.5" customHeight="1">
      <c r="B18" s="271"/>
      <c r="C18" s="272"/>
      <c r="F18" s="262">
        <v>5</v>
      </c>
      <c r="G18" s="206"/>
      <c r="H18" s="261" t="s">
        <v>551</v>
      </c>
      <c r="I18" s="261"/>
      <c r="J18" s="261"/>
      <c r="K18" s="261"/>
      <c r="L18" s="261"/>
      <c r="M18" s="261"/>
      <c r="N18" s="261"/>
      <c r="O18" s="261"/>
      <c r="R18" s="271"/>
      <c r="S18" s="272"/>
      <c r="T18" s="204"/>
      <c r="U18" s="262">
        <v>6</v>
      </c>
      <c r="W18" s="261" t="s">
        <v>552</v>
      </c>
      <c r="X18" s="261"/>
      <c r="Y18" s="261"/>
      <c r="Z18" s="261"/>
      <c r="AA18" s="261"/>
      <c r="AB18" s="261"/>
      <c r="AC18" s="261"/>
      <c r="AD18" s="261"/>
      <c r="AE18" s="261"/>
      <c r="AF18" s="261"/>
      <c r="AG18" s="261"/>
      <c r="AH18" s="261"/>
      <c r="AI18" s="261"/>
      <c r="AJ18" s="261"/>
      <c r="AK18" s="261"/>
      <c r="AL18" s="205"/>
    </row>
    <row r="19" spans="2:38" ht="10.5" customHeight="1">
      <c r="B19" s="271"/>
      <c r="C19" s="272"/>
      <c r="F19" s="262"/>
      <c r="G19" s="206"/>
      <c r="H19" s="261"/>
      <c r="I19" s="261"/>
      <c r="J19" s="261"/>
      <c r="K19" s="261"/>
      <c r="L19" s="261"/>
      <c r="M19" s="261"/>
      <c r="N19" s="261"/>
      <c r="O19" s="261"/>
      <c r="R19" s="271"/>
      <c r="S19" s="272"/>
      <c r="T19" s="204"/>
      <c r="U19" s="262"/>
      <c r="W19" s="261"/>
      <c r="X19" s="261"/>
      <c r="Y19" s="261"/>
      <c r="Z19" s="261"/>
      <c r="AA19" s="261"/>
      <c r="AB19" s="261"/>
      <c r="AC19" s="261"/>
      <c r="AD19" s="261"/>
      <c r="AE19" s="261"/>
      <c r="AF19" s="261"/>
      <c r="AG19" s="261"/>
      <c r="AH19" s="261"/>
      <c r="AI19" s="261"/>
      <c r="AJ19" s="261"/>
      <c r="AK19" s="261"/>
      <c r="AL19" s="205"/>
    </row>
    <row r="20" spans="2:38" ht="10.5" customHeight="1">
      <c r="B20" s="271"/>
      <c r="C20" s="272"/>
      <c r="R20" s="271"/>
      <c r="S20" s="272"/>
      <c r="T20" s="204"/>
      <c r="U20" s="262">
        <v>7</v>
      </c>
      <c r="W20" s="261" t="s">
        <v>553</v>
      </c>
      <c r="X20" s="261"/>
      <c r="Y20" s="261"/>
      <c r="Z20" s="261"/>
      <c r="AA20" s="261"/>
      <c r="AB20" s="261"/>
      <c r="AC20" s="261"/>
      <c r="AD20" s="261"/>
      <c r="AE20" s="261"/>
      <c r="AF20" s="261"/>
      <c r="AG20" s="261"/>
      <c r="AH20" s="261"/>
      <c r="AI20" s="261"/>
      <c r="AJ20" s="261"/>
      <c r="AK20" s="261"/>
      <c r="AL20" s="205"/>
    </row>
    <row r="21" spans="2:38" ht="10.5" customHeight="1">
      <c r="B21" s="271"/>
      <c r="C21" s="272"/>
      <c r="R21" s="271"/>
      <c r="S21" s="272"/>
      <c r="T21" s="204"/>
      <c r="U21" s="262"/>
      <c r="W21" s="261"/>
      <c r="X21" s="261"/>
      <c r="Y21" s="261"/>
      <c r="Z21" s="261"/>
      <c r="AA21" s="261"/>
      <c r="AB21" s="261"/>
      <c r="AC21" s="261"/>
      <c r="AD21" s="261"/>
      <c r="AE21" s="261"/>
      <c r="AF21" s="261"/>
      <c r="AG21" s="261"/>
      <c r="AH21" s="261"/>
      <c r="AI21" s="261"/>
      <c r="AJ21" s="261"/>
      <c r="AK21" s="261"/>
      <c r="AL21" s="205"/>
    </row>
    <row r="22" spans="2:38" ht="10.5" customHeight="1">
      <c r="B22" s="271"/>
      <c r="C22" s="272"/>
      <c r="R22" s="271"/>
      <c r="S22" s="272"/>
      <c r="T22" s="204"/>
      <c r="U22" s="262">
        <v>8</v>
      </c>
      <c r="W22" s="261" t="s">
        <v>554</v>
      </c>
      <c r="X22" s="261"/>
      <c r="Y22" s="261"/>
      <c r="Z22" s="261"/>
      <c r="AA22" s="261"/>
      <c r="AB22" s="261"/>
      <c r="AC22" s="261"/>
      <c r="AD22" s="261"/>
      <c r="AE22" s="261"/>
      <c r="AF22" s="261"/>
      <c r="AG22" s="261"/>
      <c r="AH22" s="261"/>
      <c r="AI22" s="261"/>
      <c r="AJ22" s="261"/>
      <c r="AK22" s="261"/>
      <c r="AL22" s="205"/>
    </row>
    <row r="23" spans="2:38" ht="10.5" customHeight="1">
      <c r="B23" s="271"/>
      <c r="C23" s="272"/>
      <c r="R23" s="271"/>
      <c r="S23" s="272"/>
      <c r="T23" s="204"/>
      <c r="U23" s="262"/>
      <c r="W23" s="261"/>
      <c r="X23" s="261"/>
      <c r="Y23" s="261"/>
      <c r="Z23" s="261"/>
      <c r="AA23" s="261"/>
      <c r="AB23" s="261"/>
      <c r="AC23" s="261"/>
      <c r="AD23" s="261"/>
      <c r="AE23" s="261"/>
      <c r="AF23" s="261"/>
      <c r="AG23" s="261"/>
      <c r="AH23" s="261"/>
      <c r="AI23" s="261"/>
      <c r="AJ23" s="261"/>
      <c r="AK23" s="261"/>
      <c r="AL23" s="205"/>
    </row>
    <row r="24" spans="2:38" ht="10.5" customHeight="1">
      <c r="B24" s="273"/>
      <c r="C24" s="274"/>
      <c r="D24" s="208"/>
      <c r="E24" s="208"/>
      <c r="F24" s="208"/>
      <c r="G24" s="208"/>
      <c r="H24" s="208"/>
      <c r="I24" s="208"/>
      <c r="J24" s="208"/>
      <c r="K24" s="208"/>
      <c r="L24" s="208"/>
      <c r="M24" s="208"/>
      <c r="N24" s="208"/>
      <c r="O24" s="208"/>
      <c r="P24" s="208"/>
      <c r="Q24" s="208"/>
      <c r="R24" s="273"/>
      <c r="S24" s="274"/>
      <c r="T24" s="209"/>
      <c r="U24" s="208"/>
      <c r="V24" s="208"/>
      <c r="W24" s="208"/>
      <c r="X24" s="208"/>
      <c r="Y24" s="208"/>
      <c r="Z24" s="208"/>
      <c r="AA24" s="208"/>
      <c r="AB24" s="208"/>
      <c r="AC24" s="208"/>
      <c r="AD24" s="208"/>
      <c r="AE24" s="208"/>
      <c r="AF24" s="208"/>
      <c r="AG24" s="208"/>
      <c r="AH24" s="208"/>
      <c r="AI24" s="208"/>
      <c r="AJ24" s="208"/>
      <c r="AK24" s="208"/>
      <c r="AL24" s="210"/>
    </row>
    <row r="25" spans="2:38" ht="13.5" customHeight="1">
      <c r="B25" s="275" t="s">
        <v>555</v>
      </c>
      <c r="C25" s="276"/>
      <c r="D25" s="201"/>
      <c r="E25" s="201"/>
      <c r="F25" s="201"/>
      <c r="G25" s="201"/>
      <c r="H25" s="201"/>
      <c r="I25" s="201"/>
      <c r="J25" s="201"/>
      <c r="K25" s="201"/>
      <c r="L25" s="201"/>
      <c r="M25" s="201"/>
      <c r="N25" s="201"/>
      <c r="O25" s="201"/>
      <c r="P25" s="201"/>
      <c r="Q25" s="201"/>
      <c r="R25" s="211"/>
      <c r="S25" s="211"/>
      <c r="T25" s="201"/>
      <c r="U25" s="201"/>
      <c r="V25" s="201"/>
      <c r="W25" s="212"/>
      <c r="X25" s="212"/>
      <c r="Y25" s="212"/>
      <c r="Z25" s="212"/>
      <c r="AA25" s="212"/>
      <c r="AB25" s="212"/>
      <c r="AC25" s="212"/>
      <c r="AD25" s="212"/>
      <c r="AE25" s="212"/>
      <c r="AF25" s="212"/>
      <c r="AG25" s="212"/>
      <c r="AH25" s="212"/>
      <c r="AI25" s="212"/>
      <c r="AJ25" s="212"/>
      <c r="AK25" s="212"/>
      <c r="AL25" s="203"/>
    </row>
    <row r="26" spans="2:38">
      <c r="B26" s="277"/>
      <c r="C26" s="278"/>
      <c r="E26" s="281"/>
      <c r="F26" s="281"/>
      <c r="G26" s="213" t="s">
        <v>556</v>
      </c>
      <c r="H26" s="213"/>
      <c r="I26" s="213"/>
      <c r="J26" s="213"/>
      <c r="K26" s="213"/>
      <c r="L26" s="213"/>
      <c r="M26" s="213"/>
      <c r="N26" s="213"/>
      <c r="O26" s="214"/>
      <c r="AL26" s="207"/>
    </row>
    <row r="27" spans="2:38">
      <c r="B27" s="277"/>
      <c r="C27" s="278"/>
      <c r="E27" s="281"/>
      <c r="F27" s="281"/>
      <c r="G27" s="282" t="s">
        <v>557</v>
      </c>
      <c r="H27" s="283"/>
      <c r="I27" s="283"/>
      <c r="J27" s="284"/>
      <c r="K27" s="282" t="s">
        <v>558</v>
      </c>
      <c r="L27" s="283"/>
      <c r="M27" s="283"/>
      <c r="N27" s="284"/>
      <c r="O27" s="214"/>
      <c r="AL27" s="207"/>
    </row>
    <row r="28" spans="2:38">
      <c r="B28" s="277"/>
      <c r="C28" s="278"/>
      <c r="E28" s="281"/>
      <c r="F28" s="281"/>
      <c r="G28" s="285" t="s">
        <v>559</v>
      </c>
      <c r="H28" s="286"/>
      <c r="I28" s="286"/>
      <c r="J28" s="287"/>
      <c r="K28" s="285" t="s">
        <v>559</v>
      </c>
      <c r="L28" s="286"/>
      <c r="M28" s="286"/>
      <c r="N28" s="287"/>
      <c r="O28" s="214"/>
      <c r="AL28" s="207"/>
    </row>
    <row r="29" spans="2:38" ht="11.25" customHeight="1">
      <c r="B29" s="277"/>
      <c r="C29" s="278"/>
      <c r="E29" s="288" t="s">
        <v>469</v>
      </c>
      <c r="F29" s="288"/>
      <c r="G29" s="289"/>
      <c r="H29" s="290"/>
      <c r="I29" s="291"/>
      <c r="J29" s="295" t="s">
        <v>560</v>
      </c>
      <c r="K29" s="289"/>
      <c r="L29" s="290"/>
      <c r="M29" s="291"/>
      <c r="N29" s="295" t="s">
        <v>560</v>
      </c>
      <c r="O29" s="204"/>
      <c r="AL29" s="207"/>
    </row>
    <row r="30" spans="2:38" ht="11.25" customHeight="1">
      <c r="B30" s="277"/>
      <c r="C30" s="278"/>
      <c r="E30" s="288"/>
      <c r="F30" s="288"/>
      <c r="G30" s="292"/>
      <c r="H30" s="293"/>
      <c r="I30" s="294"/>
      <c r="J30" s="296"/>
      <c r="K30" s="292"/>
      <c r="L30" s="293"/>
      <c r="M30" s="294"/>
      <c r="N30" s="296"/>
      <c r="O30" s="204"/>
      <c r="AL30" s="207"/>
    </row>
    <row r="31" spans="2:38" ht="11.25" customHeight="1">
      <c r="B31" s="277"/>
      <c r="C31" s="278"/>
      <c r="E31" s="288" t="s">
        <v>172</v>
      </c>
      <c r="F31" s="288"/>
      <c r="G31" s="289"/>
      <c r="H31" s="290"/>
      <c r="I31" s="291"/>
      <c r="J31" s="295" t="s">
        <v>560</v>
      </c>
      <c r="K31" s="289"/>
      <c r="L31" s="290"/>
      <c r="M31" s="291"/>
      <c r="N31" s="295" t="s">
        <v>560</v>
      </c>
      <c r="O31" s="204"/>
      <c r="AL31" s="207"/>
    </row>
    <row r="32" spans="2:38" ht="11.25" customHeight="1">
      <c r="B32" s="277"/>
      <c r="C32" s="278"/>
      <c r="E32" s="288"/>
      <c r="F32" s="288"/>
      <c r="G32" s="292"/>
      <c r="H32" s="293"/>
      <c r="I32" s="294"/>
      <c r="J32" s="296"/>
      <c r="K32" s="292"/>
      <c r="L32" s="293"/>
      <c r="M32" s="294"/>
      <c r="N32" s="296"/>
      <c r="O32" s="204"/>
      <c r="AL32" s="207"/>
    </row>
    <row r="33" spans="2:38" ht="11.25" customHeight="1">
      <c r="B33" s="277"/>
      <c r="C33" s="278"/>
      <c r="E33" s="288" t="s">
        <v>173</v>
      </c>
      <c r="F33" s="288"/>
      <c r="G33" s="289"/>
      <c r="H33" s="290"/>
      <c r="I33" s="291"/>
      <c r="J33" s="295" t="s">
        <v>560</v>
      </c>
      <c r="K33" s="289"/>
      <c r="L33" s="290"/>
      <c r="M33" s="291"/>
      <c r="N33" s="295" t="s">
        <v>560</v>
      </c>
      <c r="O33" s="204"/>
      <c r="AL33" s="207"/>
    </row>
    <row r="34" spans="2:38" ht="11.25" customHeight="1">
      <c r="B34" s="277"/>
      <c r="C34" s="278"/>
      <c r="E34" s="288"/>
      <c r="F34" s="288"/>
      <c r="G34" s="292"/>
      <c r="H34" s="293"/>
      <c r="I34" s="294"/>
      <c r="J34" s="296"/>
      <c r="K34" s="292"/>
      <c r="L34" s="293"/>
      <c r="M34" s="294"/>
      <c r="N34" s="296"/>
      <c r="O34" s="204"/>
      <c r="AL34" s="207"/>
    </row>
    <row r="35" spans="2:38" ht="11.25" customHeight="1">
      <c r="B35" s="277"/>
      <c r="C35" s="278"/>
      <c r="E35" s="288" t="s">
        <v>174</v>
      </c>
      <c r="F35" s="288"/>
      <c r="G35" s="289"/>
      <c r="H35" s="290"/>
      <c r="I35" s="291"/>
      <c r="J35" s="295" t="s">
        <v>560</v>
      </c>
      <c r="K35" s="289"/>
      <c r="L35" s="290"/>
      <c r="M35" s="291"/>
      <c r="N35" s="295" t="s">
        <v>560</v>
      </c>
      <c r="O35" s="204"/>
      <c r="AL35" s="207"/>
    </row>
    <row r="36" spans="2:38" ht="11.25" customHeight="1">
      <c r="B36" s="277"/>
      <c r="C36" s="278"/>
      <c r="E36" s="288"/>
      <c r="F36" s="288"/>
      <c r="G36" s="292"/>
      <c r="H36" s="293"/>
      <c r="I36" s="294"/>
      <c r="J36" s="296"/>
      <c r="K36" s="292"/>
      <c r="L36" s="293"/>
      <c r="M36" s="294"/>
      <c r="N36" s="296"/>
      <c r="O36" s="204"/>
      <c r="AL36" s="207"/>
    </row>
    <row r="37" spans="2:38" ht="11.25" customHeight="1">
      <c r="B37" s="277"/>
      <c r="C37" s="278"/>
      <c r="E37" s="288" t="s">
        <v>175</v>
      </c>
      <c r="F37" s="288"/>
      <c r="G37" s="289"/>
      <c r="H37" s="290"/>
      <c r="I37" s="291"/>
      <c r="J37" s="295" t="s">
        <v>560</v>
      </c>
      <c r="K37" s="289"/>
      <c r="L37" s="290"/>
      <c r="M37" s="291"/>
      <c r="N37" s="295" t="s">
        <v>560</v>
      </c>
      <c r="O37" s="204"/>
      <c r="AL37" s="207"/>
    </row>
    <row r="38" spans="2:38" ht="11.25" customHeight="1">
      <c r="B38" s="277"/>
      <c r="C38" s="278"/>
      <c r="E38" s="288"/>
      <c r="F38" s="288"/>
      <c r="G38" s="292"/>
      <c r="H38" s="293"/>
      <c r="I38" s="294"/>
      <c r="J38" s="296"/>
      <c r="K38" s="292"/>
      <c r="L38" s="293"/>
      <c r="M38" s="294"/>
      <c r="N38" s="296"/>
      <c r="O38" s="204"/>
      <c r="AL38" s="207"/>
    </row>
    <row r="39" spans="2:38" ht="11.25" customHeight="1">
      <c r="B39" s="277"/>
      <c r="C39" s="278"/>
      <c r="E39" s="288" t="s">
        <v>176</v>
      </c>
      <c r="F39" s="288"/>
      <c r="G39" s="289"/>
      <c r="H39" s="290"/>
      <c r="I39" s="291"/>
      <c r="J39" s="295" t="s">
        <v>560</v>
      </c>
      <c r="K39" s="289"/>
      <c r="L39" s="290"/>
      <c r="M39" s="291"/>
      <c r="N39" s="295" t="s">
        <v>560</v>
      </c>
      <c r="O39" s="204"/>
      <c r="AL39" s="207"/>
    </row>
    <row r="40" spans="2:38" ht="11.25" customHeight="1">
      <c r="B40" s="277"/>
      <c r="C40" s="278"/>
      <c r="E40" s="288"/>
      <c r="F40" s="288"/>
      <c r="G40" s="292"/>
      <c r="H40" s="293"/>
      <c r="I40" s="294"/>
      <c r="J40" s="296"/>
      <c r="K40" s="292"/>
      <c r="L40" s="293"/>
      <c r="M40" s="294"/>
      <c r="N40" s="296"/>
      <c r="O40" s="204"/>
      <c r="AL40" s="207"/>
    </row>
    <row r="41" spans="2:38" ht="11.25" customHeight="1">
      <c r="B41" s="277"/>
      <c r="C41" s="278"/>
      <c r="E41" s="288" t="s">
        <v>177</v>
      </c>
      <c r="F41" s="288"/>
      <c r="G41" s="289"/>
      <c r="H41" s="290"/>
      <c r="I41" s="291"/>
      <c r="J41" s="295" t="s">
        <v>560</v>
      </c>
      <c r="K41" s="289"/>
      <c r="L41" s="290"/>
      <c r="M41" s="291"/>
      <c r="N41" s="295" t="s">
        <v>560</v>
      </c>
      <c r="O41" s="204"/>
      <c r="AL41" s="207"/>
    </row>
    <row r="42" spans="2:38" ht="11.25" customHeight="1">
      <c r="B42" s="277"/>
      <c r="C42" s="278"/>
      <c r="E42" s="288"/>
      <c r="F42" s="288"/>
      <c r="G42" s="292"/>
      <c r="H42" s="293"/>
      <c r="I42" s="294"/>
      <c r="J42" s="296"/>
      <c r="K42" s="292"/>
      <c r="L42" s="293"/>
      <c r="M42" s="294"/>
      <c r="N42" s="296"/>
      <c r="O42" s="204"/>
      <c r="AL42" s="207"/>
    </row>
    <row r="43" spans="2:38" ht="11.25" customHeight="1">
      <c r="B43" s="277"/>
      <c r="C43" s="278"/>
      <c r="E43" s="288" t="s">
        <v>178</v>
      </c>
      <c r="F43" s="288"/>
      <c r="G43" s="289"/>
      <c r="H43" s="290"/>
      <c r="I43" s="291"/>
      <c r="J43" s="295" t="s">
        <v>560</v>
      </c>
      <c r="K43" s="289"/>
      <c r="L43" s="290"/>
      <c r="M43" s="291"/>
      <c r="N43" s="295" t="s">
        <v>560</v>
      </c>
      <c r="O43" s="204"/>
      <c r="AL43" s="207"/>
    </row>
    <row r="44" spans="2:38" ht="11.25" customHeight="1">
      <c r="B44" s="277"/>
      <c r="C44" s="278"/>
      <c r="E44" s="288"/>
      <c r="F44" s="288"/>
      <c r="G44" s="292"/>
      <c r="H44" s="293"/>
      <c r="I44" s="294"/>
      <c r="J44" s="296"/>
      <c r="K44" s="292"/>
      <c r="L44" s="293"/>
      <c r="M44" s="294"/>
      <c r="N44" s="296"/>
      <c r="O44" s="204"/>
      <c r="AL44" s="207"/>
    </row>
    <row r="45" spans="2:38" ht="11.25" customHeight="1">
      <c r="B45" s="277"/>
      <c r="C45" s="278"/>
      <c r="E45" s="288" t="s">
        <v>179</v>
      </c>
      <c r="F45" s="288"/>
      <c r="G45" s="289"/>
      <c r="H45" s="290"/>
      <c r="I45" s="291"/>
      <c r="J45" s="295" t="s">
        <v>560</v>
      </c>
      <c r="K45" s="289"/>
      <c r="L45" s="290"/>
      <c r="M45" s="291"/>
      <c r="N45" s="295" t="s">
        <v>560</v>
      </c>
      <c r="O45" s="204"/>
      <c r="AL45" s="207"/>
    </row>
    <row r="46" spans="2:38" ht="11.25" customHeight="1">
      <c r="B46" s="277"/>
      <c r="C46" s="278"/>
      <c r="E46" s="288"/>
      <c r="F46" s="288"/>
      <c r="G46" s="292"/>
      <c r="H46" s="293"/>
      <c r="I46" s="294"/>
      <c r="J46" s="296"/>
      <c r="K46" s="292"/>
      <c r="L46" s="293"/>
      <c r="M46" s="294"/>
      <c r="N46" s="296"/>
      <c r="O46" s="204"/>
      <c r="AL46" s="207"/>
    </row>
    <row r="47" spans="2:38" ht="11.25" customHeight="1">
      <c r="B47" s="277"/>
      <c r="C47" s="278"/>
      <c r="E47" s="288" t="s">
        <v>180</v>
      </c>
      <c r="F47" s="288"/>
      <c r="G47" s="289"/>
      <c r="H47" s="290"/>
      <c r="I47" s="291"/>
      <c r="J47" s="295" t="s">
        <v>560</v>
      </c>
      <c r="K47" s="289"/>
      <c r="L47" s="290"/>
      <c r="M47" s="291"/>
      <c r="N47" s="295" t="s">
        <v>560</v>
      </c>
      <c r="O47" s="204"/>
      <c r="S47" s="297"/>
      <c r="T47" s="297"/>
      <c r="U47" s="289" t="s">
        <v>561</v>
      </c>
      <c r="V47" s="290"/>
      <c r="W47" s="290"/>
      <c r="X47" s="290"/>
      <c r="Y47" s="290"/>
      <c r="Z47" s="291"/>
      <c r="AL47" s="207"/>
    </row>
    <row r="48" spans="2:38" ht="11.25" customHeight="1">
      <c r="B48" s="277"/>
      <c r="C48" s="278"/>
      <c r="E48" s="288"/>
      <c r="F48" s="288"/>
      <c r="G48" s="292"/>
      <c r="H48" s="293"/>
      <c r="I48" s="294"/>
      <c r="J48" s="296"/>
      <c r="K48" s="292"/>
      <c r="L48" s="293"/>
      <c r="M48" s="294"/>
      <c r="N48" s="296"/>
      <c r="O48" s="204"/>
      <c r="S48" s="297"/>
      <c r="T48" s="297"/>
      <c r="U48" s="292"/>
      <c r="V48" s="293"/>
      <c r="W48" s="293"/>
      <c r="X48" s="293"/>
      <c r="Y48" s="293"/>
      <c r="Z48" s="294"/>
      <c r="AL48" s="207"/>
    </row>
    <row r="49" spans="2:38" ht="11.25" customHeight="1">
      <c r="B49" s="277"/>
      <c r="C49" s="278"/>
      <c r="E49" s="288" t="s">
        <v>181</v>
      </c>
      <c r="F49" s="288"/>
      <c r="G49" s="289"/>
      <c r="H49" s="290"/>
      <c r="I49" s="291"/>
      <c r="J49" s="295" t="s">
        <v>560</v>
      </c>
      <c r="K49" s="289"/>
      <c r="L49" s="290"/>
      <c r="M49" s="291"/>
      <c r="N49" s="295" t="s">
        <v>560</v>
      </c>
      <c r="O49" s="204"/>
      <c r="S49" s="282" t="s">
        <v>557</v>
      </c>
      <c r="T49" s="283"/>
      <c r="U49" s="283"/>
      <c r="V49" s="284"/>
      <c r="W49" s="282" t="s">
        <v>558</v>
      </c>
      <c r="X49" s="283"/>
      <c r="Y49" s="283"/>
      <c r="Z49" s="284"/>
      <c r="AL49" s="207"/>
    </row>
    <row r="50" spans="2:38" ht="11.25" customHeight="1" thickBot="1">
      <c r="B50" s="277"/>
      <c r="C50" s="278"/>
      <c r="E50" s="288"/>
      <c r="F50" s="288"/>
      <c r="G50" s="292"/>
      <c r="H50" s="293"/>
      <c r="I50" s="294"/>
      <c r="J50" s="296"/>
      <c r="K50" s="292"/>
      <c r="L50" s="293"/>
      <c r="M50" s="294"/>
      <c r="N50" s="296"/>
      <c r="O50" s="204"/>
      <c r="S50" s="285" t="s">
        <v>559</v>
      </c>
      <c r="T50" s="286"/>
      <c r="U50" s="286"/>
      <c r="V50" s="287"/>
      <c r="W50" s="285" t="s">
        <v>559</v>
      </c>
      <c r="X50" s="286"/>
      <c r="Y50" s="286"/>
      <c r="Z50" s="287"/>
      <c r="AL50" s="207"/>
    </row>
    <row r="51" spans="2:38" ht="11.25" customHeight="1">
      <c r="B51" s="277"/>
      <c r="C51" s="278"/>
      <c r="E51" s="288" t="s">
        <v>182</v>
      </c>
      <c r="F51" s="288"/>
      <c r="G51" s="289"/>
      <c r="H51" s="290"/>
      <c r="I51" s="291"/>
      <c r="J51" s="295" t="s">
        <v>560</v>
      </c>
      <c r="K51" s="289"/>
      <c r="L51" s="290"/>
      <c r="M51" s="291"/>
      <c r="N51" s="295" t="s">
        <v>560</v>
      </c>
      <c r="O51" s="204"/>
      <c r="S51" s="289"/>
      <c r="T51" s="290"/>
      <c r="U51" s="291"/>
      <c r="V51" s="295" t="s">
        <v>560</v>
      </c>
      <c r="W51" s="289"/>
      <c r="X51" s="290"/>
      <c r="Y51" s="291"/>
      <c r="Z51" s="295" t="s">
        <v>560</v>
      </c>
      <c r="AE51" s="303" t="s">
        <v>562</v>
      </c>
      <c r="AF51" s="304"/>
      <c r="AG51" s="304"/>
      <c r="AH51" s="304"/>
      <c r="AI51" s="304"/>
      <c r="AJ51" s="304"/>
      <c r="AK51" s="305"/>
      <c r="AL51" s="207"/>
    </row>
    <row r="52" spans="2:38" ht="11.25" customHeight="1" thickBot="1">
      <c r="B52" s="277"/>
      <c r="C52" s="278"/>
      <c r="E52" s="326"/>
      <c r="F52" s="326"/>
      <c r="G52" s="292"/>
      <c r="H52" s="293"/>
      <c r="I52" s="294"/>
      <c r="J52" s="296"/>
      <c r="K52" s="292"/>
      <c r="L52" s="293"/>
      <c r="M52" s="294"/>
      <c r="N52" s="296"/>
      <c r="O52" s="204"/>
      <c r="S52" s="292"/>
      <c r="T52" s="293"/>
      <c r="U52" s="294"/>
      <c r="V52" s="296"/>
      <c r="W52" s="292"/>
      <c r="X52" s="293"/>
      <c r="Y52" s="294"/>
      <c r="Z52" s="296"/>
      <c r="AE52" s="306"/>
      <c r="AF52" s="298"/>
      <c r="AG52" s="298"/>
      <c r="AH52" s="298"/>
      <c r="AI52" s="298"/>
      <c r="AJ52" s="298"/>
      <c r="AK52" s="299"/>
      <c r="AL52" s="207"/>
    </row>
    <row r="53" spans="2:38" ht="11.25" customHeight="1">
      <c r="B53" s="277"/>
      <c r="C53" s="278"/>
      <c r="E53" s="307" t="s">
        <v>98</v>
      </c>
      <c r="F53" s="308"/>
      <c r="G53" s="311">
        <f>SUM(G29:I52,K29:M52)</f>
        <v>0</v>
      </c>
      <c r="H53" s="311"/>
      <c r="I53" s="311"/>
      <c r="J53" s="311"/>
      <c r="K53" s="311"/>
      <c r="L53" s="311"/>
      <c r="M53" s="311"/>
      <c r="N53" s="313" t="s">
        <v>560</v>
      </c>
      <c r="O53" s="215"/>
      <c r="P53" s="315" t="s">
        <v>563</v>
      </c>
      <c r="Q53" s="315"/>
      <c r="R53" s="215"/>
      <c r="S53" s="307" t="s">
        <v>98</v>
      </c>
      <c r="T53" s="308"/>
      <c r="U53" s="316">
        <f>S51+W51</f>
        <v>0</v>
      </c>
      <c r="V53" s="317"/>
      <c r="W53" s="317"/>
      <c r="X53" s="317"/>
      <c r="Y53" s="318"/>
      <c r="Z53" s="313" t="s">
        <v>560</v>
      </c>
      <c r="AB53" s="315" t="s">
        <v>564</v>
      </c>
      <c r="AC53" s="315"/>
      <c r="AE53" s="322" t="e">
        <f>G53/U53*100</f>
        <v>#DIV/0!</v>
      </c>
      <c r="AF53" s="323"/>
      <c r="AG53" s="323"/>
      <c r="AH53" s="323"/>
      <c r="AI53" s="323"/>
      <c r="AJ53" s="298" t="s">
        <v>565</v>
      </c>
      <c r="AK53" s="299"/>
      <c r="AL53" s="207"/>
    </row>
    <row r="54" spans="2:38" ht="11.25" customHeight="1" thickBot="1">
      <c r="B54" s="277"/>
      <c r="C54" s="278"/>
      <c r="E54" s="309"/>
      <c r="F54" s="310"/>
      <c r="G54" s="312"/>
      <c r="H54" s="312"/>
      <c r="I54" s="312"/>
      <c r="J54" s="312"/>
      <c r="K54" s="312"/>
      <c r="L54" s="312"/>
      <c r="M54" s="312"/>
      <c r="N54" s="314"/>
      <c r="O54" s="215"/>
      <c r="P54" s="315"/>
      <c r="Q54" s="315"/>
      <c r="R54" s="215"/>
      <c r="S54" s="309"/>
      <c r="T54" s="310"/>
      <c r="U54" s="319"/>
      <c r="V54" s="320"/>
      <c r="W54" s="320"/>
      <c r="X54" s="320"/>
      <c r="Y54" s="321"/>
      <c r="Z54" s="314"/>
      <c r="AB54" s="315"/>
      <c r="AC54" s="315"/>
      <c r="AE54" s="324"/>
      <c r="AF54" s="325"/>
      <c r="AG54" s="325"/>
      <c r="AH54" s="325"/>
      <c r="AI54" s="325"/>
      <c r="AJ54" s="300"/>
      <c r="AK54" s="301"/>
      <c r="AL54" s="207"/>
    </row>
    <row r="55" spans="2:38">
      <c r="B55" s="279"/>
      <c r="C55" s="280"/>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16"/>
    </row>
    <row r="56" spans="2:38" ht="163.5" customHeight="1">
      <c r="B56" s="302" t="s">
        <v>566</v>
      </c>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row>
    <row r="57" spans="2:38">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row>
    <row r="58" spans="2:38">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row>
    <row r="59" spans="2:38">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15"/>
  <pageMargins left="0.7" right="0.7" top="0.75" bottom="0.75" header="0.3" footer="0.3"/>
  <pageSetup paperSize="9" scale="9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820E-C44E-4660-9323-63A35C9C88DA}">
  <sheetPr codeName="Sheet94"/>
  <dimension ref="A1"/>
  <sheetViews>
    <sheetView topLeftCell="A2" workbookViewId="0">
      <selection activeCell="N31" sqref="N31"/>
    </sheetView>
  </sheetViews>
  <sheetFormatPr defaultRowHeight="18"/>
  <sheetData/>
  <phoneticPr fontId="15"/>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0">
    <pageSetUpPr fitToPage="1"/>
  </sheetPr>
  <dimension ref="A1:IV179"/>
  <sheetViews>
    <sheetView view="pageBreakPreview" topLeftCell="A76" zoomScaleNormal="70" zoomScaleSheetLayoutView="100" workbookViewId="0">
      <selection activeCell="AQ94" sqref="AQ94:BI94"/>
    </sheetView>
  </sheetViews>
  <sheetFormatPr defaultColWidth="2.58203125" defaultRowHeight="13"/>
  <cols>
    <col min="1" max="1" width="3.25" style="2" customWidth="1"/>
    <col min="2" max="2" width="4.83203125" style="2" customWidth="1"/>
    <col min="3" max="9" width="2.33203125" style="2" customWidth="1"/>
    <col min="10" max="18" width="3.25" style="2" customWidth="1"/>
    <col min="19" max="25" width="4" style="2" customWidth="1"/>
    <col min="26" max="32" width="3.25" style="2" customWidth="1"/>
    <col min="33" max="59" width="3.33203125" style="2" customWidth="1"/>
    <col min="60" max="60" width="4.75" style="2" customWidth="1"/>
    <col min="61" max="61" width="23.83203125" style="2" customWidth="1"/>
    <col min="62" max="65" width="4.5" style="2" customWidth="1"/>
    <col min="66" max="66" width="2.58203125" style="2" customWidth="1"/>
    <col min="67" max="246" width="9" style="2" customWidth="1"/>
    <col min="247" max="247" width="2.58203125" style="2" customWidth="1"/>
    <col min="248" max="248" width="5.5" style="2" customWidth="1"/>
    <col min="249" max="16384" width="2.58203125" style="2"/>
  </cols>
  <sheetData>
    <row r="1" spans="1:66" ht="28.75" customHeight="1">
      <c r="A1" s="1022" t="s">
        <v>28</v>
      </c>
      <c r="B1" s="1022"/>
      <c r="C1" s="1022"/>
      <c r="D1" s="1022"/>
      <c r="E1" s="1022"/>
      <c r="F1" s="1022"/>
      <c r="G1" s="1022"/>
      <c r="H1" s="1022"/>
      <c r="I1" s="1022"/>
      <c r="J1" s="1022"/>
      <c r="K1" s="1022"/>
      <c r="L1" s="1022"/>
      <c r="M1" s="1022"/>
      <c r="N1" s="1022"/>
      <c r="O1" s="1022"/>
      <c r="P1" s="1022"/>
      <c r="Q1" s="1022"/>
      <c r="R1" s="1022"/>
      <c r="S1" s="1022"/>
      <c r="T1" s="1022"/>
      <c r="U1" s="1022"/>
      <c r="V1" s="1022"/>
      <c r="W1" s="1022"/>
      <c r="X1" s="1022"/>
      <c r="Y1" s="1022"/>
      <c r="Z1" s="1022"/>
      <c r="AA1" s="1022"/>
      <c r="AB1" s="1022"/>
      <c r="AC1" s="1022"/>
      <c r="AD1" s="1022"/>
      <c r="AE1" s="1022"/>
      <c r="AF1" s="1022"/>
      <c r="AG1" s="1022"/>
      <c r="AH1" s="1022"/>
      <c r="AI1" s="1022"/>
      <c r="AJ1" s="1022"/>
      <c r="AK1" s="1022"/>
      <c r="AL1" s="1022"/>
      <c r="AM1" s="1022"/>
      <c r="AN1" s="1022"/>
      <c r="AO1" s="1022"/>
      <c r="AP1" s="1022"/>
      <c r="AQ1" s="1022"/>
      <c r="AR1" s="1022"/>
      <c r="AS1" s="1022"/>
      <c r="AT1" s="1022"/>
      <c r="AU1" s="1022"/>
      <c r="AV1" s="1022"/>
      <c r="AW1" s="1022"/>
      <c r="AX1" s="1022"/>
      <c r="AY1" s="1022"/>
      <c r="AZ1" s="1022"/>
      <c r="BA1" s="1022"/>
      <c r="BB1" s="1022"/>
      <c r="BC1" s="1022"/>
      <c r="BD1" s="1022"/>
      <c r="BE1" s="1022"/>
      <c r="BF1" s="1022"/>
      <c r="BG1" s="1022"/>
      <c r="BH1" s="1022"/>
      <c r="BI1" s="1022"/>
      <c r="BJ1" s="1022"/>
      <c r="BK1" s="1022"/>
      <c r="BL1" s="1022"/>
      <c r="BM1" s="1022"/>
      <c r="BN1" s="1022"/>
    </row>
    <row r="2" spans="1:66" ht="21.75" customHeight="1" thickBot="1"/>
    <row r="3" spans="1:66" ht="21.75" customHeight="1">
      <c r="A3" s="1023" t="s">
        <v>0</v>
      </c>
      <c r="B3" s="1024"/>
      <c r="C3" s="1024"/>
      <c r="D3" s="1024"/>
      <c r="E3" s="1024"/>
      <c r="F3" s="1024"/>
      <c r="G3" s="1024"/>
      <c r="H3" s="1024"/>
      <c r="I3" s="1025"/>
      <c r="J3" s="1029" t="s">
        <v>112</v>
      </c>
      <c r="K3" s="1030"/>
      <c r="L3" s="1030"/>
      <c r="M3" s="1030"/>
      <c r="N3" s="1031"/>
      <c r="O3" s="1035" t="s">
        <v>113</v>
      </c>
      <c r="P3" s="1036"/>
      <c r="Q3" s="1036"/>
      <c r="R3" s="1037"/>
      <c r="S3" s="1041" t="s">
        <v>29</v>
      </c>
      <c r="T3" s="1024"/>
      <c r="U3" s="1024"/>
      <c r="V3" s="1024"/>
      <c r="W3" s="1024"/>
      <c r="X3" s="1024"/>
      <c r="Y3" s="1025"/>
      <c r="Z3" s="1041" t="s">
        <v>30</v>
      </c>
      <c r="AA3" s="1024"/>
      <c r="AB3" s="1024"/>
      <c r="AC3" s="1024"/>
      <c r="AD3" s="1024"/>
      <c r="AE3" s="1024"/>
      <c r="AF3" s="1025"/>
      <c r="AG3" s="1041" t="s">
        <v>1</v>
      </c>
      <c r="AH3" s="1024"/>
      <c r="AI3" s="1024"/>
      <c r="AJ3" s="1024"/>
      <c r="AK3" s="1024"/>
      <c r="AL3" s="1024"/>
      <c r="AM3" s="1024"/>
      <c r="AN3" s="1024"/>
      <c r="AO3" s="1024"/>
      <c r="AP3" s="1024"/>
      <c r="AQ3" s="1024"/>
      <c r="AR3" s="1024"/>
      <c r="AS3" s="1024"/>
      <c r="AT3" s="1024"/>
      <c r="AU3" s="1024"/>
      <c r="AV3" s="1024"/>
      <c r="AW3" s="1024"/>
      <c r="AX3" s="1024"/>
      <c r="AY3" s="1024"/>
      <c r="AZ3" s="1024"/>
      <c r="BA3" s="1024"/>
      <c r="BB3" s="1024"/>
      <c r="BC3" s="1024"/>
      <c r="BD3" s="1024"/>
      <c r="BE3" s="1024"/>
      <c r="BF3" s="1024"/>
      <c r="BG3" s="1024"/>
      <c r="BH3" s="1024"/>
      <c r="BI3" s="1024"/>
      <c r="BJ3" s="11"/>
      <c r="BK3" s="11"/>
      <c r="BL3" s="11"/>
      <c r="BM3" s="12"/>
    </row>
    <row r="4" spans="1:66" ht="21.75" customHeight="1" thickBot="1">
      <c r="A4" s="1026"/>
      <c r="B4" s="1027"/>
      <c r="C4" s="1027"/>
      <c r="D4" s="1027"/>
      <c r="E4" s="1027"/>
      <c r="F4" s="1027"/>
      <c r="G4" s="1027"/>
      <c r="H4" s="1027"/>
      <c r="I4" s="1028"/>
      <c r="J4" s="1032"/>
      <c r="K4" s="1033"/>
      <c r="L4" s="1033"/>
      <c r="M4" s="1033"/>
      <c r="N4" s="1034"/>
      <c r="O4" s="1038"/>
      <c r="P4" s="1039"/>
      <c r="Q4" s="1039"/>
      <c r="R4" s="1040"/>
      <c r="S4" s="1042"/>
      <c r="T4" s="1027"/>
      <c r="U4" s="1027"/>
      <c r="V4" s="1027"/>
      <c r="W4" s="1027"/>
      <c r="X4" s="1027"/>
      <c r="Y4" s="1028"/>
      <c r="Z4" s="1042"/>
      <c r="AA4" s="1027"/>
      <c r="AB4" s="1027"/>
      <c r="AC4" s="1027"/>
      <c r="AD4" s="1027"/>
      <c r="AE4" s="1027"/>
      <c r="AF4" s="1028"/>
      <c r="AG4" s="1042"/>
      <c r="AH4" s="1027"/>
      <c r="AI4" s="1027"/>
      <c r="AJ4" s="1027"/>
      <c r="AK4" s="1027"/>
      <c r="AL4" s="1027"/>
      <c r="AM4" s="1027"/>
      <c r="AN4" s="1027"/>
      <c r="AO4" s="1027"/>
      <c r="AP4" s="1027"/>
      <c r="AQ4" s="1027"/>
      <c r="AR4" s="1027"/>
      <c r="AS4" s="1027"/>
      <c r="AT4" s="1027"/>
      <c r="AU4" s="1027"/>
      <c r="AV4" s="1027"/>
      <c r="AW4" s="1027"/>
      <c r="AX4" s="1027"/>
      <c r="AY4" s="1027"/>
      <c r="AZ4" s="1027"/>
      <c r="BA4" s="1027"/>
      <c r="BB4" s="1027"/>
      <c r="BC4" s="1027"/>
      <c r="BD4" s="1027"/>
      <c r="BE4" s="1027"/>
      <c r="BF4" s="1027"/>
      <c r="BG4" s="1027"/>
      <c r="BH4" s="1027"/>
      <c r="BI4" s="1027"/>
      <c r="BJ4" s="1043" t="s">
        <v>2</v>
      </c>
      <c r="BK4" s="1044"/>
      <c r="BL4" s="1044"/>
      <c r="BM4" s="1045"/>
    </row>
    <row r="5" spans="1:66" ht="60" customHeight="1" thickTop="1" thickBot="1">
      <c r="A5" s="1046" t="s">
        <v>3</v>
      </c>
      <c r="B5" s="1017"/>
      <c r="C5" s="1017"/>
      <c r="D5" s="1017"/>
      <c r="E5" s="1017"/>
      <c r="F5" s="1017"/>
      <c r="G5" s="1017"/>
      <c r="H5" s="1017"/>
      <c r="I5" s="1047"/>
      <c r="J5" s="1048"/>
      <c r="K5" s="1049"/>
      <c r="L5" s="1049"/>
      <c r="M5" s="1049"/>
      <c r="N5" s="1050"/>
      <c r="O5" s="1048"/>
      <c r="P5" s="1049"/>
      <c r="Q5" s="1049"/>
      <c r="R5" s="1050"/>
      <c r="S5" s="1048"/>
      <c r="T5" s="1049"/>
      <c r="U5" s="1049"/>
      <c r="V5" s="1049"/>
      <c r="W5" s="1049"/>
      <c r="X5" s="1049"/>
      <c r="Y5" s="1050"/>
      <c r="Z5" s="1048"/>
      <c r="AA5" s="1049"/>
      <c r="AB5" s="1049"/>
      <c r="AC5" s="1049"/>
      <c r="AD5" s="1049"/>
      <c r="AE5" s="1049"/>
      <c r="AF5" s="1050"/>
      <c r="AG5" s="1019" t="s">
        <v>31</v>
      </c>
      <c r="AH5" s="1020"/>
      <c r="AI5" s="1020"/>
      <c r="AJ5" s="1020"/>
      <c r="AK5" s="1020"/>
      <c r="AL5" s="1020"/>
      <c r="AM5" s="1020"/>
      <c r="AN5" s="1020"/>
      <c r="AO5" s="1020"/>
      <c r="AP5" s="1021"/>
      <c r="AQ5" s="1013" t="s">
        <v>32</v>
      </c>
      <c r="AR5" s="1014"/>
      <c r="AS5" s="1014"/>
      <c r="AT5" s="1014"/>
      <c r="AU5" s="1014"/>
      <c r="AV5" s="1014"/>
      <c r="AW5" s="1014"/>
      <c r="AX5" s="1014"/>
      <c r="AY5" s="1014"/>
      <c r="AZ5" s="1014"/>
      <c r="BA5" s="1014"/>
      <c r="BB5" s="1014"/>
      <c r="BC5" s="1014"/>
      <c r="BD5" s="1014"/>
      <c r="BE5" s="1014"/>
      <c r="BF5" s="1014"/>
      <c r="BG5" s="1014"/>
      <c r="BH5" s="1014"/>
      <c r="BI5" s="1015"/>
      <c r="BJ5" s="1016"/>
      <c r="BK5" s="1017"/>
      <c r="BL5" s="1017"/>
      <c r="BM5" s="1018"/>
    </row>
    <row r="6" spans="1:66" ht="21.75" customHeight="1">
      <c r="A6" s="1051" t="s">
        <v>33</v>
      </c>
      <c r="B6" s="1054" t="s">
        <v>34</v>
      </c>
      <c r="C6" s="1055"/>
      <c r="D6" s="1055"/>
      <c r="E6" s="1055"/>
      <c r="F6" s="1055"/>
      <c r="G6" s="1055"/>
      <c r="H6" s="1055"/>
      <c r="I6" s="1056"/>
      <c r="J6" s="1057"/>
      <c r="K6" s="1058"/>
      <c r="L6" s="1058"/>
      <c r="M6" s="1058"/>
      <c r="N6" s="1059"/>
      <c r="O6" s="1063"/>
      <c r="P6" s="1064"/>
      <c r="Q6" s="1064"/>
      <c r="R6" s="1065"/>
      <c r="S6" s="1066" t="s">
        <v>35</v>
      </c>
      <c r="T6" s="1067"/>
      <c r="U6" s="1067"/>
      <c r="V6" s="1067"/>
      <c r="W6" s="1067"/>
      <c r="X6" s="1067"/>
      <c r="Y6" s="1068"/>
      <c r="Z6" s="1063" t="s">
        <v>36</v>
      </c>
      <c r="AA6" s="1055"/>
      <c r="AB6" s="1055"/>
      <c r="AC6" s="1055"/>
      <c r="AD6" s="1055"/>
      <c r="AE6" s="1055"/>
      <c r="AF6" s="1056"/>
      <c r="AG6" s="1007" t="s">
        <v>37</v>
      </c>
      <c r="AH6" s="1008"/>
      <c r="AI6" s="1008"/>
      <c r="AJ6" s="1008"/>
      <c r="AK6" s="1008"/>
      <c r="AL6" s="1008"/>
      <c r="AM6" s="1008"/>
      <c r="AN6" s="1008"/>
      <c r="AO6" s="1008"/>
      <c r="AP6" s="1009"/>
      <c r="AQ6" s="1010" t="s">
        <v>38</v>
      </c>
      <c r="AR6" s="1011"/>
      <c r="AS6" s="1011"/>
      <c r="AT6" s="1011"/>
      <c r="AU6" s="1011"/>
      <c r="AV6" s="1011"/>
      <c r="AW6" s="1011"/>
      <c r="AX6" s="1011"/>
      <c r="AY6" s="1011"/>
      <c r="AZ6" s="1011"/>
      <c r="BA6" s="1011"/>
      <c r="BB6" s="1011"/>
      <c r="BC6" s="1011"/>
      <c r="BD6" s="1011"/>
      <c r="BE6" s="1011"/>
      <c r="BF6" s="1011"/>
      <c r="BG6" s="1011"/>
      <c r="BH6" s="1011"/>
      <c r="BI6" s="1012"/>
      <c r="BJ6" s="1004"/>
      <c r="BK6" s="1005"/>
      <c r="BL6" s="1005"/>
      <c r="BM6" s="1006"/>
    </row>
    <row r="7" spans="1:66" ht="22.75" customHeight="1">
      <c r="A7" s="1052"/>
      <c r="B7" s="898"/>
      <c r="C7" s="899"/>
      <c r="D7" s="899"/>
      <c r="E7" s="899"/>
      <c r="F7" s="899"/>
      <c r="G7" s="899"/>
      <c r="H7" s="899"/>
      <c r="I7" s="900"/>
      <c r="J7" s="904"/>
      <c r="K7" s="905"/>
      <c r="L7" s="905"/>
      <c r="M7" s="905"/>
      <c r="N7" s="906"/>
      <c r="O7" s="871"/>
      <c r="P7" s="872"/>
      <c r="Q7" s="872"/>
      <c r="R7" s="873"/>
      <c r="S7" s="1069"/>
      <c r="T7" s="1070"/>
      <c r="U7" s="1070"/>
      <c r="V7" s="1070"/>
      <c r="W7" s="1070"/>
      <c r="X7" s="1070"/>
      <c r="Y7" s="1071"/>
      <c r="Z7" s="898"/>
      <c r="AA7" s="899"/>
      <c r="AB7" s="899"/>
      <c r="AC7" s="899"/>
      <c r="AD7" s="899"/>
      <c r="AE7" s="899"/>
      <c r="AF7" s="900"/>
      <c r="AG7" s="813" t="s">
        <v>5</v>
      </c>
      <c r="AH7" s="814"/>
      <c r="AI7" s="814"/>
      <c r="AJ7" s="814"/>
      <c r="AK7" s="814"/>
      <c r="AL7" s="814"/>
      <c r="AM7" s="814"/>
      <c r="AN7" s="814"/>
      <c r="AO7" s="814"/>
      <c r="AP7" s="815"/>
      <c r="AQ7" s="807" t="s">
        <v>4</v>
      </c>
      <c r="AR7" s="808"/>
      <c r="AS7" s="808"/>
      <c r="AT7" s="808"/>
      <c r="AU7" s="808"/>
      <c r="AV7" s="808"/>
      <c r="AW7" s="808"/>
      <c r="AX7" s="808"/>
      <c r="AY7" s="808"/>
      <c r="AZ7" s="808"/>
      <c r="BA7" s="808"/>
      <c r="BB7" s="808"/>
      <c r="BC7" s="808"/>
      <c r="BD7" s="808"/>
      <c r="BE7" s="808"/>
      <c r="BF7" s="808"/>
      <c r="BG7" s="808"/>
      <c r="BH7" s="808"/>
      <c r="BI7" s="809"/>
      <c r="BJ7" s="810"/>
      <c r="BK7" s="811"/>
      <c r="BL7" s="811"/>
      <c r="BM7" s="812"/>
    </row>
    <row r="8" spans="1:66" ht="22.75" customHeight="1">
      <c r="A8" s="1052"/>
      <c r="B8" s="898"/>
      <c r="C8" s="899"/>
      <c r="D8" s="899"/>
      <c r="E8" s="899"/>
      <c r="F8" s="899"/>
      <c r="G8" s="899"/>
      <c r="H8" s="899"/>
      <c r="I8" s="900"/>
      <c r="J8" s="904"/>
      <c r="K8" s="905"/>
      <c r="L8" s="905"/>
      <c r="M8" s="905"/>
      <c r="N8" s="906"/>
      <c r="O8" s="871"/>
      <c r="P8" s="872"/>
      <c r="Q8" s="872"/>
      <c r="R8" s="873"/>
      <c r="S8" s="1069"/>
      <c r="T8" s="1070"/>
      <c r="U8" s="1070"/>
      <c r="V8" s="1070"/>
      <c r="W8" s="1070"/>
      <c r="X8" s="1070"/>
      <c r="Y8" s="1071"/>
      <c r="Z8" s="898"/>
      <c r="AA8" s="899"/>
      <c r="AB8" s="899"/>
      <c r="AC8" s="899"/>
      <c r="AD8" s="899"/>
      <c r="AE8" s="899"/>
      <c r="AF8" s="900"/>
      <c r="AG8" s="782" t="s">
        <v>6</v>
      </c>
      <c r="AH8" s="783"/>
      <c r="AI8" s="783"/>
      <c r="AJ8" s="783"/>
      <c r="AK8" s="783"/>
      <c r="AL8" s="783"/>
      <c r="AM8" s="783"/>
      <c r="AN8" s="783"/>
      <c r="AO8" s="783"/>
      <c r="AP8" s="784"/>
      <c r="AQ8" s="785" t="s">
        <v>4</v>
      </c>
      <c r="AR8" s="786"/>
      <c r="AS8" s="786"/>
      <c r="AT8" s="786"/>
      <c r="AU8" s="786"/>
      <c r="AV8" s="786"/>
      <c r="AW8" s="786"/>
      <c r="AX8" s="786"/>
      <c r="AY8" s="786"/>
      <c r="AZ8" s="786"/>
      <c r="BA8" s="786"/>
      <c r="BB8" s="786"/>
      <c r="BC8" s="786"/>
      <c r="BD8" s="786"/>
      <c r="BE8" s="786"/>
      <c r="BF8" s="786"/>
      <c r="BG8" s="786"/>
      <c r="BH8" s="786"/>
      <c r="BI8" s="787"/>
      <c r="BJ8" s="779"/>
      <c r="BK8" s="780"/>
      <c r="BL8" s="780"/>
      <c r="BM8" s="781"/>
    </row>
    <row r="9" spans="1:66" ht="22.75" customHeight="1">
      <c r="A9" s="1052"/>
      <c r="B9" s="898"/>
      <c r="C9" s="899"/>
      <c r="D9" s="899"/>
      <c r="E9" s="899"/>
      <c r="F9" s="899"/>
      <c r="G9" s="899"/>
      <c r="H9" s="899"/>
      <c r="I9" s="900"/>
      <c r="J9" s="904"/>
      <c r="K9" s="905"/>
      <c r="L9" s="905"/>
      <c r="M9" s="905"/>
      <c r="N9" s="906"/>
      <c r="O9" s="871"/>
      <c r="P9" s="872"/>
      <c r="Q9" s="872"/>
      <c r="R9" s="873"/>
      <c r="S9" s="1069"/>
      <c r="T9" s="1070"/>
      <c r="U9" s="1070"/>
      <c r="V9" s="1070"/>
      <c r="W9" s="1070"/>
      <c r="X9" s="1070"/>
      <c r="Y9" s="1071"/>
      <c r="Z9" s="898"/>
      <c r="AA9" s="899"/>
      <c r="AB9" s="899"/>
      <c r="AC9" s="899"/>
      <c r="AD9" s="899"/>
      <c r="AE9" s="899"/>
      <c r="AF9" s="900"/>
      <c r="AG9" s="813" t="s">
        <v>39</v>
      </c>
      <c r="AH9" s="814"/>
      <c r="AI9" s="814"/>
      <c r="AJ9" s="814"/>
      <c r="AK9" s="814"/>
      <c r="AL9" s="814"/>
      <c r="AM9" s="814"/>
      <c r="AN9" s="814"/>
      <c r="AO9" s="814"/>
      <c r="AP9" s="815"/>
      <c r="AQ9" s="785" t="s">
        <v>4</v>
      </c>
      <c r="AR9" s="786"/>
      <c r="AS9" s="786"/>
      <c r="AT9" s="786"/>
      <c r="AU9" s="786"/>
      <c r="AV9" s="786"/>
      <c r="AW9" s="786"/>
      <c r="AX9" s="786"/>
      <c r="AY9" s="786"/>
      <c r="AZ9" s="786"/>
      <c r="BA9" s="786"/>
      <c r="BB9" s="786"/>
      <c r="BC9" s="786"/>
      <c r="BD9" s="786"/>
      <c r="BE9" s="786"/>
      <c r="BF9" s="786"/>
      <c r="BG9" s="786"/>
      <c r="BH9" s="786"/>
      <c r="BI9" s="787"/>
      <c r="BJ9" s="779"/>
      <c r="BK9" s="780"/>
      <c r="BL9" s="780"/>
      <c r="BM9" s="781"/>
    </row>
    <row r="10" spans="1:66" ht="22.75" customHeight="1">
      <c r="A10" s="1052"/>
      <c r="B10" s="898"/>
      <c r="C10" s="899"/>
      <c r="D10" s="899"/>
      <c r="E10" s="899"/>
      <c r="F10" s="899"/>
      <c r="G10" s="899"/>
      <c r="H10" s="899"/>
      <c r="I10" s="900"/>
      <c r="J10" s="904"/>
      <c r="K10" s="905"/>
      <c r="L10" s="905"/>
      <c r="M10" s="905"/>
      <c r="N10" s="906"/>
      <c r="O10" s="871"/>
      <c r="P10" s="872"/>
      <c r="Q10" s="872"/>
      <c r="R10" s="873"/>
      <c r="S10" s="1069"/>
      <c r="T10" s="1070"/>
      <c r="U10" s="1070"/>
      <c r="V10" s="1070"/>
      <c r="W10" s="1070"/>
      <c r="X10" s="1070"/>
      <c r="Y10" s="1071"/>
      <c r="Z10" s="898"/>
      <c r="AA10" s="899"/>
      <c r="AB10" s="899"/>
      <c r="AC10" s="899"/>
      <c r="AD10" s="899"/>
      <c r="AE10" s="899"/>
      <c r="AF10" s="900"/>
      <c r="AG10" s="782" t="s">
        <v>8</v>
      </c>
      <c r="AH10" s="783"/>
      <c r="AI10" s="783"/>
      <c r="AJ10" s="783"/>
      <c r="AK10" s="783"/>
      <c r="AL10" s="783"/>
      <c r="AM10" s="783"/>
      <c r="AN10" s="783"/>
      <c r="AO10" s="783"/>
      <c r="AP10" s="784"/>
      <c r="AQ10" s="785" t="s">
        <v>4</v>
      </c>
      <c r="AR10" s="786"/>
      <c r="AS10" s="786"/>
      <c r="AT10" s="786"/>
      <c r="AU10" s="786"/>
      <c r="AV10" s="786"/>
      <c r="AW10" s="786"/>
      <c r="AX10" s="786"/>
      <c r="AY10" s="786"/>
      <c r="AZ10" s="786"/>
      <c r="BA10" s="786"/>
      <c r="BB10" s="786"/>
      <c r="BC10" s="786"/>
      <c r="BD10" s="786"/>
      <c r="BE10" s="786"/>
      <c r="BF10" s="786"/>
      <c r="BG10" s="786"/>
      <c r="BH10" s="786"/>
      <c r="BI10" s="787"/>
      <c r="BJ10" s="779"/>
      <c r="BK10" s="780"/>
      <c r="BL10" s="780"/>
      <c r="BM10" s="781"/>
    </row>
    <row r="11" spans="1:66" ht="22.75" customHeight="1">
      <c r="A11" s="1052"/>
      <c r="B11" s="898"/>
      <c r="C11" s="899"/>
      <c r="D11" s="899"/>
      <c r="E11" s="899"/>
      <c r="F11" s="899"/>
      <c r="G11" s="899"/>
      <c r="H11" s="899"/>
      <c r="I11" s="900"/>
      <c r="J11" s="904"/>
      <c r="K11" s="905"/>
      <c r="L11" s="905"/>
      <c r="M11" s="905"/>
      <c r="N11" s="906"/>
      <c r="O11" s="871"/>
      <c r="P11" s="872"/>
      <c r="Q11" s="872"/>
      <c r="R11" s="873"/>
      <c r="S11" s="1069"/>
      <c r="T11" s="1070"/>
      <c r="U11" s="1070"/>
      <c r="V11" s="1070"/>
      <c r="W11" s="1070"/>
      <c r="X11" s="1070"/>
      <c r="Y11" s="1071"/>
      <c r="Z11" s="898"/>
      <c r="AA11" s="899"/>
      <c r="AB11" s="899"/>
      <c r="AC11" s="899"/>
      <c r="AD11" s="899"/>
      <c r="AE11" s="899"/>
      <c r="AF11" s="900"/>
      <c r="AG11" s="782" t="s">
        <v>114</v>
      </c>
      <c r="AH11" s="783"/>
      <c r="AI11" s="783"/>
      <c r="AJ11" s="783"/>
      <c r="AK11" s="783"/>
      <c r="AL11" s="783"/>
      <c r="AM11" s="783"/>
      <c r="AN11" s="783"/>
      <c r="AO11" s="783"/>
      <c r="AP11" s="784"/>
      <c r="AQ11" s="785" t="s">
        <v>40</v>
      </c>
      <c r="AR11" s="786"/>
      <c r="AS11" s="786"/>
      <c r="AT11" s="786"/>
      <c r="AU11" s="786"/>
      <c r="AV11" s="786"/>
      <c r="AW11" s="786"/>
      <c r="AX11" s="786"/>
      <c r="AY11" s="786"/>
      <c r="AZ11" s="786"/>
      <c r="BA11" s="786"/>
      <c r="BB11" s="786"/>
      <c r="BC11" s="786"/>
      <c r="BD11" s="786"/>
      <c r="BE11" s="786"/>
      <c r="BF11" s="786"/>
      <c r="BG11" s="786"/>
      <c r="BH11" s="786"/>
      <c r="BI11" s="787"/>
      <c r="BJ11" s="779"/>
      <c r="BK11" s="780"/>
      <c r="BL11" s="780"/>
      <c r="BM11" s="781"/>
    </row>
    <row r="12" spans="1:66" ht="21.75" customHeight="1">
      <c r="A12" s="1052"/>
      <c r="B12" s="898"/>
      <c r="C12" s="899"/>
      <c r="D12" s="899"/>
      <c r="E12" s="899"/>
      <c r="F12" s="899"/>
      <c r="G12" s="899"/>
      <c r="H12" s="899"/>
      <c r="I12" s="900"/>
      <c r="J12" s="904"/>
      <c r="K12" s="905"/>
      <c r="L12" s="905"/>
      <c r="M12" s="905"/>
      <c r="N12" s="906"/>
      <c r="O12" s="871"/>
      <c r="P12" s="872"/>
      <c r="Q12" s="872"/>
      <c r="R12" s="873"/>
      <c r="S12" s="1069"/>
      <c r="T12" s="1070"/>
      <c r="U12" s="1070"/>
      <c r="V12" s="1070"/>
      <c r="W12" s="1070"/>
      <c r="X12" s="1070"/>
      <c r="Y12" s="1071"/>
      <c r="Z12" s="898"/>
      <c r="AA12" s="899"/>
      <c r="AB12" s="899"/>
      <c r="AC12" s="899"/>
      <c r="AD12" s="899"/>
      <c r="AE12" s="899"/>
      <c r="AF12" s="900"/>
      <c r="AG12" s="782" t="s">
        <v>41</v>
      </c>
      <c r="AH12" s="783"/>
      <c r="AI12" s="783"/>
      <c r="AJ12" s="783"/>
      <c r="AK12" s="783"/>
      <c r="AL12" s="783"/>
      <c r="AM12" s="783"/>
      <c r="AN12" s="783"/>
      <c r="AO12" s="783"/>
      <c r="AP12" s="784"/>
      <c r="AQ12" s="785" t="s">
        <v>4</v>
      </c>
      <c r="AR12" s="786"/>
      <c r="AS12" s="786"/>
      <c r="AT12" s="786"/>
      <c r="AU12" s="786"/>
      <c r="AV12" s="786"/>
      <c r="AW12" s="786"/>
      <c r="AX12" s="786"/>
      <c r="AY12" s="786"/>
      <c r="AZ12" s="786"/>
      <c r="BA12" s="786"/>
      <c r="BB12" s="786"/>
      <c r="BC12" s="786"/>
      <c r="BD12" s="786"/>
      <c r="BE12" s="786"/>
      <c r="BF12" s="786"/>
      <c r="BG12" s="786"/>
      <c r="BH12" s="786"/>
      <c r="BI12" s="787"/>
      <c r="BJ12" s="779"/>
      <c r="BK12" s="780"/>
      <c r="BL12" s="780"/>
      <c r="BM12" s="781"/>
    </row>
    <row r="13" spans="1:66" ht="21.75" customHeight="1">
      <c r="A13" s="1052"/>
      <c r="B13" s="898"/>
      <c r="C13" s="899"/>
      <c r="D13" s="899"/>
      <c r="E13" s="899"/>
      <c r="F13" s="899"/>
      <c r="G13" s="899"/>
      <c r="H13" s="899"/>
      <c r="I13" s="900"/>
      <c r="J13" s="904"/>
      <c r="K13" s="905"/>
      <c r="L13" s="905"/>
      <c r="M13" s="905"/>
      <c r="N13" s="906"/>
      <c r="O13" s="871"/>
      <c r="P13" s="872"/>
      <c r="Q13" s="872"/>
      <c r="R13" s="873"/>
      <c r="S13" s="1069"/>
      <c r="T13" s="1070"/>
      <c r="U13" s="1070"/>
      <c r="V13" s="1070"/>
      <c r="W13" s="1070"/>
      <c r="X13" s="1070"/>
      <c r="Y13" s="1071"/>
      <c r="Z13" s="898"/>
      <c r="AA13" s="899"/>
      <c r="AB13" s="899"/>
      <c r="AC13" s="899"/>
      <c r="AD13" s="899"/>
      <c r="AE13" s="899"/>
      <c r="AF13" s="900"/>
      <c r="AG13" s="771" t="s">
        <v>42</v>
      </c>
      <c r="AH13" s="772"/>
      <c r="AI13" s="772"/>
      <c r="AJ13" s="772"/>
      <c r="AK13" s="772"/>
      <c r="AL13" s="772"/>
      <c r="AM13" s="772"/>
      <c r="AN13" s="772"/>
      <c r="AO13" s="772"/>
      <c r="AP13" s="773"/>
      <c r="AQ13" s="774" t="s">
        <v>43</v>
      </c>
      <c r="AR13" s="775"/>
      <c r="AS13" s="775"/>
      <c r="AT13" s="775"/>
      <c r="AU13" s="775"/>
      <c r="AV13" s="775"/>
      <c r="AW13" s="775"/>
      <c r="AX13" s="775"/>
      <c r="AY13" s="775"/>
      <c r="AZ13" s="775"/>
      <c r="BA13" s="775"/>
      <c r="BB13" s="775"/>
      <c r="BC13" s="775"/>
      <c r="BD13" s="775"/>
      <c r="BE13" s="775"/>
      <c r="BF13" s="775"/>
      <c r="BG13" s="775"/>
      <c r="BH13" s="775"/>
      <c r="BI13" s="776"/>
      <c r="BJ13" s="779"/>
      <c r="BK13" s="780"/>
      <c r="BL13" s="780"/>
      <c r="BM13" s="781"/>
    </row>
    <row r="14" spans="1:66" ht="22" customHeight="1">
      <c r="A14" s="1052"/>
      <c r="B14" s="898"/>
      <c r="C14" s="899"/>
      <c r="D14" s="899"/>
      <c r="E14" s="899"/>
      <c r="F14" s="899"/>
      <c r="G14" s="899"/>
      <c r="H14" s="899"/>
      <c r="I14" s="900"/>
      <c r="J14" s="904"/>
      <c r="K14" s="905"/>
      <c r="L14" s="905"/>
      <c r="M14" s="905"/>
      <c r="N14" s="906"/>
      <c r="O14" s="871"/>
      <c r="P14" s="872"/>
      <c r="Q14" s="872"/>
      <c r="R14" s="873"/>
      <c r="S14" s="1069"/>
      <c r="T14" s="1070"/>
      <c r="U14" s="1070"/>
      <c r="V14" s="1070"/>
      <c r="W14" s="1070"/>
      <c r="X14" s="1070"/>
      <c r="Y14" s="1071"/>
      <c r="Z14" s="898"/>
      <c r="AA14" s="899"/>
      <c r="AB14" s="899"/>
      <c r="AC14" s="899"/>
      <c r="AD14" s="899"/>
      <c r="AE14" s="899"/>
      <c r="AF14" s="900"/>
      <c r="AG14" s="771" t="s">
        <v>13</v>
      </c>
      <c r="AH14" s="772"/>
      <c r="AI14" s="772"/>
      <c r="AJ14" s="772"/>
      <c r="AK14" s="772"/>
      <c r="AL14" s="772"/>
      <c r="AM14" s="772"/>
      <c r="AN14" s="772"/>
      <c r="AO14" s="772"/>
      <c r="AP14" s="773"/>
      <c r="AQ14" s="774" t="s">
        <v>4</v>
      </c>
      <c r="AR14" s="775"/>
      <c r="AS14" s="775"/>
      <c r="AT14" s="775"/>
      <c r="AU14" s="775"/>
      <c r="AV14" s="775"/>
      <c r="AW14" s="775"/>
      <c r="AX14" s="775"/>
      <c r="AY14" s="775"/>
      <c r="AZ14" s="775"/>
      <c r="BA14" s="775"/>
      <c r="BB14" s="775"/>
      <c r="BC14" s="775"/>
      <c r="BD14" s="775"/>
      <c r="BE14" s="775"/>
      <c r="BF14" s="775"/>
      <c r="BG14" s="775"/>
      <c r="BH14" s="775"/>
      <c r="BI14" s="776"/>
      <c r="BJ14" s="777"/>
      <c r="BK14" s="777"/>
      <c r="BL14" s="777"/>
      <c r="BM14" s="778"/>
    </row>
    <row r="15" spans="1:66" ht="80.150000000000006" customHeight="1">
      <c r="A15" s="1052"/>
      <c r="B15" s="898"/>
      <c r="C15" s="899"/>
      <c r="D15" s="899"/>
      <c r="E15" s="899"/>
      <c r="F15" s="899"/>
      <c r="G15" s="899"/>
      <c r="H15" s="899"/>
      <c r="I15" s="900"/>
      <c r="J15" s="904"/>
      <c r="K15" s="905"/>
      <c r="L15" s="905"/>
      <c r="M15" s="905"/>
      <c r="N15" s="906"/>
      <c r="O15" s="871"/>
      <c r="P15" s="872"/>
      <c r="Q15" s="872"/>
      <c r="R15" s="873"/>
      <c r="S15" s="1069"/>
      <c r="T15" s="1070"/>
      <c r="U15" s="1070"/>
      <c r="V15" s="1070"/>
      <c r="W15" s="1070"/>
      <c r="X15" s="1070"/>
      <c r="Y15" s="1071"/>
      <c r="Z15" s="898"/>
      <c r="AA15" s="899"/>
      <c r="AB15" s="899"/>
      <c r="AC15" s="899"/>
      <c r="AD15" s="899"/>
      <c r="AE15" s="899"/>
      <c r="AF15" s="900"/>
      <c r="AG15" s="994" t="s">
        <v>115</v>
      </c>
      <c r="AH15" s="995"/>
      <c r="AI15" s="995"/>
      <c r="AJ15" s="995"/>
      <c r="AK15" s="995"/>
      <c r="AL15" s="995"/>
      <c r="AM15" s="995"/>
      <c r="AN15" s="995"/>
      <c r="AO15" s="995"/>
      <c r="AP15" s="996"/>
      <c r="AQ15" s="997" t="s">
        <v>116</v>
      </c>
      <c r="AR15" s="799"/>
      <c r="AS15" s="799"/>
      <c r="AT15" s="799"/>
      <c r="AU15" s="799"/>
      <c r="AV15" s="799"/>
      <c r="AW15" s="799"/>
      <c r="AX15" s="799"/>
      <c r="AY15" s="799"/>
      <c r="AZ15" s="799"/>
      <c r="BA15" s="799"/>
      <c r="BB15" s="799"/>
      <c r="BC15" s="799"/>
      <c r="BD15" s="799"/>
      <c r="BE15" s="799"/>
      <c r="BF15" s="799"/>
      <c r="BG15" s="799"/>
      <c r="BH15" s="799"/>
      <c r="BI15" s="800"/>
      <c r="BJ15" s="779"/>
      <c r="BK15" s="780"/>
      <c r="BL15" s="780"/>
      <c r="BM15" s="781"/>
    </row>
    <row r="16" spans="1:66" ht="22.75" customHeight="1">
      <c r="A16" s="1052"/>
      <c r="B16" s="898"/>
      <c r="C16" s="899"/>
      <c r="D16" s="899"/>
      <c r="E16" s="899"/>
      <c r="F16" s="899"/>
      <c r="G16" s="899"/>
      <c r="H16" s="899"/>
      <c r="I16" s="900"/>
      <c r="J16" s="904"/>
      <c r="K16" s="905"/>
      <c r="L16" s="905"/>
      <c r="M16" s="905"/>
      <c r="N16" s="906"/>
      <c r="O16" s="871"/>
      <c r="P16" s="872"/>
      <c r="Q16" s="872"/>
      <c r="R16" s="873"/>
      <c r="S16" s="1069"/>
      <c r="T16" s="1070"/>
      <c r="U16" s="1070"/>
      <c r="V16" s="1070"/>
      <c r="W16" s="1070"/>
      <c r="X16" s="1070"/>
      <c r="Y16" s="1071"/>
      <c r="Z16" s="898"/>
      <c r="AA16" s="899"/>
      <c r="AB16" s="899"/>
      <c r="AC16" s="899"/>
      <c r="AD16" s="899"/>
      <c r="AE16" s="899"/>
      <c r="AF16" s="900"/>
      <c r="AG16" s="782" t="s">
        <v>45</v>
      </c>
      <c r="AH16" s="783"/>
      <c r="AI16" s="783"/>
      <c r="AJ16" s="783"/>
      <c r="AK16" s="783"/>
      <c r="AL16" s="783"/>
      <c r="AM16" s="783"/>
      <c r="AN16" s="783"/>
      <c r="AO16" s="783"/>
      <c r="AP16" s="784"/>
      <c r="AQ16" s="785" t="s">
        <v>46</v>
      </c>
      <c r="AR16" s="786"/>
      <c r="AS16" s="786"/>
      <c r="AT16" s="786"/>
      <c r="AU16" s="786"/>
      <c r="AV16" s="786"/>
      <c r="AW16" s="786"/>
      <c r="AX16" s="786"/>
      <c r="AY16" s="786"/>
      <c r="AZ16" s="786"/>
      <c r="BA16" s="786"/>
      <c r="BB16" s="786"/>
      <c r="BC16" s="786"/>
      <c r="BD16" s="786"/>
      <c r="BE16" s="786"/>
      <c r="BF16" s="786"/>
      <c r="BG16" s="786"/>
      <c r="BH16" s="786"/>
      <c r="BI16" s="787"/>
      <c r="BJ16" s="13"/>
      <c r="BK16" s="14"/>
      <c r="BL16" s="14"/>
      <c r="BM16" s="10"/>
    </row>
    <row r="17" spans="1:65" ht="22.75" customHeight="1">
      <c r="A17" s="1052"/>
      <c r="B17" s="898"/>
      <c r="C17" s="899"/>
      <c r="D17" s="899"/>
      <c r="E17" s="899"/>
      <c r="F17" s="899"/>
      <c r="G17" s="899"/>
      <c r="H17" s="899"/>
      <c r="I17" s="900"/>
      <c r="J17" s="904"/>
      <c r="K17" s="905"/>
      <c r="L17" s="905"/>
      <c r="M17" s="905"/>
      <c r="N17" s="906"/>
      <c r="O17" s="871"/>
      <c r="P17" s="872"/>
      <c r="Q17" s="872"/>
      <c r="R17" s="873"/>
      <c r="S17" s="1069"/>
      <c r="T17" s="1070"/>
      <c r="U17" s="1070"/>
      <c r="V17" s="1070"/>
      <c r="W17" s="1070"/>
      <c r="X17" s="1070"/>
      <c r="Y17" s="1071"/>
      <c r="Z17" s="898"/>
      <c r="AA17" s="899"/>
      <c r="AB17" s="899"/>
      <c r="AC17" s="899"/>
      <c r="AD17" s="899"/>
      <c r="AE17" s="899"/>
      <c r="AF17" s="900"/>
      <c r="AG17" s="782" t="s">
        <v>47</v>
      </c>
      <c r="AH17" s="783"/>
      <c r="AI17" s="783"/>
      <c r="AJ17" s="783"/>
      <c r="AK17" s="783"/>
      <c r="AL17" s="783"/>
      <c r="AM17" s="783"/>
      <c r="AN17" s="783"/>
      <c r="AO17" s="783"/>
      <c r="AP17" s="784"/>
      <c r="AQ17" s="785" t="s">
        <v>7</v>
      </c>
      <c r="AR17" s="786"/>
      <c r="AS17" s="786"/>
      <c r="AT17" s="786"/>
      <c r="AU17" s="786"/>
      <c r="AV17" s="786"/>
      <c r="AW17" s="786"/>
      <c r="AX17" s="786"/>
      <c r="AY17" s="786"/>
      <c r="AZ17" s="786"/>
      <c r="BA17" s="786"/>
      <c r="BB17" s="786"/>
      <c r="BC17" s="786"/>
      <c r="BD17" s="786"/>
      <c r="BE17" s="786"/>
      <c r="BF17" s="786"/>
      <c r="BG17" s="786"/>
      <c r="BH17" s="786"/>
      <c r="BI17" s="787"/>
      <c r="BJ17" s="779"/>
      <c r="BK17" s="780"/>
      <c r="BL17" s="780"/>
      <c r="BM17" s="781"/>
    </row>
    <row r="18" spans="1:65" ht="30.75" customHeight="1">
      <c r="A18" s="1052"/>
      <c r="B18" s="898"/>
      <c r="C18" s="899"/>
      <c r="D18" s="899"/>
      <c r="E18" s="899"/>
      <c r="F18" s="899"/>
      <c r="G18" s="899"/>
      <c r="H18" s="899"/>
      <c r="I18" s="900"/>
      <c r="J18" s="904"/>
      <c r="K18" s="905"/>
      <c r="L18" s="905"/>
      <c r="M18" s="905"/>
      <c r="N18" s="906"/>
      <c r="O18" s="871"/>
      <c r="P18" s="872"/>
      <c r="Q18" s="872"/>
      <c r="R18" s="873"/>
      <c r="S18" s="1069"/>
      <c r="T18" s="1070"/>
      <c r="U18" s="1070"/>
      <c r="V18" s="1070"/>
      <c r="W18" s="1070"/>
      <c r="X18" s="1070"/>
      <c r="Y18" s="1071"/>
      <c r="Z18" s="898"/>
      <c r="AA18" s="899"/>
      <c r="AB18" s="899"/>
      <c r="AC18" s="899"/>
      <c r="AD18" s="899"/>
      <c r="AE18" s="899"/>
      <c r="AF18" s="900"/>
      <c r="AG18" s="782" t="s">
        <v>117</v>
      </c>
      <c r="AH18" s="783"/>
      <c r="AI18" s="783"/>
      <c r="AJ18" s="783"/>
      <c r="AK18" s="783"/>
      <c r="AL18" s="783"/>
      <c r="AM18" s="783"/>
      <c r="AN18" s="783"/>
      <c r="AO18" s="783"/>
      <c r="AP18" s="784"/>
      <c r="AQ18" s="794" t="s">
        <v>118</v>
      </c>
      <c r="AR18" s="796"/>
      <c r="AS18" s="796"/>
      <c r="AT18" s="796"/>
      <c r="AU18" s="796"/>
      <c r="AV18" s="796"/>
      <c r="AW18" s="796"/>
      <c r="AX18" s="796"/>
      <c r="AY18" s="796"/>
      <c r="AZ18" s="796"/>
      <c r="BA18" s="796"/>
      <c r="BB18" s="796"/>
      <c r="BC18" s="796"/>
      <c r="BD18" s="796"/>
      <c r="BE18" s="796"/>
      <c r="BF18" s="796"/>
      <c r="BG18" s="796"/>
      <c r="BH18" s="796"/>
      <c r="BI18" s="797"/>
      <c r="BJ18" s="779"/>
      <c r="BK18" s="780"/>
      <c r="BL18" s="780"/>
      <c r="BM18" s="781"/>
    </row>
    <row r="19" spans="1:65" ht="22.75" customHeight="1">
      <c r="A19" s="1052"/>
      <c r="B19" s="898"/>
      <c r="C19" s="899"/>
      <c r="D19" s="899"/>
      <c r="E19" s="899"/>
      <c r="F19" s="899"/>
      <c r="G19" s="899"/>
      <c r="H19" s="899"/>
      <c r="I19" s="900"/>
      <c r="J19" s="904"/>
      <c r="K19" s="905"/>
      <c r="L19" s="905"/>
      <c r="M19" s="905"/>
      <c r="N19" s="906"/>
      <c r="O19" s="871"/>
      <c r="P19" s="872"/>
      <c r="Q19" s="872"/>
      <c r="R19" s="873"/>
      <c r="S19" s="1069"/>
      <c r="T19" s="1070"/>
      <c r="U19" s="1070"/>
      <c r="V19" s="1070"/>
      <c r="W19" s="1070"/>
      <c r="X19" s="1070"/>
      <c r="Y19" s="1071"/>
      <c r="Z19" s="898"/>
      <c r="AA19" s="899"/>
      <c r="AB19" s="899"/>
      <c r="AC19" s="899"/>
      <c r="AD19" s="899"/>
      <c r="AE19" s="899"/>
      <c r="AF19" s="900"/>
      <c r="AG19" s="961" t="s">
        <v>119</v>
      </c>
      <c r="AH19" s="962"/>
      <c r="AI19" s="962"/>
      <c r="AJ19" s="962"/>
      <c r="AK19" s="962"/>
      <c r="AL19" s="962"/>
      <c r="AM19" s="962"/>
      <c r="AN19" s="962"/>
      <c r="AO19" s="962"/>
      <c r="AP19" s="963"/>
      <c r="AQ19" s="798" t="s">
        <v>4</v>
      </c>
      <c r="AR19" s="799"/>
      <c r="AS19" s="799"/>
      <c r="AT19" s="799"/>
      <c r="AU19" s="799"/>
      <c r="AV19" s="799"/>
      <c r="AW19" s="799"/>
      <c r="AX19" s="799"/>
      <c r="AY19" s="799"/>
      <c r="AZ19" s="799"/>
      <c r="BA19" s="799"/>
      <c r="BB19" s="799"/>
      <c r="BC19" s="799"/>
      <c r="BD19" s="799"/>
      <c r="BE19" s="799"/>
      <c r="BF19" s="799"/>
      <c r="BG19" s="799"/>
      <c r="BH19" s="799"/>
      <c r="BI19" s="800"/>
      <c r="BJ19" s="779"/>
      <c r="BK19" s="780"/>
      <c r="BL19" s="780"/>
      <c r="BM19" s="781"/>
    </row>
    <row r="20" spans="1:65" ht="22.75" customHeight="1">
      <c r="A20" s="1052"/>
      <c r="B20" s="898"/>
      <c r="C20" s="899"/>
      <c r="D20" s="899"/>
      <c r="E20" s="899"/>
      <c r="F20" s="899"/>
      <c r="G20" s="899"/>
      <c r="H20" s="899"/>
      <c r="I20" s="900"/>
      <c r="J20" s="904"/>
      <c r="K20" s="905"/>
      <c r="L20" s="905"/>
      <c r="M20" s="905"/>
      <c r="N20" s="906"/>
      <c r="O20" s="871"/>
      <c r="P20" s="872"/>
      <c r="Q20" s="872"/>
      <c r="R20" s="873"/>
      <c r="S20" s="1069"/>
      <c r="T20" s="1070"/>
      <c r="U20" s="1070"/>
      <c r="V20" s="1070"/>
      <c r="W20" s="1070"/>
      <c r="X20" s="1070"/>
      <c r="Y20" s="1071"/>
      <c r="Z20" s="898"/>
      <c r="AA20" s="899"/>
      <c r="AB20" s="899"/>
      <c r="AC20" s="899"/>
      <c r="AD20" s="899"/>
      <c r="AE20" s="899"/>
      <c r="AF20" s="900"/>
      <c r="AG20" s="782" t="s">
        <v>48</v>
      </c>
      <c r="AH20" s="783"/>
      <c r="AI20" s="783"/>
      <c r="AJ20" s="783"/>
      <c r="AK20" s="783"/>
      <c r="AL20" s="783"/>
      <c r="AM20" s="783"/>
      <c r="AN20" s="783"/>
      <c r="AO20" s="783"/>
      <c r="AP20" s="784"/>
      <c r="AQ20" s="774" t="s">
        <v>120</v>
      </c>
      <c r="AR20" s="775"/>
      <c r="AS20" s="775"/>
      <c r="AT20" s="775"/>
      <c r="AU20" s="775"/>
      <c r="AV20" s="775"/>
      <c r="AW20" s="775"/>
      <c r="AX20" s="775"/>
      <c r="AY20" s="775"/>
      <c r="AZ20" s="775"/>
      <c r="BA20" s="775"/>
      <c r="BB20" s="775"/>
      <c r="BC20" s="775"/>
      <c r="BD20" s="775"/>
      <c r="BE20" s="775"/>
      <c r="BF20" s="775"/>
      <c r="BG20" s="775"/>
      <c r="BH20" s="775"/>
      <c r="BI20" s="776"/>
      <c r="BJ20" s="779"/>
      <c r="BK20" s="780"/>
      <c r="BL20" s="780"/>
      <c r="BM20" s="781"/>
    </row>
    <row r="21" spans="1:65" ht="22.75" customHeight="1">
      <c r="A21" s="1052"/>
      <c r="B21" s="898"/>
      <c r="C21" s="899"/>
      <c r="D21" s="899"/>
      <c r="E21" s="899"/>
      <c r="F21" s="899"/>
      <c r="G21" s="899"/>
      <c r="H21" s="899"/>
      <c r="I21" s="900"/>
      <c r="J21" s="904"/>
      <c r="K21" s="905"/>
      <c r="L21" s="905"/>
      <c r="M21" s="905"/>
      <c r="N21" s="906"/>
      <c r="O21" s="871"/>
      <c r="P21" s="872"/>
      <c r="Q21" s="872"/>
      <c r="R21" s="873"/>
      <c r="S21" s="1069"/>
      <c r="T21" s="1070"/>
      <c r="U21" s="1070"/>
      <c r="V21" s="1070"/>
      <c r="W21" s="1070"/>
      <c r="X21" s="1070"/>
      <c r="Y21" s="1071"/>
      <c r="Z21" s="898"/>
      <c r="AA21" s="899"/>
      <c r="AB21" s="899"/>
      <c r="AC21" s="899"/>
      <c r="AD21" s="899"/>
      <c r="AE21" s="899"/>
      <c r="AF21" s="900"/>
      <c r="AG21" s="782" t="s">
        <v>10</v>
      </c>
      <c r="AH21" s="783"/>
      <c r="AI21" s="783"/>
      <c r="AJ21" s="783"/>
      <c r="AK21" s="783"/>
      <c r="AL21" s="783"/>
      <c r="AM21" s="783"/>
      <c r="AN21" s="783"/>
      <c r="AO21" s="783"/>
      <c r="AP21" s="784"/>
      <c r="AQ21" s="785" t="s">
        <v>4</v>
      </c>
      <c r="AR21" s="786"/>
      <c r="AS21" s="786"/>
      <c r="AT21" s="786"/>
      <c r="AU21" s="786"/>
      <c r="AV21" s="786"/>
      <c r="AW21" s="786"/>
      <c r="AX21" s="786"/>
      <c r="AY21" s="786"/>
      <c r="AZ21" s="786"/>
      <c r="BA21" s="786"/>
      <c r="BB21" s="786"/>
      <c r="BC21" s="786"/>
      <c r="BD21" s="786"/>
      <c r="BE21" s="786"/>
      <c r="BF21" s="786"/>
      <c r="BG21" s="786"/>
      <c r="BH21" s="786"/>
      <c r="BI21" s="787"/>
      <c r="BJ21" s="779"/>
      <c r="BK21" s="780"/>
      <c r="BL21" s="780"/>
      <c r="BM21" s="781"/>
    </row>
    <row r="22" spans="1:65" ht="22.75" customHeight="1">
      <c r="A22" s="1052"/>
      <c r="B22" s="898"/>
      <c r="C22" s="899"/>
      <c r="D22" s="899"/>
      <c r="E22" s="899"/>
      <c r="F22" s="899"/>
      <c r="G22" s="899"/>
      <c r="H22" s="899"/>
      <c r="I22" s="900"/>
      <c r="J22" s="904"/>
      <c r="K22" s="905"/>
      <c r="L22" s="905"/>
      <c r="M22" s="905"/>
      <c r="N22" s="906"/>
      <c r="O22" s="871"/>
      <c r="P22" s="872"/>
      <c r="Q22" s="872"/>
      <c r="R22" s="873"/>
      <c r="S22" s="1069"/>
      <c r="T22" s="1070"/>
      <c r="U22" s="1070"/>
      <c r="V22" s="1070"/>
      <c r="W22" s="1070"/>
      <c r="X22" s="1070"/>
      <c r="Y22" s="1071"/>
      <c r="Z22" s="898"/>
      <c r="AA22" s="899"/>
      <c r="AB22" s="899"/>
      <c r="AC22" s="899"/>
      <c r="AD22" s="899"/>
      <c r="AE22" s="899"/>
      <c r="AF22" s="900"/>
      <c r="AG22" s="782" t="s">
        <v>11</v>
      </c>
      <c r="AH22" s="783"/>
      <c r="AI22" s="783"/>
      <c r="AJ22" s="783"/>
      <c r="AK22" s="783"/>
      <c r="AL22" s="783"/>
      <c r="AM22" s="783"/>
      <c r="AN22" s="783"/>
      <c r="AO22" s="783"/>
      <c r="AP22" s="784"/>
      <c r="AQ22" s="785" t="s">
        <v>4</v>
      </c>
      <c r="AR22" s="786"/>
      <c r="AS22" s="786"/>
      <c r="AT22" s="786"/>
      <c r="AU22" s="786"/>
      <c r="AV22" s="786"/>
      <c r="AW22" s="786"/>
      <c r="AX22" s="786"/>
      <c r="AY22" s="786"/>
      <c r="AZ22" s="786"/>
      <c r="BA22" s="786"/>
      <c r="BB22" s="786"/>
      <c r="BC22" s="786"/>
      <c r="BD22" s="786"/>
      <c r="BE22" s="786"/>
      <c r="BF22" s="786"/>
      <c r="BG22" s="786"/>
      <c r="BH22" s="786"/>
      <c r="BI22" s="787"/>
      <c r="BJ22" s="779"/>
      <c r="BK22" s="780"/>
      <c r="BL22" s="780"/>
      <c r="BM22" s="781"/>
    </row>
    <row r="23" spans="1:65" ht="22.75" customHeight="1">
      <c r="A23" s="1052"/>
      <c r="B23" s="898"/>
      <c r="C23" s="899"/>
      <c r="D23" s="899"/>
      <c r="E23" s="899"/>
      <c r="F23" s="899"/>
      <c r="G23" s="899"/>
      <c r="H23" s="899"/>
      <c r="I23" s="900"/>
      <c r="J23" s="904"/>
      <c r="K23" s="905"/>
      <c r="L23" s="905"/>
      <c r="M23" s="905"/>
      <c r="N23" s="906"/>
      <c r="O23" s="871"/>
      <c r="P23" s="872"/>
      <c r="Q23" s="872"/>
      <c r="R23" s="873"/>
      <c r="S23" s="1069"/>
      <c r="T23" s="1070"/>
      <c r="U23" s="1070"/>
      <c r="V23" s="1070"/>
      <c r="W23" s="1070"/>
      <c r="X23" s="1070"/>
      <c r="Y23" s="1071"/>
      <c r="Z23" s="898"/>
      <c r="AA23" s="899"/>
      <c r="AB23" s="899"/>
      <c r="AC23" s="899"/>
      <c r="AD23" s="899"/>
      <c r="AE23" s="899"/>
      <c r="AF23" s="900"/>
      <c r="AG23" s="782" t="s">
        <v>9</v>
      </c>
      <c r="AH23" s="783"/>
      <c r="AI23" s="783"/>
      <c r="AJ23" s="783"/>
      <c r="AK23" s="783"/>
      <c r="AL23" s="783"/>
      <c r="AM23" s="783"/>
      <c r="AN23" s="783"/>
      <c r="AO23" s="783"/>
      <c r="AP23" s="784"/>
      <c r="AQ23" s="785" t="s">
        <v>4</v>
      </c>
      <c r="AR23" s="786"/>
      <c r="AS23" s="786"/>
      <c r="AT23" s="786"/>
      <c r="AU23" s="786"/>
      <c r="AV23" s="786"/>
      <c r="AW23" s="786"/>
      <c r="AX23" s="786"/>
      <c r="AY23" s="786"/>
      <c r="AZ23" s="786"/>
      <c r="BA23" s="786"/>
      <c r="BB23" s="786"/>
      <c r="BC23" s="786"/>
      <c r="BD23" s="786"/>
      <c r="BE23" s="786"/>
      <c r="BF23" s="786"/>
      <c r="BG23" s="786"/>
      <c r="BH23" s="786"/>
      <c r="BI23" s="787"/>
      <c r="BJ23" s="779"/>
      <c r="BK23" s="780"/>
      <c r="BL23" s="780"/>
      <c r="BM23" s="781"/>
    </row>
    <row r="24" spans="1:65" ht="21.75" customHeight="1">
      <c r="A24" s="1052"/>
      <c r="B24" s="898"/>
      <c r="C24" s="899"/>
      <c r="D24" s="899"/>
      <c r="E24" s="899"/>
      <c r="F24" s="899"/>
      <c r="G24" s="899"/>
      <c r="H24" s="899"/>
      <c r="I24" s="900"/>
      <c r="J24" s="904"/>
      <c r="K24" s="905"/>
      <c r="L24" s="905"/>
      <c r="M24" s="905"/>
      <c r="N24" s="906"/>
      <c r="O24" s="871"/>
      <c r="P24" s="872"/>
      <c r="Q24" s="872"/>
      <c r="R24" s="873"/>
      <c r="S24" s="1069"/>
      <c r="T24" s="1070"/>
      <c r="U24" s="1070"/>
      <c r="V24" s="1070"/>
      <c r="W24" s="1070"/>
      <c r="X24" s="1070"/>
      <c r="Y24" s="1071"/>
      <c r="Z24" s="898"/>
      <c r="AA24" s="899"/>
      <c r="AB24" s="899"/>
      <c r="AC24" s="899"/>
      <c r="AD24" s="899"/>
      <c r="AE24" s="899"/>
      <c r="AF24" s="900"/>
      <c r="AG24" s="782" t="s">
        <v>49</v>
      </c>
      <c r="AH24" s="783"/>
      <c r="AI24" s="783"/>
      <c r="AJ24" s="783"/>
      <c r="AK24" s="783"/>
      <c r="AL24" s="783"/>
      <c r="AM24" s="783"/>
      <c r="AN24" s="783"/>
      <c r="AO24" s="783"/>
      <c r="AP24" s="784"/>
      <c r="AQ24" s="785" t="s">
        <v>121</v>
      </c>
      <c r="AR24" s="786"/>
      <c r="AS24" s="786"/>
      <c r="AT24" s="786"/>
      <c r="AU24" s="786"/>
      <c r="AV24" s="786"/>
      <c r="AW24" s="786"/>
      <c r="AX24" s="786"/>
      <c r="AY24" s="786"/>
      <c r="AZ24" s="786"/>
      <c r="BA24" s="786"/>
      <c r="BB24" s="786"/>
      <c r="BC24" s="786"/>
      <c r="BD24" s="786"/>
      <c r="BE24" s="786"/>
      <c r="BF24" s="786"/>
      <c r="BG24" s="786"/>
      <c r="BH24" s="786"/>
      <c r="BI24" s="787"/>
      <c r="BJ24" s="779"/>
      <c r="BK24" s="780"/>
      <c r="BL24" s="780"/>
      <c r="BM24" s="781"/>
    </row>
    <row r="25" spans="1:65" ht="21.75" customHeight="1">
      <c r="A25" s="1052"/>
      <c r="B25" s="898"/>
      <c r="C25" s="899"/>
      <c r="D25" s="899"/>
      <c r="E25" s="899"/>
      <c r="F25" s="899"/>
      <c r="G25" s="899"/>
      <c r="H25" s="899"/>
      <c r="I25" s="900"/>
      <c r="J25" s="904"/>
      <c r="K25" s="905"/>
      <c r="L25" s="905"/>
      <c r="M25" s="905"/>
      <c r="N25" s="906"/>
      <c r="O25" s="871"/>
      <c r="P25" s="872"/>
      <c r="Q25" s="872"/>
      <c r="R25" s="873"/>
      <c r="S25" s="1069"/>
      <c r="T25" s="1070"/>
      <c r="U25" s="1070"/>
      <c r="V25" s="1070"/>
      <c r="W25" s="1070"/>
      <c r="X25" s="1070"/>
      <c r="Y25" s="1071"/>
      <c r="Z25" s="898"/>
      <c r="AA25" s="899"/>
      <c r="AB25" s="899"/>
      <c r="AC25" s="899"/>
      <c r="AD25" s="899"/>
      <c r="AE25" s="899"/>
      <c r="AF25" s="900"/>
      <c r="AG25" s="771" t="s">
        <v>122</v>
      </c>
      <c r="AH25" s="772"/>
      <c r="AI25" s="772"/>
      <c r="AJ25" s="772"/>
      <c r="AK25" s="772"/>
      <c r="AL25" s="772"/>
      <c r="AM25" s="772"/>
      <c r="AN25" s="772"/>
      <c r="AO25" s="772"/>
      <c r="AP25" s="773"/>
      <c r="AQ25" s="774" t="s">
        <v>50</v>
      </c>
      <c r="AR25" s="775"/>
      <c r="AS25" s="775"/>
      <c r="AT25" s="775"/>
      <c r="AU25" s="775"/>
      <c r="AV25" s="775"/>
      <c r="AW25" s="775"/>
      <c r="AX25" s="775"/>
      <c r="AY25" s="775"/>
      <c r="AZ25" s="775"/>
      <c r="BA25" s="775"/>
      <c r="BB25" s="775"/>
      <c r="BC25" s="775"/>
      <c r="BD25" s="775"/>
      <c r="BE25" s="775"/>
      <c r="BF25" s="775"/>
      <c r="BG25" s="775"/>
      <c r="BH25" s="775"/>
      <c r="BI25" s="776"/>
      <c r="BJ25" s="779"/>
      <c r="BK25" s="780"/>
      <c r="BL25" s="780"/>
      <c r="BM25" s="781"/>
    </row>
    <row r="26" spans="1:65" ht="21.75" customHeight="1">
      <c r="A26" s="1052"/>
      <c r="B26" s="898"/>
      <c r="C26" s="899"/>
      <c r="D26" s="899"/>
      <c r="E26" s="899"/>
      <c r="F26" s="899"/>
      <c r="G26" s="899"/>
      <c r="H26" s="899"/>
      <c r="I26" s="900"/>
      <c r="J26" s="904"/>
      <c r="K26" s="905"/>
      <c r="L26" s="905"/>
      <c r="M26" s="905"/>
      <c r="N26" s="906"/>
      <c r="O26" s="871"/>
      <c r="P26" s="872"/>
      <c r="Q26" s="872"/>
      <c r="R26" s="873"/>
      <c r="S26" s="1069"/>
      <c r="T26" s="1070"/>
      <c r="U26" s="1070"/>
      <c r="V26" s="1070"/>
      <c r="W26" s="1070"/>
      <c r="X26" s="1070"/>
      <c r="Y26" s="1071"/>
      <c r="Z26" s="898"/>
      <c r="AA26" s="899"/>
      <c r="AB26" s="899"/>
      <c r="AC26" s="899"/>
      <c r="AD26" s="899"/>
      <c r="AE26" s="899"/>
      <c r="AF26" s="900"/>
      <c r="AG26" s="771" t="s">
        <v>51</v>
      </c>
      <c r="AH26" s="772"/>
      <c r="AI26" s="772"/>
      <c r="AJ26" s="772"/>
      <c r="AK26" s="772"/>
      <c r="AL26" s="772"/>
      <c r="AM26" s="772"/>
      <c r="AN26" s="772"/>
      <c r="AO26" s="772"/>
      <c r="AP26" s="773"/>
      <c r="AQ26" s="774" t="s">
        <v>43</v>
      </c>
      <c r="AR26" s="775"/>
      <c r="AS26" s="775"/>
      <c r="AT26" s="775"/>
      <c r="AU26" s="775"/>
      <c r="AV26" s="775"/>
      <c r="AW26" s="775"/>
      <c r="AX26" s="775"/>
      <c r="AY26" s="775"/>
      <c r="AZ26" s="775"/>
      <c r="BA26" s="775"/>
      <c r="BB26" s="775"/>
      <c r="BC26" s="775"/>
      <c r="BD26" s="775"/>
      <c r="BE26" s="775"/>
      <c r="BF26" s="775"/>
      <c r="BG26" s="775"/>
      <c r="BH26" s="775"/>
      <c r="BI26" s="776"/>
      <c r="BJ26" s="779"/>
      <c r="BK26" s="780"/>
      <c r="BL26" s="780"/>
      <c r="BM26" s="781"/>
    </row>
    <row r="27" spans="1:65" ht="22.75" customHeight="1">
      <c r="A27" s="1052"/>
      <c r="B27" s="898"/>
      <c r="C27" s="899"/>
      <c r="D27" s="899"/>
      <c r="E27" s="899"/>
      <c r="F27" s="899"/>
      <c r="G27" s="899"/>
      <c r="H27" s="899"/>
      <c r="I27" s="900"/>
      <c r="J27" s="904"/>
      <c r="K27" s="905"/>
      <c r="L27" s="905"/>
      <c r="M27" s="905"/>
      <c r="N27" s="906"/>
      <c r="O27" s="871"/>
      <c r="P27" s="872"/>
      <c r="Q27" s="872"/>
      <c r="R27" s="873"/>
      <c r="S27" s="1069"/>
      <c r="T27" s="1070"/>
      <c r="U27" s="1070"/>
      <c r="V27" s="1070"/>
      <c r="W27" s="1070"/>
      <c r="X27" s="1070"/>
      <c r="Y27" s="1071"/>
      <c r="Z27" s="898"/>
      <c r="AA27" s="899"/>
      <c r="AB27" s="899"/>
      <c r="AC27" s="899"/>
      <c r="AD27" s="899"/>
      <c r="AE27" s="899"/>
      <c r="AF27" s="900"/>
      <c r="AG27" s="782" t="s">
        <v>123</v>
      </c>
      <c r="AH27" s="783"/>
      <c r="AI27" s="783"/>
      <c r="AJ27" s="783"/>
      <c r="AK27" s="783"/>
      <c r="AL27" s="783"/>
      <c r="AM27" s="783"/>
      <c r="AN27" s="783"/>
      <c r="AO27" s="783"/>
      <c r="AP27" s="784"/>
      <c r="AQ27" s="785" t="s">
        <v>4</v>
      </c>
      <c r="AR27" s="786"/>
      <c r="AS27" s="786"/>
      <c r="AT27" s="786"/>
      <c r="AU27" s="786"/>
      <c r="AV27" s="786"/>
      <c r="AW27" s="786"/>
      <c r="AX27" s="786"/>
      <c r="AY27" s="786"/>
      <c r="AZ27" s="786"/>
      <c r="BA27" s="786"/>
      <c r="BB27" s="786"/>
      <c r="BC27" s="786"/>
      <c r="BD27" s="786"/>
      <c r="BE27" s="786"/>
      <c r="BF27" s="786"/>
      <c r="BG27" s="786"/>
      <c r="BH27" s="786"/>
      <c r="BI27" s="787"/>
      <c r="BJ27" s="779"/>
      <c r="BK27" s="780"/>
      <c r="BL27" s="780"/>
      <c r="BM27" s="781"/>
    </row>
    <row r="28" spans="1:65" ht="22.75" customHeight="1">
      <c r="A28" s="1052"/>
      <c r="B28" s="898"/>
      <c r="C28" s="899"/>
      <c r="D28" s="899"/>
      <c r="E28" s="899"/>
      <c r="F28" s="899"/>
      <c r="G28" s="899"/>
      <c r="H28" s="899"/>
      <c r="I28" s="900"/>
      <c r="J28" s="904"/>
      <c r="K28" s="905"/>
      <c r="L28" s="905"/>
      <c r="M28" s="905"/>
      <c r="N28" s="906"/>
      <c r="O28" s="871"/>
      <c r="P28" s="872"/>
      <c r="Q28" s="872"/>
      <c r="R28" s="873"/>
      <c r="S28" s="1069"/>
      <c r="T28" s="1070"/>
      <c r="U28" s="1070"/>
      <c r="V28" s="1070"/>
      <c r="W28" s="1070"/>
      <c r="X28" s="1070"/>
      <c r="Y28" s="1071"/>
      <c r="Z28" s="898"/>
      <c r="AA28" s="899"/>
      <c r="AB28" s="899"/>
      <c r="AC28" s="899"/>
      <c r="AD28" s="899"/>
      <c r="AE28" s="899"/>
      <c r="AF28" s="900"/>
      <c r="AG28" s="782" t="s">
        <v>124</v>
      </c>
      <c r="AH28" s="783"/>
      <c r="AI28" s="783"/>
      <c r="AJ28" s="783"/>
      <c r="AK28" s="783"/>
      <c r="AL28" s="783"/>
      <c r="AM28" s="783"/>
      <c r="AN28" s="783"/>
      <c r="AO28" s="783"/>
      <c r="AP28" s="784"/>
      <c r="AQ28" s="785" t="s">
        <v>4</v>
      </c>
      <c r="AR28" s="786"/>
      <c r="AS28" s="786"/>
      <c r="AT28" s="786"/>
      <c r="AU28" s="786"/>
      <c r="AV28" s="786"/>
      <c r="AW28" s="786"/>
      <c r="AX28" s="786"/>
      <c r="AY28" s="786"/>
      <c r="AZ28" s="786"/>
      <c r="BA28" s="786"/>
      <c r="BB28" s="786"/>
      <c r="BC28" s="786"/>
      <c r="BD28" s="786"/>
      <c r="BE28" s="786"/>
      <c r="BF28" s="786"/>
      <c r="BG28" s="786"/>
      <c r="BH28" s="786"/>
      <c r="BI28" s="787"/>
      <c r="BJ28" s="779"/>
      <c r="BK28" s="780"/>
      <c r="BL28" s="780"/>
      <c r="BM28" s="781"/>
    </row>
    <row r="29" spans="1:65" ht="22.75" customHeight="1">
      <c r="A29" s="1052"/>
      <c r="B29" s="898"/>
      <c r="C29" s="899"/>
      <c r="D29" s="899"/>
      <c r="E29" s="899"/>
      <c r="F29" s="899"/>
      <c r="G29" s="899"/>
      <c r="H29" s="899"/>
      <c r="I29" s="900"/>
      <c r="J29" s="904"/>
      <c r="K29" s="905"/>
      <c r="L29" s="905"/>
      <c r="M29" s="905"/>
      <c r="N29" s="906"/>
      <c r="O29" s="871"/>
      <c r="P29" s="872"/>
      <c r="Q29" s="872"/>
      <c r="R29" s="873"/>
      <c r="S29" s="1069"/>
      <c r="T29" s="1070"/>
      <c r="U29" s="1070"/>
      <c r="V29" s="1070"/>
      <c r="W29" s="1070"/>
      <c r="X29" s="1070"/>
      <c r="Y29" s="1071"/>
      <c r="Z29" s="898"/>
      <c r="AA29" s="899"/>
      <c r="AB29" s="899"/>
      <c r="AC29" s="899"/>
      <c r="AD29" s="899"/>
      <c r="AE29" s="899"/>
      <c r="AF29" s="900"/>
      <c r="AG29" s="782" t="s">
        <v>125</v>
      </c>
      <c r="AH29" s="783"/>
      <c r="AI29" s="783"/>
      <c r="AJ29" s="783"/>
      <c r="AK29" s="783"/>
      <c r="AL29" s="783"/>
      <c r="AM29" s="783"/>
      <c r="AN29" s="783"/>
      <c r="AO29" s="783"/>
      <c r="AP29" s="784"/>
      <c r="AQ29" s="785" t="s">
        <v>4</v>
      </c>
      <c r="AR29" s="786"/>
      <c r="AS29" s="786"/>
      <c r="AT29" s="786"/>
      <c r="AU29" s="786"/>
      <c r="AV29" s="786"/>
      <c r="AW29" s="786"/>
      <c r="AX29" s="786"/>
      <c r="AY29" s="786"/>
      <c r="AZ29" s="786"/>
      <c r="BA29" s="786"/>
      <c r="BB29" s="786"/>
      <c r="BC29" s="786"/>
      <c r="BD29" s="786"/>
      <c r="BE29" s="786"/>
      <c r="BF29" s="786"/>
      <c r="BG29" s="786"/>
      <c r="BH29" s="786"/>
      <c r="BI29" s="787"/>
      <c r="BJ29" s="779"/>
      <c r="BK29" s="780"/>
      <c r="BL29" s="780"/>
      <c r="BM29" s="781"/>
    </row>
    <row r="30" spans="1:65" ht="63" customHeight="1">
      <c r="A30" s="1052"/>
      <c r="B30" s="898"/>
      <c r="C30" s="899"/>
      <c r="D30" s="899"/>
      <c r="E30" s="899"/>
      <c r="F30" s="899"/>
      <c r="G30" s="899"/>
      <c r="H30" s="899"/>
      <c r="I30" s="900"/>
      <c r="J30" s="904"/>
      <c r="K30" s="905"/>
      <c r="L30" s="905"/>
      <c r="M30" s="905"/>
      <c r="N30" s="906"/>
      <c r="O30" s="871"/>
      <c r="P30" s="872"/>
      <c r="Q30" s="872"/>
      <c r="R30" s="873"/>
      <c r="S30" s="1069"/>
      <c r="T30" s="1070"/>
      <c r="U30" s="1070"/>
      <c r="V30" s="1070"/>
      <c r="W30" s="1070"/>
      <c r="X30" s="1070"/>
      <c r="Y30" s="1071"/>
      <c r="Z30" s="898"/>
      <c r="AA30" s="899"/>
      <c r="AB30" s="899"/>
      <c r="AC30" s="899"/>
      <c r="AD30" s="899"/>
      <c r="AE30" s="899"/>
      <c r="AF30" s="900"/>
      <c r="AG30" s="782" t="s">
        <v>126</v>
      </c>
      <c r="AH30" s="783"/>
      <c r="AI30" s="783"/>
      <c r="AJ30" s="783"/>
      <c r="AK30" s="783"/>
      <c r="AL30" s="783"/>
      <c r="AM30" s="783"/>
      <c r="AN30" s="783"/>
      <c r="AO30" s="783"/>
      <c r="AP30" s="784"/>
      <c r="AQ30" s="794" t="s">
        <v>127</v>
      </c>
      <c r="AR30" s="796"/>
      <c r="AS30" s="796"/>
      <c r="AT30" s="796"/>
      <c r="AU30" s="796"/>
      <c r="AV30" s="796"/>
      <c r="AW30" s="796"/>
      <c r="AX30" s="796"/>
      <c r="AY30" s="796"/>
      <c r="AZ30" s="796"/>
      <c r="BA30" s="796"/>
      <c r="BB30" s="796"/>
      <c r="BC30" s="796"/>
      <c r="BD30" s="796"/>
      <c r="BE30" s="796"/>
      <c r="BF30" s="796"/>
      <c r="BG30" s="796"/>
      <c r="BH30" s="796"/>
      <c r="BI30" s="797"/>
      <c r="BJ30" s="779"/>
      <c r="BK30" s="780"/>
      <c r="BL30" s="780"/>
      <c r="BM30" s="781"/>
    </row>
    <row r="31" spans="1:65" ht="22.75" customHeight="1">
      <c r="A31" s="1052"/>
      <c r="B31" s="898"/>
      <c r="C31" s="899"/>
      <c r="D31" s="899"/>
      <c r="E31" s="899"/>
      <c r="F31" s="899"/>
      <c r="G31" s="899"/>
      <c r="H31" s="899"/>
      <c r="I31" s="900"/>
      <c r="J31" s="904"/>
      <c r="K31" s="905"/>
      <c r="L31" s="905"/>
      <c r="M31" s="905"/>
      <c r="N31" s="906"/>
      <c r="O31" s="871"/>
      <c r="P31" s="872"/>
      <c r="Q31" s="872"/>
      <c r="R31" s="873"/>
      <c r="S31" s="1069"/>
      <c r="T31" s="1070"/>
      <c r="U31" s="1070"/>
      <c r="V31" s="1070"/>
      <c r="W31" s="1070"/>
      <c r="X31" s="1070"/>
      <c r="Y31" s="1071"/>
      <c r="Z31" s="898"/>
      <c r="AA31" s="899"/>
      <c r="AB31" s="899"/>
      <c r="AC31" s="899"/>
      <c r="AD31" s="899"/>
      <c r="AE31" s="899"/>
      <c r="AF31" s="900"/>
      <c r="AG31" s="782" t="s">
        <v>128</v>
      </c>
      <c r="AH31" s="783"/>
      <c r="AI31" s="783"/>
      <c r="AJ31" s="783"/>
      <c r="AK31" s="783"/>
      <c r="AL31" s="783"/>
      <c r="AM31" s="783"/>
      <c r="AN31" s="783"/>
      <c r="AO31" s="783"/>
      <c r="AP31" s="784"/>
      <c r="AQ31" s="785" t="s">
        <v>129</v>
      </c>
      <c r="AR31" s="786"/>
      <c r="AS31" s="786"/>
      <c r="AT31" s="786"/>
      <c r="AU31" s="786"/>
      <c r="AV31" s="786"/>
      <c r="AW31" s="786"/>
      <c r="AX31" s="786"/>
      <c r="AY31" s="786"/>
      <c r="AZ31" s="786"/>
      <c r="BA31" s="786"/>
      <c r="BB31" s="786"/>
      <c r="BC31" s="786"/>
      <c r="BD31" s="786"/>
      <c r="BE31" s="786"/>
      <c r="BF31" s="786"/>
      <c r="BG31" s="786"/>
      <c r="BH31" s="786"/>
      <c r="BI31" s="787"/>
      <c r="BJ31" s="779"/>
      <c r="BK31" s="780"/>
      <c r="BL31" s="780"/>
      <c r="BM31" s="781"/>
    </row>
    <row r="32" spans="1:65" ht="21.75" customHeight="1">
      <c r="A32" s="1052"/>
      <c r="B32" s="898"/>
      <c r="C32" s="899"/>
      <c r="D32" s="899"/>
      <c r="E32" s="899"/>
      <c r="F32" s="899"/>
      <c r="G32" s="899"/>
      <c r="H32" s="899"/>
      <c r="I32" s="900"/>
      <c r="J32" s="904"/>
      <c r="K32" s="905"/>
      <c r="L32" s="905"/>
      <c r="M32" s="905"/>
      <c r="N32" s="906"/>
      <c r="O32" s="871"/>
      <c r="P32" s="872"/>
      <c r="Q32" s="872"/>
      <c r="R32" s="873"/>
      <c r="S32" s="1069"/>
      <c r="T32" s="1070"/>
      <c r="U32" s="1070"/>
      <c r="V32" s="1070"/>
      <c r="W32" s="1070"/>
      <c r="X32" s="1070"/>
      <c r="Y32" s="1071"/>
      <c r="Z32" s="898"/>
      <c r="AA32" s="899"/>
      <c r="AB32" s="899"/>
      <c r="AC32" s="899"/>
      <c r="AD32" s="899"/>
      <c r="AE32" s="899"/>
      <c r="AF32" s="900"/>
      <c r="AG32" s="782" t="s">
        <v>52</v>
      </c>
      <c r="AH32" s="783"/>
      <c r="AI32" s="783"/>
      <c r="AJ32" s="783"/>
      <c r="AK32" s="783"/>
      <c r="AL32" s="783"/>
      <c r="AM32" s="783"/>
      <c r="AN32" s="783"/>
      <c r="AO32" s="783"/>
      <c r="AP32" s="784"/>
      <c r="AQ32" s="785" t="s">
        <v>53</v>
      </c>
      <c r="AR32" s="786"/>
      <c r="AS32" s="786"/>
      <c r="AT32" s="786"/>
      <c r="AU32" s="786"/>
      <c r="AV32" s="786"/>
      <c r="AW32" s="786"/>
      <c r="AX32" s="786"/>
      <c r="AY32" s="786"/>
      <c r="AZ32" s="786"/>
      <c r="BA32" s="786"/>
      <c r="BB32" s="786"/>
      <c r="BC32" s="786"/>
      <c r="BD32" s="786"/>
      <c r="BE32" s="786"/>
      <c r="BF32" s="786"/>
      <c r="BG32" s="786"/>
      <c r="BH32" s="786"/>
      <c r="BI32" s="787"/>
      <c r="BJ32" s="779"/>
      <c r="BK32" s="780"/>
      <c r="BL32" s="780"/>
      <c r="BM32" s="781"/>
    </row>
    <row r="33" spans="1:65" ht="21.75" customHeight="1">
      <c r="A33" s="1052"/>
      <c r="B33" s="898"/>
      <c r="C33" s="899"/>
      <c r="D33" s="899"/>
      <c r="E33" s="899"/>
      <c r="F33" s="899"/>
      <c r="G33" s="899"/>
      <c r="H33" s="899"/>
      <c r="I33" s="900"/>
      <c r="J33" s="904"/>
      <c r="K33" s="905"/>
      <c r="L33" s="905"/>
      <c r="M33" s="905"/>
      <c r="N33" s="906"/>
      <c r="O33" s="871"/>
      <c r="P33" s="872"/>
      <c r="Q33" s="872"/>
      <c r="R33" s="873"/>
      <c r="S33" s="1069"/>
      <c r="T33" s="1070"/>
      <c r="U33" s="1070"/>
      <c r="V33" s="1070"/>
      <c r="W33" s="1070"/>
      <c r="X33" s="1070"/>
      <c r="Y33" s="1071"/>
      <c r="Z33" s="898"/>
      <c r="AA33" s="899"/>
      <c r="AB33" s="899"/>
      <c r="AC33" s="899"/>
      <c r="AD33" s="899"/>
      <c r="AE33" s="899"/>
      <c r="AF33" s="900"/>
      <c r="AG33" s="782" t="s">
        <v>54</v>
      </c>
      <c r="AH33" s="783"/>
      <c r="AI33" s="783"/>
      <c r="AJ33" s="783"/>
      <c r="AK33" s="783"/>
      <c r="AL33" s="783"/>
      <c r="AM33" s="783"/>
      <c r="AN33" s="783"/>
      <c r="AO33" s="783"/>
      <c r="AP33" s="784"/>
      <c r="AQ33" s="785" t="s">
        <v>53</v>
      </c>
      <c r="AR33" s="786"/>
      <c r="AS33" s="786"/>
      <c r="AT33" s="786"/>
      <c r="AU33" s="786"/>
      <c r="AV33" s="786"/>
      <c r="AW33" s="786"/>
      <c r="AX33" s="786"/>
      <c r="AY33" s="786"/>
      <c r="AZ33" s="786"/>
      <c r="BA33" s="786"/>
      <c r="BB33" s="786"/>
      <c r="BC33" s="786"/>
      <c r="BD33" s="786"/>
      <c r="BE33" s="786"/>
      <c r="BF33" s="786"/>
      <c r="BG33" s="786"/>
      <c r="BH33" s="786"/>
      <c r="BI33" s="787"/>
      <c r="BJ33" s="779"/>
      <c r="BK33" s="780"/>
      <c r="BL33" s="780"/>
      <c r="BM33" s="781"/>
    </row>
    <row r="34" spans="1:65" ht="21.75" customHeight="1">
      <c r="A34" s="1052"/>
      <c r="B34" s="898"/>
      <c r="C34" s="899"/>
      <c r="D34" s="899"/>
      <c r="E34" s="899"/>
      <c r="F34" s="899"/>
      <c r="G34" s="899"/>
      <c r="H34" s="899"/>
      <c r="I34" s="900"/>
      <c r="J34" s="904"/>
      <c r="K34" s="905"/>
      <c r="L34" s="905"/>
      <c r="M34" s="905"/>
      <c r="N34" s="906"/>
      <c r="O34" s="871"/>
      <c r="P34" s="872"/>
      <c r="Q34" s="872"/>
      <c r="R34" s="873"/>
      <c r="S34" s="1069"/>
      <c r="T34" s="1070"/>
      <c r="U34" s="1070"/>
      <c r="V34" s="1070"/>
      <c r="W34" s="1070"/>
      <c r="X34" s="1070"/>
      <c r="Y34" s="1071"/>
      <c r="Z34" s="898"/>
      <c r="AA34" s="899"/>
      <c r="AB34" s="899"/>
      <c r="AC34" s="899"/>
      <c r="AD34" s="899"/>
      <c r="AE34" s="899"/>
      <c r="AF34" s="900"/>
      <c r="AG34" s="782" t="s">
        <v>130</v>
      </c>
      <c r="AH34" s="783"/>
      <c r="AI34" s="783"/>
      <c r="AJ34" s="783"/>
      <c r="AK34" s="783"/>
      <c r="AL34" s="783"/>
      <c r="AM34" s="783"/>
      <c r="AN34" s="783"/>
      <c r="AO34" s="783"/>
      <c r="AP34" s="784"/>
      <c r="AQ34" s="785" t="s">
        <v>55</v>
      </c>
      <c r="AR34" s="786"/>
      <c r="AS34" s="786"/>
      <c r="AT34" s="786"/>
      <c r="AU34" s="786"/>
      <c r="AV34" s="786"/>
      <c r="AW34" s="786"/>
      <c r="AX34" s="786"/>
      <c r="AY34" s="786"/>
      <c r="AZ34" s="786"/>
      <c r="BA34" s="786"/>
      <c r="BB34" s="786"/>
      <c r="BC34" s="786"/>
      <c r="BD34" s="786"/>
      <c r="BE34" s="786"/>
      <c r="BF34" s="786"/>
      <c r="BG34" s="786"/>
      <c r="BH34" s="786"/>
      <c r="BI34" s="787"/>
      <c r="BJ34" s="779"/>
      <c r="BK34" s="780"/>
      <c r="BL34" s="780"/>
      <c r="BM34" s="781"/>
    </row>
    <row r="35" spans="1:65" ht="21.75" customHeight="1">
      <c r="A35" s="1052"/>
      <c r="B35" s="901"/>
      <c r="C35" s="902"/>
      <c r="D35" s="902"/>
      <c r="E35" s="902"/>
      <c r="F35" s="902"/>
      <c r="G35" s="902"/>
      <c r="H35" s="902"/>
      <c r="I35" s="903"/>
      <c r="J35" s="1060"/>
      <c r="K35" s="1061"/>
      <c r="L35" s="1061"/>
      <c r="M35" s="1061"/>
      <c r="N35" s="1062"/>
      <c r="O35" s="874"/>
      <c r="P35" s="875"/>
      <c r="Q35" s="875"/>
      <c r="R35" s="876"/>
      <c r="S35" s="1072"/>
      <c r="T35" s="1073"/>
      <c r="U35" s="1073"/>
      <c r="V35" s="1073"/>
      <c r="W35" s="1073"/>
      <c r="X35" s="1073"/>
      <c r="Y35" s="1074"/>
      <c r="Z35" s="901"/>
      <c r="AA35" s="902"/>
      <c r="AB35" s="902"/>
      <c r="AC35" s="902"/>
      <c r="AD35" s="902"/>
      <c r="AE35" s="902"/>
      <c r="AF35" s="903"/>
      <c r="AG35" s="782" t="s">
        <v>56</v>
      </c>
      <c r="AH35" s="783"/>
      <c r="AI35" s="783"/>
      <c r="AJ35" s="783"/>
      <c r="AK35" s="783"/>
      <c r="AL35" s="783"/>
      <c r="AM35" s="783"/>
      <c r="AN35" s="783"/>
      <c r="AO35" s="783"/>
      <c r="AP35" s="784"/>
      <c r="AQ35" s="785" t="s">
        <v>57</v>
      </c>
      <c r="AR35" s="786"/>
      <c r="AS35" s="786"/>
      <c r="AT35" s="786"/>
      <c r="AU35" s="786"/>
      <c r="AV35" s="786"/>
      <c r="AW35" s="786"/>
      <c r="AX35" s="786"/>
      <c r="AY35" s="786"/>
      <c r="AZ35" s="786"/>
      <c r="BA35" s="786"/>
      <c r="BB35" s="786"/>
      <c r="BC35" s="786"/>
      <c r="BD35" s="786"/>
      <c r="BE35" s="786"/>
      <c r="BF35" s="786"/>
      <c r="BG35" s="786"/>
      <c r="BH35" s="786"/>
      <c r="BI35" s="787"/>
      <c r="BJ35" s="779"/>
      <c r="BK35" s="780"/>
      <c r="BL35" s="780"/>
      <c r="BM35" s="781"/>
    </row>
    <row r="36" spans="1:65" ht="22.75" customHeight="1">
      <c r="A36" s="1052"/>
      <c r="B36" s="964" t="s">
        <v>131</v>
      </c>
      <c r="C36" s="965"/>
      <c r="D36" s="965"/>
      <c r="E36" s="965"/>
      <c r="F36" s="965"/>
      <c r="G36" s="965"/>
      <c r="H36" s="965"/>
      <c r="I36" s="966"/>
      <c r="J36" s="971"/>
      <c r="K36" s="972"/>
      <c r="L36" s="972"/>
      <c r="M36" s="972"/>
      <c r="N36" s="973"/>
      <c r="O36" s="977"/>
      <c r="P36" s="978"/>
      <c r="Q36" s="978"/>
      <c r="R36" s="979"/>
      <c r="S36" s="983" t="s">
        <v>58</v>
      </c>
      <c r="T36" s="984"/>
      <c r="U36" s="984"/>
      <c r="V36" s="984"/>
      <c r="W36" s="984"/>
      <c r="X36" s="984"/>
      <c r="Y36" s="985"/>
      <c r="Z36" s="989"/>
      <c r="AA36" s="990"/>
      <c r="AB36" s="990"/>
      <c r="AC36" s="990"/>
      <c r="AD36" s="990"/>
      <c r="AE36" s="990"/>
      <c r="AF36" s="991"/>
      <c r="AG36" s="813" t="s">
        <v>12</v>
      </c>
      <c r="AH36" s="814"/>
      <c r="AI36" s="814"/>
      <c r="AJ36" s="814"/>
      <c r="AK36" s="814"/>
      <c r="AL36" s="814"/>
      <c r="AM36" s="814"/>
      <c r="AN36" s="814"/>
      <c r="AO36" s="814"/>
      <c r="AP36" s="815"/>
      <c r="AQ36" s="807" t="s">
        <v>4</v>
      </c>
      <c r="AR36" s="808"/>
      <c r="AS36" s="808"/>
      <c r="AT36" s="808"/>
      <c r="AU36" s="808"/>
      <c r="AV36" s="808"/>
      <c r="AW36" s="808"/>
      <c r="AX36" s="808"/>
      <c r="AY36" s="808"/>
      <c r="AZ36" s="808"/>
      <c r="BA36" s="808"/>
      <c r="BB36" s="808"/>
      <c r="BC36" s="808"/>
      <c r="BD36" s="808"/>
      <c r="BE36" s="808"/>
      <c r="BF36" s="808"/>
      <c r="BG36" s="808"/>
      <c r="BH36" s="808"/>
      <c r="BI36" s="809"/>
      <c r="BJ36" s="1001"/>
      <c r="BK36" s="1002"/>
      <c r="BL36" s="1002"/>
      <c r="BM36" s="1003"/>
    </row>
    <row r="37" spans="1:65" ht="22.75" customHeight="1">
      <c r="A37" s="1052"/>
      <c r="B37" s="967"/>
      <c r="C37" s="965"/>
      <c r="D37" s="965"/>
      <c r="E37" s="965"/>
      <c r="F37" s="965"/>
      <c r="G37" s="965"/>
      <c r="H37" s="965"/>
      <c r="I37" s="966"/>
      <c r="J37" s="971"/>
      <c r="K37" s="972"/>
      <c r="L37" s="972"/>
      <c r="M37" s="972"/>
      <c r="N37" s="973"/>
      <c r="O37" s="977"/>
      <c r="P37" s="978"/>
      <c r="Q37" s="978"/>
      <c r="R37" s="979"/>
      <c r="S37" s="983"/>
      <c r="T37" s="984"/>
      <c r="U37" s="984"/>
      <c r="V37" s="984"/>
      <c r="W37" s="984"/>
      <c r="X37" s="984"/>
      <c r="Y37" s="985"/>
      <c r="Z37" s="989"/>
      <c r="AA37" s="990"/>
      <c r="AB37" s="990"/>
      <c r="AC37" s="990"/>
      <c r="AD37" s="990"/>
      <c r="AE37" s="990"/>
      <c r="AF37" s="991"/>
      <c r="AG37" s="782" t="s">
        <v>8</v>
      </c>
      <c r="AH37" s="783"/>
      <c r="AI37" s="783"/>
      <c r="AJ37" s="783"/>
      <c r="AK37" s="783"/>
      <c r="AL37" s="783"/>
      <c r="AM37" s="783"/>
      <c r="AN37" s="783"/>
      <c r="AO37" s="783"/>
      <c r="AP37" s="784"/>
      <c r="AQ37" s="785" t="s">
        <v>4</v>
      </c>
      <c r="AR37" s="786"/>
      <c r="AS37" s="786"/>
      <c r="AT37" s="786"/>
      <c r="AU37" s="786"/>
      <c r="AV37" s="786"/>
      <c r="AW37" s="786"/>
      <c r="AX37" s="786"/>
      <c r="AY37" s="786"/>
      <c r="AZ37" s="786"/>
      <c r="BA37" s="786"/>
      <c r="BB37" s="786"/>
      <c r="BC37" s="786"/>
      <c r="BD37" s="786"/>
      <c r="BE37" s="786"/>
      <c r="BF37" s="786"/>
      <c r="BG37" s="786"/>
      <c r="BH37" s="786"/>
      <c r="BI37" s="787"/>
      <c r="BJ37" s="804"/>
      <c r="BK37" s="805"/>
      <c r="BL37" s="805"/>
      <c r="BM37" s="806"/>
    </row>
    <row r="38" spans="1:65" ht="22.75" customHeight="1">
      <c r="A38" s="1052"/>
      <c r="B38" s="967"/>
      <c r="C38" s="965"/>
      <c r="D38" s="965"/>
      <c r="E38" s="965"/>
      <c r="F38" s="965"/>
      <c r="G38" s="965"/>
      <c r="H38" s="965"/>
      <c r="I38" s="966"/>
      <c r="J38" s="971"/>
      <c r="K38" s="972"/>
      <c r="L38" s="972"/>
      <c r="M38" s="972"/>
      <c r="N38" s="973"/>
      <c r="O38" s="977"/>
      <c r="P38" s="978"/>
      <c r="Q38" s="978"/>
      <c r="R38" s="979"/>
      <c r="S38" s="983"/>
      <c r="T38" s="984"/>
      <c r="U38" s="984"/>
      <c r="V38" s="984"/>
      <c r="W38" s="984"/>
      <c r="X38" s="984"/>
      <c r="Y38" s="985"/>
      <c r="Z38" s="989"/>
      <c r="AA38" s="990"/>
      <c r="AB38" s="990"/>
      <c r="AC38" s="990"/>
      <c r="AD38" s="990"/>
      <c r="AE38" s="990"/>
      <c r="AF38" s="991"/>
      <c r="AG38" s="782" t="s">
        <v>114</v>
      </c>
      <c r="AH38" s="783"/>
      <c r="AI38" s="783"/>
      <c r="AJ38" s="783"/>
      <c r="AK38" s="783"/>
      <c r="AL38" s="783"/>
      <c r="AM38" s="783"/>
      <c r="AN38" s="783"/>
      <c r="AO38" s="783"/>
      <c r="AP38" s="784"/>
      <c r="AQ38" s="785" t="s">
        <v>40</v>
      </c>
      <c r="AR38" s="786"/>
      <c r="AS38" s="786"/>
      <c r="AT38" s="786"/>
      <c r="AU38" s="786"/>
      <c r="AV38" s="786"/>
      <c r="AW38" s="786"/>
      <c r="AX38" s="786"/>
      <c r="AY38" s="786"/>
      <c r="AZ38" s="786"/>
      <c r="BA38" s="786"/>
      <c r="BB38" s="786"/>
      <c r="BC38" s="786"/>
      <c r="BD38" s="786"/>
      <c r="BE38" s="786"/>
      <c r="BF38" s="786"/>
      <c r="BG38" s="786"/>
      <c r="BH38" s="786"/>
      <c r="BI38" s="787"/>
      <c r="BJ38" s="804"/>
      <c r="BK38" s="805"/>
      <c r="BL38" s="805"/>
      <c r="BM38" s="806"/>
    </row>
    <row r="39" spans="1:65" ht="22.75" customHeight="1">
      <c r="A39" s="1052"/>
      <c r="B39" s="967"/>
      <c r="C39" s="965"/>
      <c r="D39" s="965"/>
      <c r="E39" s="965"/>
      <c r="F39" s="965"/>
      <c r="G39" s="965"/>
      <c r="H39" s="965"/>
      <c r="I39" s="966"/>
      <c r="J39" s="971"/>
      <c r="K39" s="972"/>
      <c r="L39" s="972"/>
      <c r="M39" s="972"/>
      <c r="N39" s="973"/>
      <c r="O39" s="977"/>
      <c r="P39" s="978"/>
      <c r="Q39" s="978"/>
      <c r="R39" s="979"/>
      <c r="S39" s="983"/>
      <c r="T39" s="984"/>
      <c r="U39" s="984"/>
      <c r="V39" s="984"/>
      <c r="W39" s="984"/>
      <c r="X39" s="984"/>
      <c r="Y39" s="985"/>
      <c r="Z39" s="989"/>
      <c r="AA39" s="990"/>
      <c r="AB39" s="990"/>
      <c r="AC39" s="990"/>
      <c r="AD39" s="990"/>
      <c r="AE39" s="990"/>
      <c r="AF39" s="991"/>
      <c r="AG39" s="782" t="s">
        <v>47</v>
      </c>
      <c r="AH39" s="783"/>
      <c r="AI39" s="783"/>
      <c r="AJ39" s="783"/>
      <c r="AK39" s="783"/>
      <c r="AL39" s="783"/>
      <c r="AM39" s="783"/>
      <c r="AN39" s="783"/>
      <c r="AO39" s="783"/>
      <c r="AP39" s="784"/>
      <c r="AQ39" s="785" t="s">
        <v>7</v>
      </c>
      <c r="AR39" s="786"/>
      <c r="AS39" s="786"/>
      <c r="AT39" s="786"/>
      <c r="AU39" s="786"/>
      <c r="AV39" s="786"/>
      <c r="AW39" s="786"/>
      <c r="AX39" s="786"/>
      <c r="AY39" s="786"/>
      <c r="AZ39" s="786"/>
      <c r="BA39" s="786"/>
      <c r="BB39" s="786"/>
      <c r="BC39" s="786"/>
      <c r="BD39" s="786"/>
      <c r="BE39" s="786"/>
      <c r="BF39" s="786"/>
      <c r="BG39" s="786"/>
      <c r="BH39" s="786"/>
      <c r="BI39" s="787"/>
      <c r="BJ39" s="804"/>
      <c r="BK39" s="805"/>
      <c r="BL39" s="805"/>
      <c r="BM39" s="806"/>
    </row>
    <row r="40" spans="1:65" ht="22.75" customHeight="1">
      <c r="A40" s="1052"/>
      <c r="B40" s="967"/>
      <c r="C40" s="965"/>
      <c r="D40" s="965"/>
      <c r="E40" s="965"/>
      <c r="F40" s="965"/>
      <c r="G40" s="965"/>
      <c r="H40" s="965"/>
      <c r="I40" s="966"/>
      <c r="J40" s="971"/>
      <c r="K40" s="972"/>
      <c r="L40" s="972"/>
      <c r="M40" s="972"/>
      <c r="N40" s="973"/>
      <c r="O40" s="977"/>
      <c r="P40" s="978"/>
      <c r="Q40" s="978"/>
      <c r="R40" s="979"/>
      <c r="S40" s="983"/>
      <c r="T40" s="984"/>
      <c r="U40" s="984"/>
      <c r="V40" s="984"/>
      <c r="W40" s="984"/>
      <c r="X40" s="984"/>
      <c r="Y40" s="985"/>
      <c r="Z40" s="989"/>
      <c r="AA40" s="990"/>
      <c r="AB40" s="990"/>
      <c r="AC40" s="990"/>
      <c r="AD40" s="990"/>
      <c r="AE40" s="990"/>
      <c r="AF40" s="991"/>
      <c r="AG40" s="782" t="s">
        <v>119</v>
      </c>
      <c r="AH40" s="783"/>
      <c r="AI40" s="783"/>
      <c r="AJ40" s="783"/>
      <c r="AK40" s="783"/>
      <c r="AL40" s="783"/>
      <c r="AM40" s="783"/>
      <c r="AN40" s="783"/>
      <c r="AO40" s="783"/>
      <c r="AP40" s="784"/>
      <c r="AQ40" s="785" t="s">
        <v>4</v>
      </c>
      <c r="AR40" s="786"/>
      <c r="AS40" s="786"/>
      <c r="AT40" s="786"/>
      <c r="AU40" s="786"/>
      <c r="AV40" s="786"/>
      <c r="AW40" s="786"/>
      <c r="AX40" s="786"/>
      <c r="AY40" s="786"/>
      <c r="AZ40" s="786"/>
      <c r="BA40" s="786"/>
      <c r="BB40" s="786"/>
      <c r="BC40" s="786"/>
      <c r="BD40" s="786"/>
      <c r="BE40" s="786"/>
      <c r="BF40" s="786"/>
      <c r="BG40" s="786"/>
      <c r="BH40" s="786"/>
      <c r="BI40" s="787"/>
      <c r="BJ40" s="804"/>
      <c r="BK40" s="805"/>
      <c r="BL40" s="805"/>
      <c r="BM40" s="806"/>
    </row>
    <row r="41" spans="1:65" ht="22.75" customHeight="1">
      <c r="A41" s="1052"/>
      <c r="B41" s="967"/>
      <c r="C41" s="965"/>
      <c r="D41" s="965"/>
      <c r="E41" s="965"/>
      <c r="F41" s="965"/>
      <c r="G41" s="965"/>
      <c r="H41" s="965"/>
      <c r="I41" s="966"/>
      <c r="J41" s="971"/>
      <c r="K41" s="972"/>
      <c r="L41" s="972"/>
      <c r="M41" s="972"/>
      <c r="N41" s="973"/>
      <c r="O41" s="977"/>
      <c r="P41" s="978"/>
      <c r="Q41" s="978"/>
      <c r="R41" s="979"/>
      <c r="S41" s="983"/>
      <c r="T41" s="984"/>
      <c r="U41" s="984"/>
      <c r="V41" s="984"/>
      <c r="W41" s="984"/>
      <c r="X41" s="984"/>
      <c r="Y41" s="985"/>
      <c r="Z41" s="989"/>
      <c r="AA41" s="990"/>
      <c r="AB41" s="990"/>
      <c r="AC41" s="990"/>
      <c r="AD41" s="990"/>
      <c r="AE41" s="990"/>
      <c r="AF41" s="991"/>
      <c r="AG41" s="782" t="s">
        <v>11</v>
      </c>
      <c r="AH41" s="783"/>
      <c r="AI41" s="783"/>
      <c r="AJ41" s="783"/>
      <c r="AK41" s="783"/>
      <c r="AL41" s="783"/>
      <c r="AM41" s="783"/>
      <c r="AN41" s="783"/>
      <c r="AO41" s="783"/>
      <c r="AP41" s="784"/>
      <c r="AQ41" s="785" t="s">
        <v>4</v>
      </c>
      <c r="AR41" s="786"/>
      <c r="AS41" s="786"/>
      <c r="AT41" s="786"/>
      <c r="AU41" s="786"/>
      <c r="AV41" s="786"/>
      <c r="AW41" s="786"/>
      <c r="AX41" s="786"/>
      <c r="AY41" s="786"/>
      <c r="AZ41" s="786"/>
      <c r="BA41" s="786"/>
      <c r="BB41" s="786"/>
      <c r="BC41" s="786"/>
      <c r="BD41" s="786"/>
      <c r="BE41" s="786"/>
      <c r="BF41" s="786"/>
      <c r="BG41" s="786"/>
      <c r="BH41" s="786"/>
      <c r="BI41" s="787"/>
      <c r="BJ41" s="804"/>
      <c r="BK41" s="805"/>
      <c r="BL41" s="805"/>
      <c r="BM41" s="806"/>
    </row>
    <row r="42" spans="1:65" ht="22.75" customHeight="1">
      <c r="A42" s="1052"/>
      <c r="B42" s="967"/>
      <c r="C42" s="965"/>
      <c r="D42" s="965"/>
      <c r="E42" s="965"/>
      <c r="F42" s="965"/>
      <c r="G42" s="965"/>
      <c r="H42" s="965"/>
      <c r="I42" s="966"/>
      <c r="J42" s="971"/>
      <c r="K42" s="972"/>
      <c r="L42" s="972"/>
      <c r="M42" s="972"/>
      <c r="N42" s="973"/>
      <c r="O42" s="977"/>
      <c r="P42" s="978"/>
      <c r="Q42" s="978"/>
      <c r="R42" s="979"/>
      <c r="S42" s="983"/>
      <c r="T42" s="984"/>
      <c r="U42" s="984"/>
      <c r="V42" s="984"/>
      <c r="W42" s="984"/>
      <c r="X42" s="984"/>
      <c r="Y42" s="985"/>
      <c r="Z42" s="989"/>
      <c r="AA42" s="990"/>
      <c r="AB42" s="990"/>
      <c r="AC42" s="990"/>
      <c r="AD42" s="990"/>
      <c r="AE42" s="990"/>
      <c r="AF42" s="991"/>
      <c r="AG42" s="782" t="s">
        <v>59</v>
      </c>
      <c r="AH42" s="783"/>
      <c r="AI42" s="783"/>
      <c r="AJ42" s="783"/>
      <c r="AK42" s="783"/>
      <c r="AL42" s="783"/>
      <c r="AM42" s="783"/>
      <c r="AN42" s="783"/>
      <c r="AO42" s="783"/>
      <c r="AP42" s="784"/>
      <c r="AQ42" s="785" t="s">
        <v>60</v>
      </c>
      <c r="AR42" s="786"/>
      <c r="AS42" s="786"/>
      <c r="AT42" s="786"/>
      <c r="AU42" s="786"/>
      <c r="AV42" s="786"/>
      <c r="AW42" s="786"/>
      <c r="AX42" s="786"/>
      <c r="AY42" s="786"/>
      <c r="AZ42" s="786"/>
      <c r="BA42" s="786"/>
      <c r="BB42" s="786"/>
      <c r="BC42" s="786"/>
      <c r="BD42" s="786"/>
      <c r="BE42" s="786"/>
      <c r="BF42" s="786"/>
      <c r="BG42" s="786"/>
      <c r="BH42" s="786"/>
      <c r="BI42" s="787"/>
      <c r="BJ42" s="804"/>
      <c r="BK42" s="805"/>
      <c r="BL42" s="805"/>
      <c r="BM42" s="806"/>
    </row>
    <row r="43" spans="1:65" ht="22.75" customHeight="1">
      <c r="A43" s="1052"/>
      <c r="B43" s="967"/>
      <c r="C43" s="965"/>
      <c r="D43" s="965"/>
      <c r="E43" s="965"/>
      <c r="F43" s="965"/>
      <c r="G43" s="965"/>
      <c r="H43" s="965"/>
      <c r="I43" s="966"/>
      <c r="J43" s="971"/>
      <c r="K43" s="972"/>
      <c r="L43" s="972"/>
      <c r="M43" s="972"/>
      <c r="N43" s="973"/>
      <c r="O43" s="977"/>
      <c r="P43" s="978"/>
      <c r="Q43" s="978"/>
      <c r="R43" s="979"/>
      <c r="S43" s="983"/>
      <c r="T43" s="984"/>
      <c r="U43" s="984"/>
      <c r="V43" s="984"/>
      <c r="W43" s="984"/>
      <c r="X43" s="984"/>
      <c r="Y43" s="985"/>
      <c r="Z43" s="989"/>
      <c r="AA43" s="990"/>
      <c r="AB43" s="990"/>
      <c r="AC43" s="990"/>
      <c r="AD43" s="990"/>
      <c r="AE43" s="990"/>
      <c r="AF43" s="991"/>
      <c r="AG43" s="782" t="s">
        <v>9</v>
      </c>
      <c r="AH43" s="783"/>
      <c r="AI43" s="783"/>
      <c r="AJ43" s="783"/>
      <c r="AK43" s="783"/>
      <c r="AL43" s="783"/>
      <c r="AM43" s="783"/>
      <c r="AN43" s="783"/>
      <c r="AO43" s="783"/>
      <c r="AP43" s="784"/>
      <c r="AQ43" s="785" t="s">
        <v>4</v>
      </c>
      <c r="AR43" s="786"/>
      <c r="AS43" s="786"/>
      <c r="AT43" s="786"/>
      <c r="AU43" s="786"/>
      <c r="AV43" s="786"/>
      <c r="AW43" s="786"/>
      <c r="AX43" s="786"/>
      <c r="AY43" s="786"/>
      <c r="AZ43" s="786"/>
      <c r="BA43" s="786"/>
      <c r="BB43" s="786"/>
      <c r="BC43" s="786"/>
      <c r="BD43" s="786"/>
      <c r="BE43" s="786"/>
      <c r="BF43" s="786"/>
      <c r="BG43" s="786"/>
      <c r="BH43" s="786"/>
      <c r="BI43" s="787"/>
      <c r="BJ43" s="804"/>
      <c r="BK43" s="805"/>
      <c r="BL43" s="805"/>
      <c r="BM43" s="806"/>
    </row>
    <row r="44" spans="1:65" ht="22.75" customHeight="1">
      <c r="A44" s="1052"/>
      <c r="B44" s="967"/>
      <c r="C44" s="965"/>
      <c r="D44" s="965"/>
      <c r="E44" s="965"/>
      <c r="F44" s="965"/>
      <c r="G44" s="965"/>
      <c r="H44" s="965"/>
      <c r="I44" s="966"/>
      <c r="J44" s="971"/>
      <c r="K44" s="972"/>
      <c r="L44" s="972"/>
      <c r="M44" s="972"/>
      <c r="N44" s="973"/>
      <c r="O44" s="977"/>
      <c r="P44" s="978"/>
      <c r="Q44" s="978"/>
      <c r="R44" s="979"/>
      <c r="S44" s="983"/>
      <c r="T44" s="984"/>
      <c r="U44" s="984"/>
      <c r="V44" s="984"/>
      <c r="W44" s="984"/>
      <c r="X44" s="984"/>
      <c r="Y44" s="985"/>
      <c r="Z44" s="989"/>
      <c r="AA44" s="990"/>
      <c r="AB44" s="990"/>
      <c r="AC44" s="990"/>
      <c r="AD44" s="990"/>
      <c r="AE44" s="990"/>
      <c r="AF44" s="991"/>
      <c r="AG44" s="782" t="s">
        <v>123</v>
      </c>
      <c r="AH44" s="783"/>
      <c r="AI44" s="783"/>
      <c r="AJ44" s="783"/>
      <c r="AK44" s="783"/>
      <c r="AL44" s="783"/>
      <c r="AM44" s="783"/>
      <c r="AN44" s="783"/>
      <c r="AO44" s="783"/>
      <c r="AP44" s="784"/>
      <c r="AQ44" s="785" t="s">
        <v>4</v>
      </c>
      <c r="AR44" s="786"/>
      <c r="AS44" s="786"/>
      <c r="AT44" s="786"/>
      <c r="AU44" s="786"/>
      <c r="AV44" s="786"/>
      <c r="AW44" s="786"/>
      <c r="AX44" s="786"/>
      <c r="AY44" s="786"/>
      <c r="AZ44" s="786"/>
      <c r="BA44" s="786"/>
      <c r="BB44" s="786"/>
      <c r="BC44" s="786"/>
      <c r="BD44" s="786"/>
      <c r="BE44" s="786"/>
      <c r="BF44" s="786"/>
      <c r="BG44" s="786"/>
      <c r="BH44" s="786"/>
      <c r="BI44" s="787"/>
      <c r="BJ44" s="804"/>
      <c r="BK44" s="805"/>
      <c r="BL44" s="805"/>
      <c r="BM44" s="806"/>
    </row>
    <row r="45" spans="1:65" ht="22.75" customHeight="1">
      <c r="A45" s="1052"/>
      <c r="B45" s="967"/>
      <c r="C45" s="965"/>
      <c r="D45" s="965"/>
      <c r="E45" s="965"/>
      <c r="F45" s="965"/>
      <c r="G45" s="965"/>
      <c r="H45" s="965"/>
      <c r="I45" s="966"/>
      <c r="J45" s="971"/>
      <c r="K45" s="972"/>
      <c r="L45" s="972"/>
      <c r="M45" s="972"/>
      <c r="N45" s="973"/>
      <c r="O45" s="977"/>
      <c r="P45" s="978"/>
      <c r="Q45" s="978"/>
      <c r="R45" s="979"/>
      <c r="S45" s="983"/>
      <c r="T45" s="984"/>
      <c r="U45" s="984"/>
      <c r="V45" s="984"/>
      <c r="W45" s="984"/>
      <c r="X45" s="984"/>
      <c r="Y45" s="985"/>
      <c r="Z45" s="989"/>
      <c r="AA45" s="990"/>
      <c r="AB45" s="990"/>
      <c r="AC45" s="990"/>
      <c r="AD45" s="990"/>
      <c r="AE45" s="990"/>
      <c r="AF45" s="991"/>
      <c r="AG45" s="782" t="s">
        <v>124</v>
      </c>
      <c r="AH45" s="783"/>
      <c r="AI45" s="783"/>
      <c r="AJ45" s="783"/>
      <c r="AK45" s="783"/>
      <c r="AL45" s="783"/>
      <c r="AM45" s="783"/>
      <c r="AN45" s="783"/>
      <c r="AO45" s="783"/>
      <c r="AP45" s="784"/>
      <c r="AQ45" s="785" t="s">
        <v>4</v>
      </c>
      <c r="AR45" s="786"/>
      <c r="AS45" s="786"/>
      <c r="AT45" s="786"/>
      <c r="AU45" s="786"/>
      <c r="AV45" s="786"/>
      <c r="AW45" s="786"/>
      <c r="AX45" s="786"/>
      <c r="AY45" s="786"/>
      <c r="AZ45" s="786"/>
      <c r="BA45" s="786"/>
      <c r="BB45" s="786"/>
      <c r="BC45" s="786"/>
      <c r="BD45" s="786"/>
      <c r="BE45" s="786"/>
      <c r="BF45" s="786"/>
      <c r="BG45" s="786"/>
      <c r="BH45" s="786"/>
      <c r="BI45" s="787"/>
      <c r="BJ45" s="804"/>
      <c r="BK45" s="805"/>
      <c r="BL45" s="805"/>
      <c r="BM45" s="806"/>
    </row>
    <row r="46" spans="1:65" ht="22.75" customHeight="1">
      <c r="A46" s="1052"/>
      <c r="B46" s="967"/>
      <c r="C46" s="965"/>
      <c r="D46" s="965"/>
      <c r="E46" s="965"/>
      <c r="F46" s="965"/>
      <c r="G46" s="965"/>
      <c r="H46" s="965"/>
      <c r="I46" s="966"/>
      <c r="J46" s="971"/>
      <c r="K46" s="972"/>
      <c r="L46" s="972"/>
      <c r="M46" s="972"/>
      <c r="N46" s="973"/>
      <c r="O46" s="977"/>
      <c r="P46" s="978"/>
      <c r="Q46" s="978"/>
      <c r="R46" s="979"/>
      <c r="S46" s="983"/>
      <c r="T46" s="984"/>
      <c r="U46" s="984"/>
      <c r="V46" s="984"/>
      <c r="W46" s="984"/>
      <c r="X46" s="984"/>
      <c r="Y46" s="985"/>
      <c r="Z46" s="989"/>
      <c r="AA46" s="990"/>
      <c r="AB46" s="990"/>
      <c r="AC46" s="990"/>
      <c r="AD46" s="990"/>
      <c r="AE46" s="990"/>
      <c r="AF46" s="991"/>
      <c r="AG46" s="782" t="s">
        <v>125</v>
      </c>
      <c r="AH46" s="783"/>
      <c r="AI46" s="783"/>
      <c r="AJ46" s="783"/>
      <c r="AK46" s="783"/>
      <c r="AL46" s="783"/>
      <c r="AM46" s="783"/>
      <c r="AN46" s="783"/>
      <c r="AO46" s="783"/>
      <c r="AP46" s="784"/>
      <c r="AQ46" s="785" t="s">
        <v>4</v>
      </c>
      <c r="AR46" s="786"/>
      <c r="AS46" s="786"/>
      <c r="AT46" s="786"/>
      <c r="AU46" s="786"/>
      <c r="AV46" s="786"/>
      <c r="AW46" s="786"/>
      <c r="AX46" s="786"/>
      <c r="AY46" s="786"/>
      <c r="AZ46" s="786"/>
      <c r="BA46" s="786"/>
      <c r="BB46" s="786"/>
      <c r="BC46" s="786"/>
      <c r="BD46" s="786"/>
      <c r="BE46" s="786"/>
      <c r="BF46" s="786"/>
      <c r="BG46" s="786"/>
      <c r="BH46" s="786"/>
      <c r="BI46" s="787"/>
      <c r="BJ46" s="804"/>
      <c r="BK46" s="805"/>
      <c r="BL46" s="805"/>
      <c r="BM46" s="806"/>
    </row>
    <row r="47" spans="1:65" ht="63" customHeight="1">
      <c r="A47" s="1052"/>
      <c r="B47" s="967"/>
      <c r="C47" s="965"/>
      <c r="D47" s="965"/>
      <c r="E47" s="965"/>
      <c r="F47" s="965"/>
      <c r="G47" s="965"/>
      <c r="H47" s="965"/>
      <c r="I47" s="966"/>
      <c r="J47" s="971"/>
      <c r="K47" s="972"/>
      <c r="L47" s="972"/>
      <c r="M47" s="972"/>
      <c r="N47" s="973"/>
      <c r="O47" s="977"/>
      <c r="P47" s="978"/>
      <c r="Q47" s="978"/>
      <c r="R47" s="979"/>
      <c r="S47" s="983"/>
      <c r="T47" s="984"/>
      <c r="U47" s="984"/>
      <c r="V47" s="984"/>
      <c r="W47" s="984"/>
      <c r="X47" s="984"/>
      <c r="Y47" s="985"/>
      <c r="Z47" s="989"/>
      <c r="AA47" s="990"/>
      <c r="AB47" s="990"/>
      <c r="AC47" s="990"/>
      <c r="AD47" s="990"/>
      <c r="AE47" s="990"/>
      <c r="AF47" s="991"/>
      <c r="AG47" s="782" t="s">
        <v>126</v>
      </c>
      <c r="AH47" s="783"/>
      <c r="AI47" s="783"/>
      <c r="AJ47" s="783"/>
      <c r="AK47" s="783"/>
      <c r="AL47" s="783"/>
      <c r="AM47" s="783"/>
      <c r="AN47" s="783"/>
      <c r="AO47" s="783"/>
      <c r="AP47" s="784"/>
      <c r="AQ47" s="794" t="s">
        <v>127</v>
      </c>
      <c r="AR47" s="796"/>
      <c r="AS47" s="796"/>
      <c r="AT47" s="796"/>
      <c r="AU47" s="796"/>
      <c r="AV47" s="796"/>
      <c r="AW47" s="796"/>
      <c r="AX47" s="796"/>
      <c r="AY47" s="796"/>
      <c r="AZ47" s="796"/>
      <c r="BA47" s="796"/>
      <c r="BB47" s="796"/>
      <c r="BC47" s="796"/>
      <c r="BD47" s="796"/>
      <c r="BE47" s="796"/>
      <c r="BF47" s="796"/>
      <c r="BG47" s="796"/>
      <c r="BH47" s="796"/>
      <c r="BI47" s="797"/>
      <c r="BJ47" s="804"/>
      <c r="BK47" s="805"/>
      <c r="BL47" s="805"/>
      <c r="BM47" s="806"/>
    </row>
    <row r="48" spans="1:65" ht="22.75" customHeight="1">
      <c r="A48" s="1052"/>
      <c r="B48" s="967"/>
      <c r="C48" s="965"/>
      <c r="D48" s="965"/>
      <c r="E48" s="965"/>
      <c r="F48" s="965"/>
      <c r="G48" s="965"/>
      <c r="H48" s="965"/>
      <c r="I48" s="966"/>
      <c r="J48" s="971"/>
      <c r="K48" s="972"/>
      <c r="L48" s="972"/>
      <c r="M48" s="972"/>
      <c r="N48" s="973"/>
      <c r="O48" s="977"/>
      <c r="P48" s="978"/>
      <c r="Q48" s="978"/>
      <c r="R48" s="979"/>
      <c r="S48" s="983"/>
      <c r="T48" s="984"/>
      <c r="U48" s="984"/>
      <c r="V48" s="984"/>
      <c r="W48" s="984"/>
      <c r="X48" s="984"/>
      <c r="Y48" s="985"/>
      <c r="Z48" s="989"/>
      <c r="AA48" s="990"/>
      <c r="AB48" s="990"/>
      <c r="AC48" s="990"/>
      <c r="AD48" s="990"/>
      <c r="AE48" s="990"/>
      <c r="AF48" s="991"/>
      <c r="AG48" s="782" t="s">
        <v>128</v>
      </c>
      <c r="AH48" s="783"/>
      <c r="AI48" s="783"/>
      <c r="AJ48" s="783"/>
      <c r="AK48" s="783"/>
      <c r="AL48" s="783"/>
      <c r="AM48" s="783"/>
      <c r="AN48" s="783"/>
      <c r="AO48" s="783"/>
      <c r="AP48" s="784"/>
      <c r="AQ48" s="785" t="s">
        <v>129</v>
      </c>
      <c r="AR48" s="786"/>
      <c r="AS48" s="786"/>
      <c r="AT48" s="786"/>
      <c r="AU48" s="786"/>
      <c r="AV48" s="786"/>
      <c r="AW48" s="786"/>
      <c r="AX48" s="786"/>
      <c r="AY48" s="786"/>
      <c r="AZ48" s="786"/>
      <c r="BA48" s="786"/>
      <c r="BB48" s="786"/>
      <c r="BC48" s="786"/>
      <c r="BD48" s="786"/>
      <c r="BE48" s="786"/>
      <c r="BF48" s="786"/>
      <c r="BG48" s="786"/>
      <c r="BH48" s="786"/>
      <c r="BI48" s="787"/>
      <c r="BJ48" s="804"/>
      <c r="BK48" s="805"/>
      <c r="BL48" s="805"/>
      <c r="BM48" s="806"/>
    </row>
    <row r="49" spans="1:65" ht="21.75" customHeight="1">
      <c r="A49" s="1052"/>
      <c r="B49" s="967"/>
      <c r="C49" s="965"/>
      <c r="D49" s="965"/>
      <c r="E49" s="965"/>
      <c r="F49" s="965"/>
      <c r="G49" s="965"/>
      <c r="H49" s="965"/>
      <c r="I49" s="966"/>
      <c r="J49" s="971"/>
      <c r="K49" s="972"/>
      <c r="L49" s="972"/>
      <c r="M49" s="972"/>
      <c r="N49" s="973"/>
      <c r="O49" s="977"/>
      <c r="P49" s="978"/>
      <c r="Q49" s="978"/>
      <c r="R49" s="979"/>
      <c r="S49" s="983"/>
      <c r="T49" s="984"/>
      <c r="U49" s="984"/>
      <c r="V49" s="984"/>
      <c r="W49" s="984"/>
      <c r="X49" s="984"/>
      <c r="Y49" s="985"/>
      <c r="Z49" s="989"/>
      <c r="AA49" s="990"/>
      <c r="AB49" s="990"/>
      <c r="AC49" s="990"/>
      <c r="AD49" s="990"/>
      <c r="AE49" s="990"/>
      <c r="AF49" s="991"/>
      <c r="AG49" s="782" t="s">
        <v>52</v>
      </c>
      <c r="AH49" s="783"/>
      <c r="AI49" s="783"/>
      <c r="AJ49" s="783"/>
      <c r="AK49" s="783"/>
      <c r="AL49" s="783"/>
      <c r="AM49" s="783"/>
      <c r="AN49" s="783"/>
      <c r="AO49" s="783"/>
      <c r="AP49" s="784"/>
      <c r="AQ49" s="785" t="s">
        <v>53</v>
      </c>
      <c r="AR49" s="786"/>
      <c r="AS49" s="786"/>
      <c r="AT49" s="786"/>
      <c r="AU49" s="786"/>
      <c r="AV49" s="786"/>
      <c r="AW49" s="786"/>
      <c r="AX49" s="786"/>
      <c r="AY49" s="786"/>
      <c r="AZ49" s="786"/>
      <c r="BA49" s="786"/>
      <c r="BB49" s="786"/>
      <c r="BC49" s="786"/>
      <c r="BD49" s="786"/>
      <c r="BE49" s="786"/>
      <c r="BF49" s="786"/>
      <c r="BG49" s="786"/>
      <c r="BH49" s="786"/>
      <c r="BI49" s="787"/>
      <c r="BJ49" s="804"/>
      <c r="BK49" s="805"/>
      <c r="BL49" s="805"/>
      <c r="BM49" s="806"/>
    </row>
    <row r="50" spans="1:65" ht="21.75" customHeight="1">
      <c r="A50" s="1052"/>
      <c r="B50" s="968"/>
      <c r="C50" s="969"/>
      <c r="D50" s="969"/>
      <c r="E50" s="969"/>
      <c r="F50" s="969"/>
      <c r="G50" s="969"/>
      <c r="H50" s="969"/>
      <c r="I50" s="970"/>
      <c r="J50" s="974"/>
      <c r="K50" s="975"/>
      <c r="L50" s="975"/>
      <c r="M50" s="975"/>
      <c r="N50" s="976"/>
      <c r="O50" s="980"/>
      <c r="P50" s="981"/>
      <c r="Q50" s="981"/>
      <c r="R50" s="982"/>
      <c r="S50" s="986"/>
      <c r="T50" s="987"/>
      <c r="U50" s="987"/>
      <c r="V50" s="987"/>
      <c r="W50" s="987"/>
      <c r="X50" s="987"/>
      <c r="Y50" s="988"/>
      <c r="Z50" s="824"/>
      <c r="AA50" s="992"/>
      <c r="AB50" s="992"/>
      <c r="AC50" s="992"/>
      <c r="AD50" s="992"/>
      <c r="AE50" s="992"/>
      <c r="AF50" s="993"/>
      <c r="AG50" s="782" t="s">
        <v>56</v>
      </c>
      <c r="AH50" s="783"/>
      <c r="AI50" s="783"/>
      <c r="AJ50" s="783"/>
      <c r="AK50" s="783"/>
      <c r="AL50" s="783"/>
      <c r="AM50" s="783"/>
      <c r="AN50" s="783"/>
      <c r="AO50" s="783"/>
      <c r="AP50" s="784"/>
      <c r="AQ50" s="785" t="s">
        <v>57</v>
      </c>
      <c r="AR50" s="786"/>
      <c r="AS50" s="786"/>
      <c r="AT50" s="786"/>
      <c r="AU50" s="786"/>
      <c r="AV50" s="786"/>
      <c r="AW50" s="786"/>
      <c r="AX50" s="786"/>
      <c r="AY50" s="786"/>
      <c r="AZ50" s="786"/>
      <c r="BA50" s="786"/>
      <c r="BB50" s="786"/>
      <c r="BC50" s="786"/>
      <c r="BD50" s="786"/>
      <c r="BE50" s="786"/>
      <c r="BF50" s="786"/>
      <c r="BG50" s="786"/>
      <c r="BH50" s="786"/>
      <c r="BI50" s="787"/>
      <c r="BJ50" s="804"/>
      <c r="BK50" s="805"/>
      <c r="BL50" s="805"/>
      <c r="BM50" s="806"/>
    </row>
    <row r="51" spans="1:65" ht="22" customHeight="1">
      <c r="A51" s="1052"/>
      <c r="B51" s="868" t="s">
        <v>132</v>
      </c>
      <c r="C51" s="869"/>
      <c r="D51" s="869"/>
      <c r="E51" s="869"/>
      <c r="F51" s="869"/>
      <c r="G51" s="869"/>
      <c r="H51" s="869"/>
      <c r="I51" s="870"/>
      <c r="J51" s="940"/>
      <c r="K51" s="941"/>
      <c r="L51" s="941"/>
      <c r="M51" s="941"/>
      <c r="N51" s="942"/>
      <c r="O51" s="868"/>
      <c r="P51" s="869"/>
      <c r="Q51" s="869"/>
      <c r="R51" s="870"/>
      <c r="S51" s="949"/>
      <c r="T51" s="950"/>
      <c r="U51" s="950"/>
      <c r="V51" s="950"/>
      <c r="W51" s="950"/>
      <c r="X51" s="950"/>
      <c r="Y51" s="951"/>
      <c r="Z51" s="868" t="s">
        <v>36</v>
      </c>
      <c r="AA51" s="869"/>
      <c r="AB51" s="869"/>
      <c r="AC51" s="869"/>
      <c r="AD51" s="869"/>
      <c r="AE51" s="869"/>
      <c r="AF51" s="870"/>
      <c r="AG51" s="958" t="s">
        <v>133</v>
      </c>
      <c r="AH51" s="959"/>
      <c r="AI51" s="959"/>
      <c r="AJ51" s="959"/>
      <c r="AK51" s="959"/>
      <c r="AL51" s="959"/>
      <c r="AM51" s="959"/>
      <c r="AN51" s="959"/>
      <c r="AO51" s="959"/>
      <c r="AP51" s="960"/>
      <c r="AQ51" s="998" t="s">
        <v>134</v>
      </c>
      <c r="AR51" s="999"/>
      <c r="AS51" s="999"/>
      <c r="AT51" s="999"/>
      <c r="AU51" s="999"/>
      <c r="AV51" s="999"/>
      <c r="AW51" s="999"/>
      <c r="AX51" s="999"/>
      <c r="AY51" s="999"/>
      <c r="AZ51" s="999"/>
      <c r="BA51" s="999"/>
      <c r="BB51" s="999"/>
      <c r="BC51" s="999"/>
      <c r="BD51" s="999"/>
      <c r="BE51" s="999"/>
      <c r="BF51" s="999"/>
      <c r="BG51" s="999"/>
      <c r="BH51" s="999"/>
      <c r="BI51" s="1000"/>
      <c r="BJ51" s="810"/>
      <c r="BK51" s="811"/>
      <c r="BL51" s="811"/>
      <c r="BM51" s="812"/>
    </row>
    <row r="52" spans="1:65" ht="22.75" customHeight="1">
      <c r="A52" s="1052"/>
      <c r="B52" s="871"/>
      <c r="C52" s="872"/>
      <c r="D52" s="872"/>
      <c r="E52" s="872"/>
      <c r="F52" s="872"/>
      <c r="G52" s="872"/>
      <c r="H52" s="872"/>
      <c r="I52" s="873"/>
      <c r="J52" s="943"/>
      <c r="K52" s="944"/>
      <c r="L52" s="944"/>
      <c r="M52" s="944"/>
      <c r="N52" s="945"/>
      <c r="O52" s="871"/>
      <c r="P52" s="872"/>
      <c r="Q52" s="872"/>
      <c r="R52" s="873"/>
      <c r="S52" s="952"/>
      <c r="T52" s="953"/>
      <c r="U52" s="953"/>
      <c r="V52" s="953"/>
      <c r="W52" s="953"/>
      <c r="X52" s="953"/>
      <c r="Y52" s="954"/>
      <c r="Z52" s="871"/>
      <c r="AA52" s="872"/>
      <c r="AB52" s="872"/>
      <c r="AC52" s="872"/>
      <c r="AD52" s="872"/>
      <c r="AE52" s="872"/>
      <c r="AF52" s="873"/>
      <c r="AG52" s="782" t="s">
        <v>5</v>
      </c>
      <c r="AH52" s="783"/>
      <c r="AI52" s="783"/>
      <c r="AJ52" s="783"/>
      <c r="AK52" s="783"/>
      <c r="AL52" s="783"/>
      <c r="AM52" s="783"/>
      <c r="AN52" s="783"/>
      <c r="AO52" s="783"/>
      <c r="AP52" s="784"/>
      <c r="AQ52" s="785" t="s">
        <v>4</v>
      </c>
      <c r="AR52" s="786"/>
      <c r="AS52" s="786"/>
      <c r="AT52" s="786"/>
      <c r="AU52" s="786"/>
      <c r="AV52" s="786"/>
      <c r="AW52" s="786"/>
      <c r="AX52" s="786"/>
      <c r="AY52" s="786"/>
      <c r="AZ52" s="786"/>
      <c r="BA52" s="786"/>
      <c r="BB52" s="786"/>
      <c r="BC52" s="786"/>
      <c r="BD52" s="786"/>
      <c r="BE52" s="786"/>
      <c r="BF52" s="786"/>
      <c r="BG52" s="786"/>
      <c r="BH52" s="786"/>
      <c r="BI52" s="787"/>
      <c r="BJ52" s="779"/>
      <c r="BK52" s="780"/>
      <c r="BL52" s="780"/>
      <c r="BM52" s="781"/>
    </row>
    <row r="53" spans="1:65" ht="22.75" customHeight="1">
      <c r="A53" s="1052"/>
      <c r="B53" s="871"/>
      <c r="C53" s="872"/>
      <c r="D53" s="872"/>
      <c r="E53" s="872"/>
      <c r="F53" s="872"/>
      <c r="G53" s="872"/>
      <c r="H53" s="872"/>
      <c r="I53" s="873"/>
      <c r="J53" s="943"/>
      <c r="K53" s="944"/>
      <c r="L53" s="944"/>
      <c r="M53" s="944"/>
      <c r="N53" s="945"/>
      <c r="O53" s="871"/>
      <c r="P53" s="872"/>
      <c r="Q53" s="872"/>
      <c r="R53" s="873"/>
      <c r="S53" s="952"/>
      <c r="T53" s="953"/>
      <c r="U53" s="953"/>
      <c r="V53" s="953"/>
      <c r="W53" s="953"/>
      <c r="X53" s="953"/>
      <c r="Y53" s="954"/>
      <c r="Z53" s="871"/>
      <c r="AA53" s="872"/>
      <c r="AB53" s="872"/>
      <c r="AC53" s="872"/>
      <c r="AD53" s="872"/>
      <c r="AE53" s="872"/>
      <c r="AF53" s="873"/>
      <c r="AG53" s="782" t="s">
        <v>8</v>
      </c>
      <c r="AH53" s="783"/>
      <c r="AI53" s="783"/>
      <c r="AJ53" s="783"/>
      <c r="AK53" s="783"/>
      <c r="AL53" s="783"/>
      <c r="AM53" s="783"/>
      <c r="AN53" s="783"/>
      <c r="AO53" s="783"/>
      <c r="AP53" s="784"/>
      <c r="AQ53" s="785" t="s">
        <v>4</v>
      </c>
      <c r="AR53" s="786"/>
      <c r="AS53" s="786"/>
      <c r="AT53" s="786"/>
      <c r="AU53" s="786"/>
      <c r="AV53" s="786"/>
      <c r="AW53" s="786"/>
      <c r="AX53" s="786"/>
      <c r="AY53" s="786"/>
      <c r="AZ53" s="786"/>
      <c r="BA53" s="786"/>
      <c r="BB53" s="786"/>
      <c r="BC53" s="786"/>
      <c r="BD53" s="786"/>
      <c r="BE53" s="786"/>
      <c r="BF53" s="786"/>
      <c r="BG53" s="786"/>
      <c r="BH53" s="786"/>
      <c r="BI53" s="787"/>
      <c r="BJ53" s="779"/>
      <c r="BK53" s="780"/>
      <c r="BL53" s="780"/>
      <c r="BM53" s="781"/>
    </row>
    <row r="54" spans="1:65" ht="22.75" customHeight="1">
      <c r="A54" s="1052"/>
      <c r="B54" s="871"/>
      <c r="C54" s="872"/>
      <c r="D54" s="872"/>
      <c r="E54" s="872"/>
      <c r="F54" s="872"/>
      <c r="G54" s="872"/>
      <c r="H54" s="872"/>
      <c r="I54" s="873"/>
      <c r="J54" s="943"/>
      <c r="K54" s="944"/>
      <c r="L54" s="944"/>
      <c r="M54" s="944"/>
      <c r="N54" s="945"/>
      <c r="O54" s="871"/>
      <c r="P54" s="872"/>
      <c r="Q54" s="872"/>
      <c r="R54" s="873"/>
      <c r="S54" s="952"/>
      <c r="T54" s="953"/>
      <c r="U54" s="953"/>
      <c r="V54" s="953"/>
      <c r="W54" s="953"/>
      <c r="X54" s="953"/>
      <c r="Y54" s="954"/>
      <c r="Z54" s="871"/>
      <c r="AA54" s="872"/>
      <c r="AB54" s="872"/>
      <c r="AC54" s="872"/>
      <c r="AD54" s="872"/>
      <c r="AE54" s="872"/>
      <c r="AF54" s="873"/>
      <c r="AG54" s="782" t="s">
        <v>114</v>
      </c>
      <c r="AH54" s="783"/>
      <c r="AI54" s="783"/>
      <c r="AJ54" s="783"/>
      <c r="AK54" s="783"/>
      <c r="AL54" s="783"/>
      <c r="AM54" s="783"/>
      <c r="AN54" s="783"/>
      <c r="AO54" s="783"/>
      <c r="AP54" s="784"/>
      <c r="AQ54" s="785" t="s">
        <v>40</v>
      </c>
      <c r="AR54" s="786"/>
      <c r="AS54" s="786"/>
      <c r="AT54" s="786"/>
      <c r="AU54" s="786"/>
      <c r="AV54" s="786"/>
      <c r="AW54" s="786"/>
      <c r="AX54" s="786"/>
      <c r="AY54" s="786"/>
      <c r="AZ54" s="786"/>
      <c r="BA54" s="786"/>
      <c r="BB54" s="786"/>
      <c r="BC54" s="786"/>
      <c r="BD54" s="786"/>
      <c r="BE54" s="786"/>
      <c r="BF54" s="786"/>
      <c r="BG54" s="786"/>
      <c r="BH54" s="786"/>
      <c r="BI54" s="787"/>
      <c r="BJ54" s="779"/>
      <c r="BK54" s="780"/>
      <c r="BL54" s="780"/>
      <c r="BM54" s="781"/>
    </row>
    <row r="55" spans="1:65" ht="22.75" customHeight="1">
      <c r="A55" s="1052"/>
      <c r="B55" s="871"/>
      <c r="C55" s="872"/>
      <c r="D55" s="872"/>
      <c r="E55" s="872"/>
      <c r="F55" s="872"/>
      <c r="G55" s="872"/>
      <c r="H55" s="872"/>
      <c r="I55" s="873"/>
      <c r="J55" s="943"/>
      <c r="K55" s="944"/>
      <c r="L55" s="944"/>
      <c r="M55" s="944"/>
      <c r="N55" s="945"/>
      <c r="O55" s="871"/>
      <c r="P55" s="872"/>
      <c r="Q55" s="872"/>
      <c r="R55" s="873"/>
      <c r="S55" s="952"/>
      <c r="T55" s="953"/>
      <c r="U55" s="953"/>
      <c r="V55" s="953"/>
      <c r="W55" s="953"/>
      <c r="X55" s="953"/>
      <c r="Y55" s="954"/>
      <c r="Z55" s="871"/>
      <c r="AA55" s="872"/>
      <c r="AB55" s="872"/>
      <c r="AC55" s="872"/>
      <c r="AD55" s="872"/>
      <c r="AE55" s="872"/>
      <c r="AF55" s="873"/>
      <c r="AG55" s="782" t="s">
        <v>6</v>
      </c>
      <c r="AH55" s="783"/>
      <c r="AI55" s="783"/>
      <c r="AJ55" s="783"/>
      <c r="AK55" s="783"/>
      <c r="AL55" s="783"/>
      <c r="AM55" s="783"/>
      <c r="AN55" s="783"/>
      <c r="AO55" s="783"/>
      <c r="AP55" s="784"/>
      <c r="AQ55" s="785" t="s">
        <v>4</v>
      </c>
      <c r="AR55" s="786"/>
      <c r="AS55" s="786"/>
      <c r="AT55" s="786"/>
      <c r="AU55" s="786"/>
      <c r="AV55" s="786"/>
      <c r="AW55" s="786"/>
      <c r="AX55" s="786"/>
      <c r="AY55" s="786"/>
      <c r="AZ55" s="786"/>
      <c r="BA55" s="786"/>
      <c r="BB55" s="786"/>
      <c r="BC55" s="786"/>
      <c r="BD55" s="786"/>
      <c r="BE55" s="786"/>
      <c r="BF55" s="786"/>
      <c r="BG55" s="786"/>
      <c r="BH55" s="786"/>
      <c r="BI55" s="787"/>
      <c r="BJ55" s="779"/>
      <c r="BK55" s="780"/>
      <c r="BL55" s="780"/>
      <c r="BM55" s="781"/>
    </row>
    <row r="56" spans="1:65" ht="22.75" customHeight="1">
      <c r="A56" s="1052"/>
      <c r="B56" s="871"/>
      <c r="C56" s="872"/>
      <c r="D56" s="872"/>
      <c r="E56" s="872"/>
      <c r="F56" s="872"/>
      <c r="G56" s="872"/>
      <c r="H56" s="872"/>
      <c r="I56" s="873"/>
      <c r="J56" s="943"/>
      <c r="K56" s="944"/>
      <c r="L56" s="944"/>
      <c r="M56" s="944"/>
      <c r="N56" s="945"/>
      <c r="O56" s="871"/>
      <c r="P56" s="872"/>
      <c r="Q56" s="872"/>
      <c r="R56" s="873"/>
      <c r="S56" s="952"/>
      <c r="T56" s="953"/>
      <c r="U56" s="953"/>
      <c r="V56" s="953"/>
      <c r="W56" s="953"/>
      <c r="X56" s="953"/>
      <c r="Y56" s="954"/>
      <c r="Z56" s="871"/>
      <c r="AA56" s="872"/>
      <c r="AB56" s="872"/>
      <c r="AC56" s="872"/>
      <c r="AD56" s="872"/>
      <c r="AE56" s="872"/>
      <c r="AF56" s="873"/>
      <c r="AG56" s="813" t="s">
        <v>61</v>
      </c>
      <c r="AH56" s="814"/>
      <c r="AI56" s="814"/>
      <c r="AJ56" s="814"/>
      <c r="AK56" s="814"/>
      <c r="AL56" s="814"/>
      <c r="AM56" s="814"/>
      <c r="AN56" s="814"/>
      <c r="AO56" s="814"/>
      <c r="AP56" s="815"/>
      <c r="AQ56" s="785" t="s">
        <v>4</v>
      </c>
      <c r="AR56" s="786"/>
      <c r="AS56" s="786"/>
      <c r="AT56" s="786"/>
      <c r="AU56" s="786"/>
      <c r="AV56" s="786"/>
      <c r="AW56" s="786"/>
      <c r="AX56" s="786"/>
      <c r="AY56" s="786"/>
      <c r="AZ56" s="786"/>
      <c r="BA56" s="786"/>
      <c r="BB56" s="786"/>
      <c r="BC56" s="786"/>
      <c r="BD56" s="786"/>
      <c r="BE56" s="786"/>
      <c r="BF56" s="786"/>
      <c r="BG56" s="786"/>
      <c r="BH56" s="786"/>
      <c r="BI56" s="787"/>
      <c r="BJ56" s="779"/>
      <c r="BK56" s="780"/>
      <c r="BL56" s="780"/>
      <c r="BM56" s="781"/>
    </row>
    <row r="57" spans="1:65" ht="21.75" customHeight="1">
      <c r="A57" s="1052"/>
      <c r="B57" s="871"/>
      <c r="C57" s="872"/>
      <c r="D57" s="872"/>
      <c r="E57" s="872"/>
      <c r="F57" s="872"/>
      <c r="G57" s="872"/>
      <c r="H57" s="872"/>
      <c r="I57" s="873"/>
      <c r="J57" s="943"/>
      <c r="K57" s="944"/>
      <c r="L57" s="944"/>
      <c r="M57" s="944"/>
      <c r="N57" s="945"/>
      <c r="O57" s="871"/>
      <c r="P57" s="872"/>
      <c r="Q57" s="872"/>
      <c r="R57" s="873"/>
      <c r="S57" s="952"/>
      <c r="T57" s="953"/>
      <c r="U57" s="953"/>
      <c r="V57" s="953"/>
      <c r="W57" s="953"/>
      <c r="X57" s="953"/>
      <c r="Y57" s="954"/>
      <c r="Z57" s="871"/>
      <c r="AA57" s="872"/>
      <c r="AB57" s="872"/>
      <c r="AC57" s="872"/>
      <c r="AD57" s="872"/>
      <c r="AE57" s="872"/>
      <c r="AF57" s="873"/>
      <c r="AG57" s="782" t="s">
        <v>41</v>
      </c>
      <c r="AH57" s="783"/>
      <c r="AI57" s="783"/>
      <c r="AJ57" s="783"/>
      <c r="AK57" s="783"/>
      <c r="AL57" s="783"/>
      <c r="AM57" s="783"/>
      <c r="AN57" s="783"/>
      <c r="AO57" s="783"/>
      <c r="AP57" s="784"/>
      <c r="AQ57" s="785" t="s">
        <v>4</v>
      </c>
      <c r="AR57" s="786"/>
      <c r="AS57" s="786"/>
      <c r="AT57" s="786"/>
      <c r="AU57" s="786"/>
      <c r="AV57" s="786"/>
      <c r="AW57" s="786"/>
      <c r="AX57" s="786"/>
      <c r="AY57" s="786"/>
      <c r="AZ57" s="786"/>
      <c r="BA57" s="786"/>
      <c r="BB57" s="786"/>
      <c r="BC57" s="786"/>
      <c r="BD57" s="786"/>
      <c r="BE57" s="786"/>
      <c r="BF57" s="786"/>
      <c r="BG57" s="786"/>
      <c r="BH57" s="786"/>
      <c r="BI57" s="787"/>
      <c r="BJ57" s="779"/>
      <c r="BK57" s="780"/>
      <c r="BL57" s="780"/>
      <c r="BM57" s="781"/>
    </row>
    <row r="58" spans="1:65" ht="21.75" customHeight="1">
      <c r="A58" s="1052"/>
      <c r="B58" s="871"/>
      <c r="C58" s="872"/>
      <c r="D58" s="872"/>
      <c r="E58" s="872"/>
      <c r="F58" s="872"/>
      <c r="G58" s="872"/>
      <c r="H58" s="872"/>
      <c r="I58" s="873"/>
      <c r="J58" s="943"/>
      <c r="K58" s="944"/>
      <c r="L58" s="944"/>
      <c r="M58" s="944"/>
      <c r="N58" s="945"/>
      <c r="O58" s="871"/>
      <c r="P58" s="872"/>
      <c r="Q58" s="872"/>
      <c r="R58" s="873"/>
      <c r="S58" s="952"/>
      <c r="T58" s="953"/>
      <c r="U58" s="953"/>
      <c r="V58" s="953"/>
      <c r="W58" s="953"/>
      <c r="X58" s="953"/>
      <c r="Y58" s="954"/>
      <c r="Z58" s="871"/>
      <c r="AA58" s="872"/>
      <c r="AB58" s="872"/>
      <c r="AC58" s="872"/>
      <c r="AD58" s="872"/>
      <c r="AE58" s="872"/>
      <c r="AF58" s="873"/>
      <c r="AG58" s="771" t="s">
        <v>62</v>
      </c>
      <c r="AH58" s="772"/>
      <c r="AI58" s="772"/>
      <c r="AJ58" s="772"/>
      <c r="AK58" s="772"/>
      <c r="AL58" s="772"/>
      <c r="AM58" s="772"/>
      <c r="AN58" s="772"/>
      <c r="AO58" s="772"/>
      <c r="AP58" s="773"/>
      <c r="AQ58" s="774" t="s">
        <v>43</v>
      </c>
      <c r="AR58" s="775"/>
      <c r="AS58" s="775"/>
      <c r="AT58" s="775"/>
      <c r="AU58" s="775"/>
      <c r="AV58" s="775"/>
      <c r="AW58" s="775"/>
      <c r="AX58" s="775"/>
      <c r="AY58" s="775"/>
      <c r="AZ58" s="775"/>
      <c r="BA58" s="775"/>
      <c r="BB58" s="775"/>
      <c r="BC58" s="775"/>
      <c r="BD58" s="775"/>
      <c r="BE58" s="775"/>
      <c r="BF58" s="775"/>
      <c r="BG58" s="775"/>
      <c r="BH58" s="775"/>
      <c r="BI58" s="776"/>
      <c r="BJ58" s="779"/>
      <c r="BK58" s="780"/>
      <c r="BL58" s="780"/>
      <c r="BM58" s="781"/>
    </row>
    <row r="59" spans="1:65" ht="22" customHeight="1">
      <c r="A59" s="1052"/>
      <c r="B59" s="871"/>
      <c r="C59" s="872"/>
      <c r="D59" s="872"/>
      <c r="E59" s="872"/>
      <c r="F59" s="872"/>
      <c r="G59" s="872"/>
      <c r="H59" s="872"/>
      <c r="I59" s="873"/>
      <c r="J59" s="943"/>
      <c r="K59" s="944"/>
      <c r="L59" s="944"/>
      <c r="M59" s="944"/>
      <c r="N59" s="945"/>
      <c r="O59" s="871"/>
      <c r="P59" s="872"/>
      <c r="Q59" s="872"/>
      <c r="R59" s="873"/>
      <c r="S59" s="952"/>
      <c r="T59" s="953"/>
      <c r="U59" s="953"/>
      <c r="V59" s="953"/>
      <c r="W59" s="953"/>
      <c r="X59" s="953"/>
      <c r="Y59" s="954"/>
      <c r="Z59" s="871"/>
      <c r="AA59" s="872"/>
      <c r="AB59" s="872"/>
      <c r="AC59" s="872"/>
      <c r="AD59" s="872"/>
      <c r="AE59" s="872"/>
      <c r="AF59" s="873"/>
      <c r="AG59" s="771" t="s">
        <v>13</v>
      </c>
      <c r="AH59" s="772"/>
      <c r="AI59" s="772"/>
      <c r="AJ59" s="772"/>
      <c r="AK59" s="772"/>
      <c r="AL59" s="772"/>
      <c r="AM59" s="772"/>
      <c r="AN59" s="772"/>
      <c r="AO59" s="772"/>
      <c r="AP59" s="773"/>
      <c r="AQ59" s="774" t="s">
        <v>4</v>
      </c>
      <c r="AR59" s="775"/>
      <c r="AS59" s="775"/>
      <c r="AT59" s="775"/>
      <c r="AU59" s="775"/>
      <c r="AV59" s="775"/>
      <c r="AW59" s="775"/>
      <c r="AX59" s="775"/>
      <c r="AY59" s="775"/>
      <c r="AZ59" s="775"/>
      <c r="BA59" s="775"/>
      <c r="BB59" s="775"/>
      <c r="BC59" s="775"/>
      <c r="BD59" s="775"/>
      <c r="BE59" s="775"/>
      <c r="BF59" s="775"/>
      <c r="BG59" s="775"/>
      <c r="BH59" s="775"/>
      <c r="BI59" s="776"/>
      <c r="BJ59" s="777"/>
      <c r="BK59" s="777"/>
      <c r="BL59" s="777"/>
      <c r="BM59" s="778"/>
    </row>
    <row r="60" spans="1:65" ht="76.5" customHeight="1">
      <c r="A60" s="1052"/>
      <c r="B60" s="871"/>
      <c r="C60" s="872"/>
      <c r="D60" s="872"/>
      <c r="E60" s="872"/>
      <c r="F60" s="872"/>
      <c r="G60" s="872"/>
      <c r="H60" s="872"/>
      <c r="I60" s="873"/>
      <c r="J60" s="943"/>
      <c r="K60" s="944"/>
      <c r="L60" s="944"/>
      <c r="M60" s="944"/>
      <c r="N60" s="945"/>
      <c r="O60" s="871"/>
      <c r="P60" s="872"/>
      <c r="Q60" s="872"/>
      <c r="R60" s="873"/>
      <c r="S60" s="952"/>
      <c r="T60" s="953"/>
      <c r="U60" s="953"/>
      <c r="V60" s="953"/>
      <c r="W60" s="953"/>
      <c r="X60" s="953"/>
      <c r="Y60" s="954"/>
      <c r="Z60" s="871"/>
      <c r="AA60" s="872"/>
      <c r="AB60" s="872"/>
      <c r="AC60" s="872"/>
      <c r="AD60" s="872"/>
      <c r="AE60" s="872"/>
      <c r="AF60" s="873"/>
      <c r="AG60" s="994" t="s">
        <v>115</v>
      </c>
      <c r="AH60" s="995"/>
      <c r="AI60" s="995"/>
      <c r="AJ60" s="995"/>
      <c r="AK60" s="995"/>
      <c r="AL60" s="995"/>
      <c r="AM60" s="995"/>
      <c r="AN60" s="995"/>
      <c r="AO60" s="995"/>
      <c r="AP60" s="996"/>
      <c r="AQ60" s="997" t="s">
        <v>116</v>
      </c>
      <c r="AR60" s="799"/>
      <c r="AS60" s="799"/>
      <c r="AT60" s="799"/>
      <c r="AU60" s="799"/>
      <c r="AV60" s="799"/>
      <c r="AW60" s="799"/>
      <c r="AX60" s="799"/>
      <c r="AY60" s="799"/>
      <c r="AZ60" s="799"/>
      <c r="BA60" s="799"/>
      <c r="BB60" s="799"/>
      <c r="BC60" s="799"/>
      <c r="BD60" s="799"/>
      <c r="BE60" s="799"/>
      <c r="BF60" s="799"/>
      <c r="BG60" s="799"/>
      <c r="BH60" s="799"/>
      <c r="BI60" s="800"/>
      <c r="BJ60" s="779"/>
      <c r="BK60" s="780"/>
      <c r="BL60" s="780"/>
      <c r="BM60" s="781"/>
    </row>
    <row r="61" spans="1:65" ht="22.75" customHeight="1">
      <c r="A61" s="1052"/>
      <c r="B61" s="871"/>
      <c r="C61" s="872"/>
      <c r="D61" s="872"/>
      <c r="E61" s="872"/>
      <c r="F61" s="872"/>
      <c r="G61" s="872"/>
      <c r="H61" s="872"/>
      <c r="I61" s="873"/>
      <c r="J61" s="943"/>
      <c r="K61" s="944"/>
      <c r="L61" s="944"/>
      <c r="M61" s="944"/>
      <c r="N61" s="945"/>
      <c r="O61" s="871"/>
      <c r="P61" s="872"/>
      <c r="Q61" s="872"/>
      <c r="R61" s="873"/>
      <c r="S61" s="952"/>
      <c r="T61" s="953"/>
      <c r="U61" s="953"/>
      <c r="V61" s="953"/>
      <c r="W61" s="953"/>
      <c r="X61" s="953"/>
      <c r="Y61" s="954"/>
      <c r="Z61" s="871"/>
      <c r="AA61" s="872"/>
      <c r="AB61" s="872"/>
      <c r="AC61" s="872"/>
      <c r="AD61" s="872"/>
      <c r="AE61" s="872"/>
      <c r="AF61" s="873"/>
      <c r="AG61" s="782" t="s">
        <v>45</v>
      </c>
      <c r="AH61" s="783"/>
      <c r="AI61" s="783"/>
      <c r="AJ61" s="783"/>
      <c r="AK61" s="783"/>
      <c r="AL61" s="783"/>
      <c r="AM61" s="783"/>
      <c r="AN61" s="783"/>
      <c r="AO61" s="783"/>
      <c r="AP61" s="784"/>
      <c r="AQ61" s="785" t="s">
        <v>46</v>
      </c>
      <c r="AR61" s="786"/>
      <c r="AS61" s="786"/>
      <c r="AT61" s="786"/>
      <c r="AU61" s="786"/>
      <c r="AV61" s="786"/>
      <c r="AW61" s="786"/>
      <c r="AX61" s="786"/>
      <c r="AY61" s="786"/>
      <c r="AZ61" s="786"/>
      <c r="BA61" s="786"/>
      <c r="BB61" s="786"/>
      <c r="BC61" s="786"/>
      <c r="BD61" s="786"/>
      <c r="BE61" s="786"/>
      <c r="BF61" s="786"/>
      <c r="BG61" s="786"/>
      <c r="BH61" s="786"/>
      <c r="BI61" s="787"/>
      <c r="BJ61" s="13"/>
      <c r="BK61" s="14"/>
      <c r="BL61" s="14"/>
      <c r="BM61" s="10"/>
    </row>
    <row r="62" spans="1:65" ht="22.75" customHeight="1">
      <c r="A62" s="1052"/>
      <c r="B62" s="871"/>
      <c r="C62" s="872"/>
      <c r="D62" s="872"/>
      <c r="E62" s="872"/>
      <c r="F62" s="872"/>
      <c r="G62" s="872"/>
      <c r="H62" s="872"/>
      <c r="I62" s="873"/>
      <c r="J62" s="943"/>
      <c r="K62" s="944"/>
      <c r="L62" s="944"/>
      <c r="M62" s="944"/>
      <c r="N62" s="945"/>
      <c r="O62" s="871"/>
      <c r="P62" s="872"/>
      <c r="Q62" s="872"/>
      <c r="R62" s="873"/>
      <c r="S62" s="952"/>
      <c r="T62" s="953"/>
      <c r="U62" s="953"/>
      <c r="V62" s="953"/>
      <c r="W62" s="953"/>
      <c r="X62" s="953"/>
      <c r="Y62" s="954"/>
      <c r="Z62" s="871"/>
      <c r="AA62" s="872"/>
      <c r="AB62" s="872"/>
      <c r="AC62" s="872"/>
      <c r="AD62" s="872"/>
      <c r="AE62" s="872"/>
      <c r="AF62" s="873"/>
      <c r="AG62" s="782" t="s">
        <v>47</v>
      </c>
      <c r="AH62" s="783"/>
      <c r="AI62" s="783"/>
      <c r="AJ62" s="783"/>
      <c r="AK62" s="783"/>
      <c r="AL62" s="783"/>
      <c r="AM62" s="783"/>
      <c r="AN62" s="783"/>
      <c r="AO62" s="783"/>
      <c r="AP62" s="784"/>
      <c r="AQ62" s="785" t="s">
        <v>7</v>
      </c>
      <c r="AR62" s="786"/>
      <c r="AS62" s="786"/>
      <c r="AT62" s="786"/>
      <c r="AU62" s="786"/>
      <c r="AV62" s="786"/>
      <c r="AW62" s="786"/>
      <c r="AX62" s="786"/>
      <c r="AY62" s="786"/>
      <c r="AZ62" s="786"/>
      <c r="BA62" s="786"/>
      <c r="BB62" s="786"/>
      <c r="BC62" s="786"/>
      <c r="BD62" s="786"/>
      <c r="BE62" s="786"/>
      <c r="BF62" s="786"/>
      <c r="BG62" s="786"/>
      <c r="BH62" s="786"/>
      <c r="BI62" s="787"/>
      <c r="BJ62" s="779"/>
      <c r="BK62" s="780"/>
      <c r="BL62" s="780"/>
      <c r="BM62" s="781"/>
    </row>
    <row r="63" spans="1:65" ht="22.75" customHeight="1">
      <c r="A63" s="1052"/>
      <c r="B63" s="871"/>
      <c r="C63" s="872"/>
      <c r="D63" s="872"/>
      <c r="E63" s="872"/>
      <c r="F63" s="872"/>
      <c r="G63" s="872"/>
      <c r="H63" s="872"/>
      <c r="I63" s="873"/>
      <c r="J63" s="943"/>
      <c r="K63" s="944"/>
      <c r="L63" s="944"/>
      <c r="M63" s="944"/>
      <c r="N63" s="945"/>
      <c r="O63" s="871"/>
      <c r="P63" s="872"/>
      <c r="Q63" s="872"/>
      <c r="R63" s="873"/>
      <c r="S63" s="952"/>
      <c r="T63" s="953"/>
      <c r="U63" s="953"/>
      <c r="V63" s="953"/>
      <c r="W63" s="953"/>
      <c r="X63" s="953"/>
      <c r="Y63" s="954"/>
      <c r="Z63" s="871"/>
      <c r="AA63" s="872"/>
      <c r="AB63" s="872"/>
      <c r="AC63" s="872"/>
      <c r="AD63" s="872"/>
      <c r="AE63" s="872"/>
      <c r="AF63" s="873"/>
      <c r="AG63" s="961" t="s">
        <v>119</v>
      </c>
      <c r="AH63" s="962"/>
      <c r="AI63" s="962"/>
      <c r="AJ63" s="962"/>
      <c r="AK63" s="962"/>
      <c r="AL63" s="962"/>
      <c r="AM63" s="962"/>
      <c r="AN63" s="962"/>
      <c r="AO63" s="962"/>
      <c r="AP63" s="963"/>
      <c r="AQ63" s="798" t="s">
        <v>4</v>
      </c>
      <c r="AR63" s="799"/>
      <c r="AS63" s="799"/>
      <c r="AT63" s="799"/>
      <c r="AU63" s="799"/>
      <c r="AV63" s="799"/>
      <c r="AW63" s="799"/>
      <c r="AX63" s="799"/>
      <c r="AY63" s="799"/>
      <c r="AZ63" s="799"/>
      <c r="BA63" s="799"/>
      <c r="BB63" s="799"/>
      <c r="BC63" s="799"/>
      <c r="BD63" s="799"/>
      <c r="BE63" s="799"/>
      <c r="BF63" s="799"/>
      <c r="BG63" s="799"/>
      <c r="BH63" s="799"/>
      <c r="BI63" s="800"/>
      <c r="BJ63" s="779"/>
      <c r="BK63" s="780"/>
      <c r="BL63" s="780"/>
      <c r="BM63" s="781"/>
    </row>
    <row r="64" spans="1:65" ht="22.75" customHeight="1">
      <c r="A64" s="1052"/>
      <c r="B64" s="871"/>
      <c r="C64" s="872"/>
      <c r="D64" s="872"/>
      <c r="E64" s="872"/>
      <c r="F64" s="872"/>
      <c r="G64" s="872"/>
      <c r="H64" s="872"/>
      <c r="I64" s="873"/>
      <c r="J64" s="943"/>
      <c r="K64" s="944"/>
      <c r="L64" s="944"/>
      <c r="M64" s="944"/>
      <c r="N64" s="945"/>
      <c r="O64" s="871"/>
      <c r="P64" s="872"/>
      <c r="Q64" s="872"/>
      <c r="R64" s="873"/>
      <c r="S64" s="952"/>
      <c r="T64" s="953"/>
      <c r="U64" s="953"/>
      <c r="V64" s="953"/>
      <c r="W64" s="953"/>
      <c r="X64" s="953"/>
      <c r="Y64" s="954"/>
      <c r="Z64" s="871"/>
      <c r="AA64" s="872"/>
      <c r="AB64" s="872"/>
      <c r="AC64" s="872"/>
      <c r="AD64" s="872"/>
      <c r="AE64" s="872"/>
      <c r="AF64" s="873"/>
      <c r="AG64" s="782" t="s">
        <v>48</v>
      </c>
      <c r="AH64" s="783"/>
      <c r="AI64" s="783"/>
      <c r="AJ64" s="783"/>
      <c r="AK64" s="783"/>
      <c r="AL64" s="783"/>
      <c r="AM64" s="783"/>
      <c r="AN64" s="783"/>
      <c r="AO64" s="783"/>
      <c r="AP64" s="784"/>
      <c r="AQ64" s="774" t="s">
        <v>120</v>
      </c>
      <c r="AR64" s="775"/>
      <c r="AS64" s="775"/>
      <c r="AT64" s="775"/>
      <c r="AU64" s="775"/>
      <c r="AV64" s="775"/>
      <c r="AW64" s="775"/>
      <c r="AX64" s="775"/>
      <c r="AY64" s="775"/>
      <c r="AZ64" s="775"/>
      <c r="BA64" s="775"/>
      <c r="BB64" s="775"/>
      <c r="BC64" s="775"/>
      <c r="BD64" s="775"/>
      <c r="BE64" s="775"/>
      <c r="BF64" s="775"/>
      <c r="BG64" s="775"/>
      <c r="BH64" s="775"/>
      <c r="BI64" s="776"/>
      <c r="BJ64" s="779"/>
      <c r="BK64" s="780"/>
      <c r="BL64" s="780"/>
      <c r="BM64" s="781"/>
    </row>
    <row r="65" spans="1:65" ht="22.75" customHeight="1">
      <c r="A65" s="1052"/>
      <c r="B65" s="871"/>
      <c r="C65" s="872"/>
      <c r="D65" s="872"/>
      <c r="E65" s="872"/>
      <c r="F65" s="872"/>
      <c r="G65" s="872"/>
      <c r="H65" s="872"/>
      <c r="I65" s="873"/>
      <c r="J65" s="943"/>
      <c r="K65" s="944"/>
      <c r="L65" s="944"/>
      <c r="M65" s="944"/>
      <c r="N65" s="945"/>
      <c r="O65" s="871"/>
      <c r="P65" s="872"/>
      <c r="Q65" s="872"/>
      <c r="R65" s="873"/>
      <c r="S65" s="952"/>
      <c r="T65" s="953"/>
      <c r="U65" s="953"/>
      <c r="V65" s="953"/>
      <c r="W65" s="953"/>
      <c r="X65" s="953"/>
      <c r="Y65" s="954"/>
      <c r="Z65" s="871"/>
      <c r="AA65" s="872"/>
      <c r="AB65" s="872"/>
      <c r="AC65" s="872"/>
      <c r="AD65" s="872"/>
      <c r="AE65" s="872"/>
      <c r="AF65" s="873"/>
      <c r="AG65" s="782" t="s">
        <v>11</v>
      </c>
      <c r="AH65" s="783"/>
      <c r="AI65" s="783"/>
      <c r="AJ65" s="783"/>
      <c r="AK65" s="783"/>
      <c r="AL65" s="783"/>
      <c r="AM65" s="783"/>
      <c r="AN65" s="783"/>
      <c r="AO65" s="783"/>
      <c r="AP65" s="784"/>
      <c r="AQ65" s="785" t="s">
        <v>4</v>
      </c>
      <c r="AR65" s="786"/>
      <c r="AS65" s="786"/>
      <c r="AT65" s="786"/>
      <c r="AU65" s="786"/>
      <c r="AV65" s="786"/>
      <c r="AW65" s="786"/>
      <c r="AX65" s="786"/>
      <c r="AY65" s="786"/>
      <c r="AZ65" s="786"/>
      <c r="BA65" s="786"/>
      <c r="BB65" s="786"/>
      <c r="BC65" s="786"/>
      <c r="BD65" s="786"/>
      <c r="BE65" s="786"/>
      <c r="BF65" s="786"/>
      <c r="BG65" s="786"/>
      <c r="BH65" s="786"/>
      <c r="BI65" s="787"/>
      <c r="BJ65" s="779"/>
      <c r="BK65" s="780"/>
      <c r="BL65" s="780"/>
      <c r="BM65" s="781"/>
    </row>
    <row r="66" spans="1:65" ht="22.75" customHeight="1">
      <c r="A66" s="1052"/>
      <c r="B66" s="871"/>
      <c r="C66" s="872"/>
      <c r="D66" s="872"/>
      <c r="E66" s="872"/>
      <c r="F66" s="872"/>
      <c r="G66" s="872"/>
      <c r="H66" s="872"/>
      <c r="I66" s="873"/>
      <c r="J66" s="943"/>
      <c r="K66" s="944"/>
      <c r="L66" s="944"/>
      <c r="M66" s="944"/>
      <c r="N66" s="945"/>
      <c r="O66" s="871"/>
      <c r="P66" s="872"/>
      <c r="Q66" s="872"/>
      <c r="R66" s="873"/>
      <c r="S66" s="952"/>
      <c r="T66" s="953"/>
      <c r="U66" s="953"/>
      <c r="V66" s="953"/>
      <c r="W66" s="953"/>
      <c r="X66" s="953"/>
      <c r="Y66" s="954"/>
      <c r="Z66" s="871"/>
      <c r="AA66" s="872"/>
      <c r="AB66" s="872"/>
      <c r="AC66" s="872"/>
      <c r="AD66" s="872"/>
      <c r="AE66" s="872"/>
      <c r="AF66" s="873"/>
      <c r="AG66" s="782" t="s">
        <v>9</v>
      </c>
      <c r="AH66" s="783"/>
      <c r="AI66" s="783"/>
      <c r="AJ66" s="783"/>
      <c r="AK66" s="783"/>
      <c r="AL66" s="783"/>
      <c r="AM66" s="783"/>
      <c r="AN66" s="783"/>
      <c r="AO66" s="783"/>
      <c r="AP66" s="784"/>
      <c r="AQ66" s="785" t="s">
        <v>4</v>
      </c>
      <c r="AR66" s="786"/>
      <c r="AS66" s="786"/>
      <c r="AT66" s="786"/>
      <c r="AU66" s="786"/>
      <c r="AV66" s="786"/>
      <c r="AW66" s="786"/>
      <c r="AX66" s="786"/>
      <c r="AY66" s="786"/>
      <c r="AZ66" s="786"/>
      <c r="BA66" s="786"/>
      <c r="BB66" s="786"/>
      <c r="BC66" s="786"/>
      <c r="BD66" s="786"/>
      <c r="BE66" s="786"/>
      <c r="BF66" s="786"/>
      <c r="BG66" s="786"/>
      <c r="BH66" s="786"/>
      <c r="BI66" s="787"/>
      <c r="BJ66" s="779"/>
      <c r="BK66" s="780"/>
      <c r="BL66" s="780"/>
      <c r="BM66" s="781"/>
    </row>
    <row r="67" spans="1:65" ht="21.75" customHeight="1">
      <c r="A67" s="1052"/>
      <c r="B67" s="871"/>
      <c r="C67" s="872"/>
      <c r="D67" s="872"/>
      <c r="E67" s="872"/>
      <c r="F67" s="872"/>
      <c r="G67" s="872"/>
      <c r="H67" s="872"/>
      <c r="I67" s="873"/>
      <c r="J67" s="943"/>
      <c r="K67" s="944"/>
      <c r="L67" s="944"/>
      <c r="M67" s="944"/>
      <c r="N67" s="945"/>
      <c r="O67" s="871"/>
      <c r="P67" s="872"/>
      <c r="Q67" s="872"/>
      <c r="R67" s="873"/>
      <c r="S67" s="952"/>
      <c r="T67" s="953"/>
      <c r="U67" s="953"/>
      <c r="V67" s="953"/>
      <c r="W67" s="953"/>
      <c r="X67" s="953"/>
      <c r="Y67" s="954"/>
      <c r="Z67" s="871"/>
      <c r="AA67" s="872"/>
      <c r="AB67" s="872"/>
      <c r="AC67" s="872"/>
      <c r="AD67" s="872"/>
      <c r="AE67" s="872"/>
      <c r="AF67" s="873"/>
      <c r="AG67" s="782" t="s">
        <v>49</v>
      </c>
      <c r="AH67" s="783"/>
      <c r="AI67" s="783"/>
      <c r="AJ67" s="783"/>
      <c r="AK67" s="783"/>
      <c r="AL67" s="783"/>
      <c r="AM67" s="783"/>
      <c r="AN67" s="783"/>
      <c r="AO67" s="783"/>
      <c r="AP67" s="784"/>
      <c r="AQ67" s="785" t="s">
        <v>135</v>
      </c>
      <c r="AR67" s="786"/>
      <c r="AS67" s="786"/>
      <c r="AT67" s="786"/>
      <c r="AU67" s="786"/>
      <c r="AV67" s="786"/>
      <c r="AW67" s="786"/>
      <c r="AX67" s="786"/>
      <c r="AY67" s="786"/>
      <c r="AZ67" s="786"/>
      <c r="BA67" s="786"/>
      <c r="BB67" s="786"/>
      <c r="BC67" s="786"/>
      <c r="BD67" s="786"/>
      <c r="BE67" s="786"/>
      <c r="BF67" s="786"/>
      <c r="BG67" s="786"/>
      <c r="BH67" s="786"/>
      <c r="BI67" s="787"/>
      <c r="BJ67" s="779"/>
      <c r="BK67" s="780"/>
      <c r="BL67" s="780"/>
      <c r="BM67" s="781"/>
    </row>
    <row r="68" spans="1:65" ht="21.75" customHeight="1">
      <c r="A68" s="1052"/>
      <c r="B68" s="871"/>
      <c r="C68" s="872"/>
      <c r="D68" s="872"/>
      <c r="E68" s="872"/>
      <c r="F68" s="872"/>
      <c r="G68" s="872"/>
      <c r="H68" s="872"/>
      <c r="I68" s="873"/>
      <c r="J68" s="943"/>
      <c r="K68" s="944"/>
      <c r="L68" s="944"/>
      <c r="M68" s="944"/>
      <c r="N68" s="945"/>
      <c r="O68" s="871"/>
      <c r="P68" s="872"/>
      <c r="Q68" s="872"/>
      <c r="R68" s="873"/>
      <c r="S68" s="952"/>
      <c r="T68" s="953"/>
      <c r="U68" s="953"/>
      <c r="V68" s="953"/>
      <c r="W68" s="953"/>
      <c r="X68" s="953"/>
      <c r="Y68" s="954"/>
      <c r="Z68" s="871"/>
      <c r="AA68" s="872"/>
      <c r="AB68" s="872"/>
      <c r="AC68" s="872"/>
      <c r="AD68" s="872"/>
      <c r="AE68" s="872"/>
      <c r="AF68" s="873"/>
      <c r="AG68" s="771" t="s">
        <v>136</v>
      </c>
      <c r="AH68" s="772"/>
      <c r="AI68" s="772"/>
      <c r="AJ68" s="772"/>
      <c r="AK68" s="772"/>
      <c r="AL68" s="772"/>
      <c r="AM68" s="772"/>
      <c r="AN68" s="772"/>
      <c r="AO68" s="772"/>
      <c r="AP68" s="773"/>
      <c r="AQ68" s="774" t="s">
        <v>43</v>
      </c>
      <c r="AR68" s="775"/>
      <c r="AS68" s="775"/>
      <c r="AT68" s="775"/>
      <c r="AU68" s="775"/>
      <c r="AV68" s="775"/>
      <c r="AW68" s="775"/>
      <c r="AX68" s="775"/>
      <c r="AY68" s="775"/>
      <c r="AZ68" s="775"/>
      <c r="BA68" s="775"/>
      <c r="BB68" s="775"/>
      <c r="BC68" s="775"/>
      <c r="BD68" s="775"/>
      <c r="BE68" s="775"/>
      <c r="BF68" s="775"/>
      <c r="BG68" s="775"/>
      <c r="BH68" s="775"/>
      <c r="BI68" s="776"/>
      <c r="BJ68" s="779"/>
      <c r="BK68" s="780"/>
      <c r="BL68" s="780"/>
      <c r="BM68" s="781"/>
    </row>
    <row r="69" spans="1:65" ht="21.75" customHeight="1">
      <c r="A69" s="1052"/>
      <c r="B69" s="871"/>
      <c r="C69" s="872"/>
      <c r="D69" s="872"/>
      <c r="E69" s="872"/>
      <c r="F69" s="872"/>
      <c r="G69" s="872"/>
      <c r="H69" s="872"/>
      <c r="I69" s="873"/>
      <c r="J69" s="943"/>
      <c r="K69" s="944"/>
      <c r="L69" s="944"/>
      <c r="M69" s="944"/>
      <c r="N69" s="945"/>
      <c r="O69" s="871"/>
      <c r="P69" s="872"/>
      <c r="Q69" s="872"/>
      <c r="R69" s="873"/>
      <c r="S69" s="952"/>
      <c r="T69" s="953"/>
      <c r="U69" s="953"/>
      <c r="V69" s="953"/>
      <c r="W69" s="953"/>
      <c r="X69" s="953"/>
      <c r="Y69" s="954"/>
      <c r="Z69" s="871"/>
      <c r="AA69" s="872"/>
      <c r="AB69" s="872"/>
      <c r="AC69" s="872"/>
      <c r="AD69" s="872"/>
      <c r="AE69" s="872"/>
      <c r="AF69" s="873"/>
      <c r="AG69" s="771" t="s">
        <v>137</v>
      </c>
      <c r="AH69" s="772"/>
      <c r="AI69" s="772"/>
      <c r="AJ69" s="772"/>
      <c r="AK69" s="772"/>
      <c r="AL69" s="772"/>
      <c r="AM69" s="772"/>
      <c r="AN69" s="772"/>
      <c r="AO69" s="772"/>
      <c r="AP69" s="773"/>
      <c r="AQ69" s="774" t="s">
        <v>43</v>
      </c>
      <c r="AR69" s="775"/>
      <c r="AS69" s="775"/>
      <c r="AT69" s="775"/>
      <c r="AU69" s="775"/>
      <c r="AV69" s="775"/>
      <c r="AW69" s="775"/>
      <c r="AX69" s="775"/>
      <c r="AY69" s="775"/>
      <c r="AZ69" s="775"/>
      <c r="BA69" s="775"/>
      <c r="BB69" s="775"/>
      <c r="BC69" s="775"/>
      <c r="BD69" s="775"/>
      <c r="BE69" s="775"/>
      <c r="BF69" s="775"/>
      <c r="BG69" s="775"/>
      <c r="BH69" s="775"/>
      <c r="BI69" s="776"/>
      <c r="BJ69" s="779"/>
      <c r="BK69" s="780"/>
      <c r="BL69" s="780"/>
      <c r="BM69" s="781"/>
    </row>
    <row r="70" spans="1:65" ht="21.75" customHeight="1">
      <c r="A70" s="1052"/>
      <c r="B70" s="871"/>
      <c r="C70" s="872"/>
      <c r="D70" s="872"/>
      <c r="E70" s="872"/>
      <c r="F70" s="872"/>
      <c r="G70" s="872"/>
      <c r="H70" s="872"/>
      <c r="I70" s="873"/>
      <c r="J70" s="943"/>
      <c r="K70" s="944"/>
      <c r="L70" s="944"/>
      <c r="M70" s="944"/>
      <c r="N70" s="945"/>
      <c r="O70" s="871"/>
      <c r="P70" s="872"/>
      <c r="Q70" s="872"/>
      <c r="R70" s="873"/>
      <c r="S70" s="952"/>
      <c r="T70" s="953"/>
      <c r="U70" s="953"/>
      <c r="V70" s="953"/>
      <c r="W70" s="953"/>
      <c r="X70" s="953"/>
      <c r="Y70" s="954"/>
      <c r="Z70" s="871"/>
      <c r="AA70" s="872"/>
      <c r="AB70" s="872"/>
      <c r="AC70" s="872"/>
      <c r="AD70" s="872"/>
      <c r="AE70" s="872"/>
      <c r="AF70" s="873"/>
      <c r="AG70" s="771" t="s">
        <v>51</v>
      </c>
      <c r="AH70" s="772"/>
      <c r="AI70" s="772"/>
      <c r="AJ70" s="772"/>
      <c r="AK70" s="772"/>
      <c r="AL70" s="772"/>
      <c r="AM70" s="772"/>
      <c r="AN70" s="772"/>
      <c r="AO70" s="772"/>
      <c r="AP70" s="773"/>
      <c r="AQ70" s="774" t="s">
        <v>43</v>
      </c>
      <c r="AR70" s="775"/>
      <c r="AS70" s="775"/>
      <c r="AT70" s="775"/>
      <c r="AU70" s="775"/>
      <c r="AV70" s="775"/>
      <c r="AW70" s="775"/>
      <c r="AX70" s="775"/>
      <c r="AY70" s="775"/>
      <c r="AZ70" s="775"/>
      <c r="BA70" s="775"/>
      <c r="BB70" s="775"/>
      <c r="BC70" s="775"/>
      <c r="BD70" s="775"/>
      <c r="BE70" s="775"/>
      <c r="BF70" s="775"/>
      <c r="BG70" s="775"/>
      <c r="BH70" s="775"/>
      <c r="BI70" s="776"/>
      <c r="BJ70" s="779"/>
      <c r="BK70" s="780"/>
      <c r="BL70" s="780"/>
      <c r="BM70" s="781"/>
    </row>
    <row r="71" spans="1:65" ht="22.75" customHeight="1">
      <c r="A71" s="1052"/>
      <c r="B71" s="871"/>
      <c r="C71" s="872"/>
      <c r="D71" s="872"/>
      <c r="E71" s="872"/>
      <c r="F71" s="872"/>
      <c r="G71" s="872"/>
      <c r="H71" s="872"/>
      <c r="I71" s="873"/>
      <c r="J71" s="943"/>
      <c r="K71" s="944"/>
      <c r="L71" s="944"/>
      <c r="M71" s="944"/>
      <c r="N71" s="945"/>
      <c r="O71" s="871"/>
      <c r="P71" s="872"/>
      <c r="Q71" s="872"/>
      <c r="R71" s="873"/>
      <c r="S71" s="952"/>
      <c r="T71" s="953"/>
      <c r="U71" s="953"/>
      <c r="V71" s="953"/>
      <c r="W71" s="953"/>
      <c r="X71" s="953"/>
      <c r="Y71" s="954"/>
      <c r="Z71" s="871"/>
      <c r="AA71" s="872"/>
      <c r="AB71" s="872"/>
      <c r="AC71" s="872"/>
      <c r="AD71" s="872"/>
      <c r="AE71" s="872"/>
      <c r="AF71" s="873"/>
      <c r="AG71" s="782" t="s">
        <v>123</v>
      </c>
      <c r="AH71" s="783"/>
      <c r="AI71" s="783"/>
      <c r="AJ71" s="783"/>
      <c r="AK71" s="783"/>
      <c r="AL71" s="783"/>
      <c r="AM71" s="783"/>
      <c r="AN71" s="783"/>
      <c r="AO71" s="783"/>
      <c r="AP71" s="784"/>
      <c r="AQ71" s="785" t="s">
        <v>4</v>
      </c>
      <c r="AR71" s="786"/>
      <c r="AS71" s="786"/>
      <c r="AT71" s="786"/>
      <c r="AU71" s="786"/>
      <c r="AV71" s="786"/>
      <c r="AW71" s="786"/>
      <c r="AX71" s="786"/>
      <c r="AY71" s="786"/>
      <c r="AZ71" s="786"/>
      <c r="BA71" s="786"/>
      <c r="BB71" s="786"/>
      <c r="BC71" s="786"/>
      <c r="BD71" s="786"/>
      <c r="BE71" s="786"/>
      <c r="BF71" s="786"/>
      <c r="BG71" s="786"/>
      <c r="BH71" s="786"/>
      <c r="BI71" s="787"/>
      <c r="BJ71" s="779"/>
      <c r="BK71" s="780"/>
      <c r="BL71" s="780"/>
      <c r="BM71" s="781"/>
    </row>
    <row r="72" spans="1:65" ht="22.75" customHeight="1">
      <c r="A72" s="1052"/>
      <c r="B72" s="871"/>
      <c r="C72" s="872"/>
      <c r="D72" s="872"/>
      <c r="E72" s="872"/>
      <c r="F72" s="872"/>
      <c r="G72" s="872"/>
      <c r="H72" s="872"/>
      <c r="I72" s="873"/>
      <c r="J72" s="943"/>
      <c r="K72" s="944"/>
      <c r="L72" s="944"/>
      <c r="M72" s="944"/>
      <c r="N72" s="945"/>
      <c r="O72" s="871"/>
      <c r="P72" s="872"/>
      <c r="Q72" s="872"/>
      <c r="R72" s="873"/>
      <c r="S72" s="952"/>
      <c r="T72" s="953"/>
      <c r="U72" s="953"/>
      <c r="V72" s="953"/>
      <c r="W72" s="953"/>
      <c r="X72" s="953"/>
      <c r="Y72" s="954"/>
      <c r="Z72" s="871"/>
      <c r="AA72" s="872"/>
      <c r="AB72" s="872"/>
      <c r="AC72" s="872"/>
      <c r="AD72" s="872"/>
      <c r="AE72" s="872"/>
      <c r="AF72" s="873"/>
      <c r="AG72" s="782" t="s">
        <v>124</v>
      </c>
      <c r="AH72" s="783"/>
      <c r="AI72" s="783"/>
      <c r="AJ72" s="783"/>
      <c r="AK72" s="783"/>
      <c r="AL72" s="783"/>
      <c r="AM72" s="783"/>
      <c r="AN72" s="783"/>
      <c r="AO72" s="783"/>
      <c r="AP72" s="784"/>
      <c r="AQ72" s="785" t="s">
        <v>4</v>
      </c>
      <c r="AR72" s="786"/>
      <c r="AS72" s="786"/>
      <c r="AT72" s="786"/>
      <c r="AU72" s="786"/>
      <c r="AV72" s="786"/>
      <c r="AW72" s="786"/>
      <c r="AX72" s="786"/>
      <c r="AY72" s="786"/>
      <c r="AZ72" s="786"/>
      <c r="BA72" s="786"/>
      <c r="BB72" s="786"/>
      <c r="BC72" s="786"/>
      <c r="BD72" s="786"/>
      <c r="BE72" s="786"/>
      <c r="BF72" s="786"/>
      <c r="BG72" s="786"/>
      <c r="BH72" s="786"/>
      <c r="BI72" s="787"/>
      <c r="BJ72" s="779"/>
      <c r="BK72" s="780"/>
      <c r="BL72" s="780"/>
      <c r="BM72" s="781"/>
    </row>
    <row r="73" spans="1:65" ht="22.75" customHeight="1">
      <c r="A73" s="1052"/>
      <c r="B73" s="871"/>
      <c r="C73" s="872"/>
      <c r="D73" s="872"/>
      <c r="E73" s="872"/>
      <c r="F73" s="872"/>
      <c r="G73" s="872"/>
      <c r="H73" s="872"/>
      <c r="I73" s="873"/>
      <c r="J73" s="943"/>
      <c r="K73" s="944"/>
      <c r="L73" s="944"/>
      <c r="M73" s="944"/>
      <c r="N73" s="945"/>
      <c r="O73" s="871"/>
      <c r="P73" s="872"/>
      <c r="Q73" s="872"/>
      <c r="R73" s="873"/>
      <c r="S73" s="952"/>
      <c r="T73" s="953"/>
      <c r="U73" s="953"/>
      <c r="V73" s="953"/>
      <c r="W73" s="953"/>
      <c r="X73" s="953"/>
      <c r="Y73" s="954"/>
      <c r="Z73" s="871"/>
      <c r="AA73" s="872"/>
      <c r="AB73" s="872"/>
      <c r="AC73" s="872"/>
      <c r="AD73" s="872"/>
      <c r="AE73" s="872"/>
      <c r="AF73" s="873"/>
      <c r="AG73" s="782" t="s">
        <v>125</v>
      </c>
      <c r="AH73" s="783"/>
      <c r="AI73" s="783"/>
      <c r="AJ73" s="783"/>
      <c r="AK73" s="783"/>
      <c r="AL73" s="783"/>
      <c r="AM73" s="783"/>
      <c r="AN73" s="783"/>
      <c r="AO73" s="783"/>
      <c r="AP73" s="784"/>
      <c r="AQ73" s="785" t="s">
        <v>4</v>
      </c>
      <c r="AR73" s="786"/>
      <c r="AS73" s="786"/>
      <c r="AT73" s="786"/>
      <c r="AU73" s="786"/>
      <c r="AV73" s="786"/>
      <c r="AW73" s="786"/>
      <c r="AX73" s="786"/>
      <c r="AY73" s="786"/>
      <c r="AZ73" s="786"/>
      <c r="BA73" s="786"/>
      <c r="BB73" s="786"/>
      <c r="BC73" s="786"/>
      <c r="BD73" s="786"/>
      <c r="BE73" s="786"/>
      <c r="BF73" s="786"/>
      <c r="BG73" s="786"/>
      <c r="BH73" s="786"/>
      <c r="BI73" s="787"/>
      <c r="BJ73" s="779"/>
      <c r="BK73" s="780"/>
      <c r="BL73" s="780"/>
      <c r="BM73" s="781"/>
    </row>
    <row r="74" spans="1:65" ht="63" customHeight="1">
      <c r="A74" s="1052"/>
      <c r="B74" s="871"/>
      <c r="C74" s="872"/>
      <c r="D74" s="872"/>
      <c r="E74" s="872"/>
      <c r="F74" s="872"/>
      <c r="G74" s="872"/>
      <c r="H74" s="872"/>
      <c r="I74" s="873"/>
      <c r="J74" s="943"/>
      <c r="K74" s="944"/>
      <c r="L74" s="944"/>
      <c r="M74" s="944"/>
      <c r="N74" s="945"/>
      <c r="O74" s="871"/>
      <c r="P74" s="872"/>
      <c r="Q74" s="872"/>
      <c r="R74" s="873"/>
      <c r="S74" s="952"/>
      <c r="T74" s="953"/>
      <c r="U74" s="953"/>
      <c r="V74" s="953"/>
      <c r="W74" s="953"/>
      <c r="X74" s="953"/>
      <c r="Y74" s="954"/>
      <c r="Z74" s="871"/>
      <c r="AA74" s="872"/>
      <c r="AB74" s="872"/>
      <c r="AC74" s="872"/>
      <c r="AD74" s="872"/>
      <c r="AE74" s="872"/>
      <c r="AF74" s="873"/>
      <c r="AG74" s="782" t="s">
        <v>126</v>
      </c>
      <c r="AH74" s="783"/>
      <c r="AI74" s="783"/>
      <c r="AJ74" s="783"/>
      <c r="AK74" s="783"/>
      <c r="AL74" s="783"/>
      <c r="AM74" s="783"/>
      <c r="AN74" s="783"/>
      <c r="AO74" s="783"/>
      <c r="AP74" s="784"/>
      <c r="AQ74" s="794" t="s">
        <v>127</v>
      </c>
      <c r="AR74" s="796"/>
      <c r="AS74" s="796"/>
      <c r="AT74" s="796"/>
      <c r="AU74" s="796"/>
      <c r="AV74" s="796"/>
      <c r="AW74" s="796"/>
      <c r="AX74" s="796"/>
      <c r="AY74" s="796"/>
      <c r="AZ74" s="796"/>
      <c r="BA74" s="796"/>
      <c r="BB74" s="796"/>
      <c r="BC74" s="796"/>
      <c r="BD74" s="796"/>
      <c r="BE74" s="796"/>
      <c r="BF74" s="796"/>
      <c r="BG74" s="796"/>
      <c r="BH74" s="796"/>
      <c r="BI74" s="797"/>
      <c r="BJ74" s="779"/>
      <c r="BK74" s="780"/>
      <c r="BL74" s="780"/>
      <c r="BM74" s="781"/>
    </row>
    <row r="75" spans="1:65" ht="22.75" customHeight="1">
      <c r="A75" s="1052"/>
      <c r="B75" s="871"/>
      <c r="C75" s="872"/>
      <c r="D75" s="872"/>
      <c r="E75" s="872"/>
      <c r="F75" s="872"/>
      <c r="G75" s="872"/>
      <c r="H75" s="872"/>
      <c r="I75" s="873"/>
      <c r="J75" s="943"/>
      <c r="K75" s="944"/>
      <c r="L75" s="944"/>
      <c r="M75" s="944"/>
      <c r="N75" s="945"/>
      <c r="O75" s="871"/>
      <c r="P75" s="872"/>
      <c r="Q75" s="872"/>
      <c r="R75" s="873"/>
      <c r="S75" s="952"/>
      <c r="T75" s="953"/>
      <c r="U75" s="953"/>
      <c r="V75" s="953"/>
      <c r="W75" s="953"/>
      <c r="X75" s="953"/>
      <c r="Y75" s="954"/>
      <c r="Z75" s="871"/>
      <c r="AA75" s="872"/>
      <c r="AB75" s="872"/>
      <c r="AC75" s="872"/>
      <c r="AD75" s="872"/>
      <c r="AE75" s="872"/>
      <c r="AF75" s="873"/>
      <c r="AG75" s="782" t="s">
        <v>128</v>
      </c>
      <c r="AH75" s="783"/>
      <c r="AI75" s="783"/>
      <c r="AJ75" s="783"/>
      <c r="AK75" s="783"/>
      <c r="AL75" s="783"/>
      <c r="AM75" s="783"/>
      <c r="AN75" s="783"/>
      <c r="AO75" s="783"/>
      <c r="AP75" s="784"/>
      <c r="AQ75" s="785" t="s">
        <v>129</v>
      </c>
      <c r="AR75" s="786"/>
      <c r="AS75" s="786"/>
      <c r="AT75" s="786"/>
      <c r="AU75" s="786"/>
      <c r="AV75" s="786"/>
      <c r="AW75" s="786"/>
      <c r="AX75" s="786"/>
      <c r="AY75" s="786"/>
      <c r="AZ75" s="786"/>
      <c r="BA75" s="786"/>
      <c r="BB75" s="786"/>
      <c r="BC75" s="786"/>
      <c r="BD75" s="786"/>
      <c r="BE75" s="786"/>
      <c r="BF75" s="786"/>
      <c r="BG75" s="786"/>
      <c r="BH75" s="786"/>
      <c r="BI75" s="787"/>
      <c r="BJ75" s="779"/>
      <c r="BK75" s="780"/>
      <c r="BL75" s="780"/>
      <c r="BM75" s="781"/>
    </row>
    <row r="76" spans="1:65" ht="21.75" customHeight="1">
      <c r="A76" s="1052"/>
      <c r="B76" s="871"/>
      <c r="C76" s="872"/>
      <c r="D76" s="872"/>
      <c r="E76" s="872"/>
      <c r="F76" s="872"/>
      <c r="G76" s="872"/>
      <c r="H76" s="872"/>
      <c r="I76" s="873"/>
      <c r="J76" s="943"/>
      <c r="K76" s="944"/>
      <c r="L76" s="944"/>
      <c r="M76" s="944"/>
      <c r="N76" s="945"/>
      <c r="O76" s="871"/>
      <c r="P76" s="872"/>
      <c r="Q76" s="872"/>
      <c r="R76" s="873"/>
      <c r="S76" s="952"/>
      <c r="T76" s="953"/>
      <c r="U76" s="953"/>
      <c r="V76" s="953"/>
      <c r="W76" s="953"/>
      <c r="X76" s="953"/>
      <c r="Y76" s="954"/>
      <c r="Z76" s="871"/>
      <c r="AA76" s="872"/>
      <c r="AB76" s="872"/>
      <c r="AC76" s="872"/>
      <c r="AD76" s="872"/>
      <c r="AE76" s="872"/>
      <c r="AF76" s="873"/>
      <c r="AG76" s="782" t="s">
        <v>52</v>
      </c>
      <c r="AH76" s="783"/>
      <c r="AI76" s="783"/>
      <c r="AJ76" s="783"/>
      <c r="AK76" s="783"/>
      <c r="AL76" s="783"/>
      <c r="AM76" s="783"/>
      <c r="AN76" s="783"/>
      <c r="AO76" s="783"/>
      <c r="AP76" s="784"/>
      <c r="AQ76" s="785" t="s">
        <v>53</v>
      </c>
      <c r="AR76" s="786"/>
      <c r="AS76" s="786"/>
      <c r="AT76" s="786"/>
      <c r="AU76" s="786"/>
      <c r="AV76" s="786"/>
      <c r="AW76" s="786"/>
      <c r="AX76" s="786"/>
      <c r="AY76" s="786"/>
      <c r="AZ76" s="786"/>
      <c r="BA76" s="786"/>
      <c r="BB76" s="786"/>
      <c r="BC76" s="786"/>
      <c r="BD76" s="786"/>
      <c r="BE76" s="786"/>
      <c r="BF76" s="786"/>
      <c r="BG76" s="786"/>
      <c r="BH76" s="786"/>
      <c r="BI76" s="787"/>
      <c r="BJ76" s="779"/>
      <c r="BK76" s="780"/>
      <c r="BL76" s="780"/>
      <c r="BM76" s="781"/>
    </row>
    <row r="77" spans="1:65" ht="21.75" customHeight="1">
      <c r="A77" s="1052"/>
      <c r="B77" s="871"/>
      <c r="C77" s="872"/>
      <c r="D77" s="872"/>
      <c r="E77" s="872"/>
      <c r="F77" s="872"/>
      <c r="G77" s="872"/>
      <c r="H77" s="872"/>
      <c r="I77" s="873"/>
      <c r="J77" s="943"/>
      <c r="K77" s="944"/>
      <c r="L77" s="944"/>
      <c r="M77" s="944"/>
      <c r="N77" s="945"/>
      <c r="O77" s="871"/>
      <c r="P77" s="872"/>
      <c r="Q77" s="872"/>
      <c r="R77" s="873"/>
      <c r="S77" s="952"/>
      <c r="T77" s="953"/>
      <c r="U77" s="953"/>
      <c r="V77" s="953"/>
      <c r="W77" s="953"/>
      <c r="X77" s="953"/>
      <c r="Y77" s="954"/>
      <c r="Z77" s="871"/>
      <c r="AA77" s="872"/>
      <c r="AB77" s="872"/>
      <c r="AC77" s="872"/>
      <c r="AD77" s="872"/>
      <c r="AE77" s="872"/>
      <c r="AF77" s="873"/>
      <c r="AG77" s="782" t="s">
        <v>54</v>
      </c>
      <c r="AH77" s="783"/>
      <c r="AI77" s="783"/>
      <c r="AJ77" s="783"/>
      <c r="AK77" s="783"/>
      <c r="AL77" s="783"/>
      <c r="AM77" s="783"/>
      <c r="AN77" s="783"/>
      <c r="AO77" s="783"/>
      <c r="AP77" s="784"/>
      <c r="AQ77" s="785" t="s">
        <v>53</v>
      </c>
      <c r="AR77" s="786"/>
      <c r="AS77" s="786"/>
      <c r="AT77" s="786"/>
      <c r="AU77" s="786"/>
      <c r="AV77" s="786"/>
      <c r="AW77" s="786"/>
      <c r="AX77" s="786"/>
      <c r="AY77" s="786"/>
      <c r="AZ77" s="786"/>
      <c r="BA77" s="786"/>
      <c r="BB77" s="786"/>
      <c r="BC77" s="786"/>
      <c r="BD77" s="786"/>
      <c r="BE77" s="786"/>
      <c r="BF77" s="786"/>
      <c r="BG77" s="786"/>
      <c r="BH77" s="786"/>
      <c r="BI77" s="787"/>
      <c r="BJ77" s="779"/>
      <c r="BK77" s="780"/>
      <c r="BL77" s="780"/>
      <c r="BM77" s="781"/>
    </row>
    <row r="78" spans="1:65" ht="21.75" customHeight="1">
      <c r="A78" s="1052"/>
      <c r="B78" s="871"/>
      <c r="C78" s="872"/>
      <c r="D78" s="872"/>
      <c r="E78" s="872"/>
      <c r="F78" s="872"/>
      <c r="G78" s="872"/>
      <c r="H78" s="872"/>
      <c r="I78" s="873"/>
      <c r="J78" s="943"/>
      <c r="K78" s="944"/>
      <c r="L78" s="944"/>
      <c r="M78" s="944"/>
      <c r="N78" s="945"/>
      <c r="O78" s="871"/>
      <c r="P78" s="872"/>
      <c r="Q78" s="872"/>
      <c r="R78" s="873"/>
      <c r="S78" s="952"/>
      <c r="T78" s="953"/>
      <c r="U78" s="953"/>
      <c r="V78" s="953"/>
      <c r="W78" s="953"/>
      <c r="X78" s="953"/>
      <c r="Y78" s="954"/>
      <c r="Z78" s="871"/>
      <c r="AA78" s="872"/>
      <c r="AB78" s="872"/>
      <c r="AC78" s="872"/>
      <c r="AD78" s="872"/>
      <c r="AE78" s="872"/>
      <c r="AF78" s="873"/>
      <c r="AG78" s="782" t="s">
        <v>130</v>
      </c>
      <c r="AH78" s="783"/>
      <c r="AI78" s="783"/>
      <c r="AJ78" s="783"/>
      <c r="AK78" s="783"/>
      <c r="AL78" s="783"/>
      <c r="AM78" s="783"/>
      <c r="AN78" s="783"/>
      <c r="AO78" s="783"/>
      <c r="AP78" s="784"/>
      <c r="AQ78" s="785" t="s">
        <v>55</v>
      </c>
      <c r="AR78" s="786"/>
      <c r="AS78" s="786"/>
      <c r="AT78" s="786"/>
      <c r="AU78" s="786"/>
      <c r="AV78" s="786"/>
      <c r="AW78" s="786"/>
      <c r="AX78" s="786"/>
      <c r="AY78" s="786"/>
      <c r="AZ78" s="786"/>
      <c r="BA78" s="786"/>
      <c r="BB78" s="786"/>
      <c r="BC78" s="786"/>
      <c r="BD78" s="786"/>
      <c r="BE78" s="786"/>
      <c r="BF78" s="786"/>
      <c r="BG78" s="786"/>
      <c r="BH78" s="786"/>
      <c r="BI78" s="787"/>
      <c r="BJ78" s="779"/>
      <c r="BK78" s="780"/>
      <c r="BL78" s="780"/>
      <c r="BM78" s="781"/>
    </row>
    <row r="79" spans="1:65" ht="21.75" customHeight="1">
      <c r="A79" s="1052"/>
      <c r="B79" s="874"/>
      <c r="C79" s="875"/>
      <c r="D79" s="875"/>
      <c r="E79" s="875"/>
      <c r="F79" s="875"/>
      <c r="G79" s="875"/>
      <c r="H79" s="875"/>
      <c r="I79" s="876"/>
      <c r="J79" s="946"/>
      <c r="K79" s="947"/>
      <c r="L79" s="947"/>
      <c r="M79" s="947"/>
      <c r="N79" s="948"/>
      <c r="O79" s="874"/>
      <c r="P79" s="875"/>
      <c r="Q79" s="875"/>
      <c r="R79" s="876"/>
      <c r="S79" s="955"/>
      <c r="T79" s="956"/>
      <c r="U79" s="956"/>
      <c r="V79" s="956"/>
      <c r="W79" s="956"/>
      <c r="X79" s="956"/>
      <c r="Y79" s="957"/>
      <c r="Z79" s="874"/>
      <c r="AA79" s="875"/>
      <c r="AB79" s="875"/>
      <c r="AC79" s="875"/>
      <c r="AD79" s="875"/>
      <c r="AE79" s="875"/>
      <c r="AF79" s="876"/>
      <c r="AG79" s="782" t="s">
        <v>56</v>
      </c>
      <c r="AH79" s="783"/>
      <c r="AI79" s="783"/>
      <c r="AJ79" s="783"/>
      <c r="AK79" s="783"/>
      <c r="AL79" s="783"/>
      <c r="AM79" s="783"/>
      <c r="AN79" s="783"/>
      <c r="AO79" s="783"/>
      <c r="AP79" s="784"/>
      <c r="AQ79" s="785" t="s">
        <v>57</v>
      </c>
      <c r="AR79" s="786"/>
      <c r="AS79" s="786"/>
      <c r="AT79" s="786"/>
      <c r="AU79" s="786"/>
      <c r="AV79" s="786"/>
      <c r="AW79" s="786"/>
      <c r="AX79" s="786"/>
      <c r="AY79" s="786"/>
      <c r="AZ79" s="786"/>
      <c r="BA79" s="786"/>
      <c r="BB79" s="786"/>
      <c r="BC79" s="786"/>
      <c r="BD79" s="786"/>
      <c r="BE79" s="786"/>
      <c r="BF79" s="786"/>
      <c r="BG79" s="786"/>
      <c r="BH79" s="786"/>
      <c r="BI79" s="787"/>
      <c r="BJ79" s="779"/>
      <c r="BK79" s="780"/>
      <c r="BL79" s="780"/>
      <c r="BM79" s="781"/>
    </row>
    <row r="80" spans="1:65" ht="22.75" customHeight="1">
      <c r="A80" s="1052"/>
      <c r="B80" s="898" t="s">
        <v>63</v>
      </c>
      <c r="C80" s="899"/>
      <c r="D80" s="899"/>
      <c r="E80" s="899"/>
      <c r="F80" s="899"/>
      <c r="G80" s="899"/>
      <c r="H80" s="899"/>
      <c r="I80" s="900"/>
      <c r="J80" s="904"/>
      <c r="K80" s="905"/>
      <c r="L80" s="905"/>
      <c r="M80" s="905"/>
      <c r="N80" s="906"/>
      <c r="O80" s="910"/>
      <c r="P80" s="911"/>
      <c r="Q80" s="911"/>
      <c r="R80" s="912"/>
      <c r="S80" s="916"/>
      <c r="T80" s="917"/>
      <c r="U80" s="917"/>
      <c r="V80" s="917"/>
      <c r="W80" s="917"/>
      <c r="X80" s="917"/>
      <c r="Y80" s="918"/>
      <c r="Z80" s="839"/>
      <c r="AA80" s="840"/>
      <c r="AB80" s="840"/>
      <c r="AC80" s="840"/>
      <c r="AD80" s="840"/>
      <c r="AE80" s="840"/>
      <c r="AF80" s="841"/>
      <c r="AG80" s="816" t="s">
        <v>64</v>
      </c>
      <c r="AH80" s="814"/>
      <c r="AI80" s="814"/>
      <c r="AJ80" s="814"/>
      <c r="AK80" s="814"/>
      <c r="AL80" s="814"/>
      <c r="AM80" s="814"/>
      <c r="AN80" s="814"/>
      <c r="AO80" s="814"/>
      <c r="AP80" s="815"/>
      <c r="AQ80" s="801" t="s">
        <v>138</v>
      </c>
      <c r="AR80" s="802"/>
      <c r="AS80" s="802"/>
      <c r="AT80" s="802"/>
      <c r="AU80" s="802"/>
      <c r="AV80" s="802"/>
      <c r="AW80" s="802"/>
      <c r="AX80" s="802"/>
      <c r="AY80" s="802"/>
      <c r="AZ80" s="802"/>
      <c r="BA80" s="802"/>
      <c r="BB80" s="802"/>
      <c r="BC80" s="802"/>
      <c r="BD80" s="802"/>
      <c r="BE80" s="802"/>
      <c r="BF80" s="802"/>
      <c r="BG80" s="802"/>
      <c r="BH80" s="802"/>
      <c r="BI80" s="803"/>
      <c r="BJ80" s="810"/>
      <c r="BK80" s="811"/>
      <c r="BL80" s="811"/>
      <c r="BM80" s="812"/>
    </row>
    <row r="81" spans="1:65" ht="22.75" customHeight="1">
      <c r="A81" s="1052"/>
      <c r="B81" s="898"/>
      <c r="C81" s="899"/>
      <c r="D81" s="899"/>
      <c r="E81" s="899"/>
      <c r="F81" s="899"/>
      <c r="G81" s="899"/>
      <c r="H81" s="899"/>
      <c r="I81" s="900"/>
      <c r="J81" s="904"/>
      <c r="K81" s="905"/>
      <c r="L81" s="905"/>
      <c r="M81" s="905"/>
      <c r="N81" s="906"/>
      <c r="O81" s="910"/>
      <c r="P81" s="911"/>
      <c r="Q81" s="911"/>
      <c r="R81" s="912"/>
      <c r="S81" s="916"/>
      <c r="T81" s="917"/>
      <c r="U81" s="917"/>
      <c r="V81" s="917"/>
      <c r="W81" s="917"/>
      <c r="X81" s="917"/>
      <c r="Y81" s="918"/>
      <c r="Z81" s="839"/>
      <c r="AA81" s="840"/>
      <c r="AB81" s="840"/>
      <c r="AC81" s="840"/>
      <c r="AD81" s="840"/>
      <c r="AE81" s="840"/>
      <c r="AF81" s="841"/>
      <c r="AG81" s="813" t="s">
        <v>61</v>
      </c>
      <c r="AH81" s="814"/>
      <c r="AI81" s="814"/>
      <c r="AJ81" s="814"/>
      <c r="AK81" s="814"/>
      <c r="AL81" s="814"/>
      <c r="AM81" s="814"/>
      <c r="AN81" s="814"/>
      <c r="AO81" s="814"/>
      <c r="AP81" s="815"/>
      <c r="AQ81" s="785" t="s">
        <v>4</v>
      </c>
      <c r="AR81" s="786"/>
      <c r="AS81" s="786"/>
      <c r="AT81" s="786"/>
      <c r="AU81" s="786"/>
      <c r="AV81" s="786"/>
      <c r="AW81" s="786"/>
      <c r="AX81" s="786"/>
      <c r="AY81" s="786"/>
      <c r="AZ81" s="786"/>
      <c r="BA81" s="786"/>
      <c r="BB81" s="786"/>
      <c r="BC81" s="786"/>
      <c r="BD81" s="786"/>
      <c r="BE81" s="786"/>
      <c r="BF81" s="786"/>
      <c r="BG81" s="786"/>
      <c r="BH81" s="786"/>
      <c r="BI81" s="787"/>
      <c r="BJ81" s="779"/>
      <c r="BK81" s="780"/>
      <c r="BL81" s="780"/>
      <c r="BM81" s="781"/>
    </row>
    <row r="82" spans="1:65" ht="22.75" customHeight="1">
      <c r="A82" s="1052"/>
      <c r="B82" s="898"/>
      <c r="C82" s="899"/>
      <c r="D82" s="899"/>
      <c r="E82" s="899"/>
      <c r="F82" s="899"/>
      <c r="G82" s="899"/>
      <c r="H82" s="899"/>
      <c r="I82" s="900"/>
      <c r="J82" s="904"/>
      <c r="K82" s="905"/>
      <c r="L82" s="905"/>
      <c r="M82" s="905"/>
      <c r="N82" s="906"/>
      <c r="O82" s="910"/>
      <c r="P82" s="911"/>
      <c r="Q82" s="911"/>
      <c r="R82" s="912"/>
      <c r="S82" s="916"/>
      <c r="T82" s="917"/>
      <c r="U82" s="917"/>
      <c r="V82" s="917"/>
      <c r="W82" s="917"/>
      <c r="X82" s="917"/>
      <c r="Y82" s="918"/>
      <c r="Z82" s="839"/>
      <c r="AA82" s="840"/>
      <c r="AB82" s="840"/>
      <c r="AC82" s="840"/>
      <c r="AD82" s="840"/>
      <c r="AE82" s="840"/>
      <c r="AF82" s="841"/>
      <c r="AG82" s="817" t="s">
        <v>65</v>
      </c>
      <c r="AH82" s="818"/>
      <c r="AI82" s="818"/>
      <c r="AJ82" s="818"/>
      <c r="AK82" s="818"/>
      <c r="AL82" s="818"/>
      <c r="AM82" s="818"/>
      <c r="AN82" s="818"/>
      <c r="AO82" s="818"/>
      <c r="AP82" s="819"/>
      <c r="AQ82" s="774" t="s">
        <v>4</v>
      </c>
      <c r="AR82" s="775"/>
      <c r="AS82" s="775"/>
      <c r="AT82" s="775"/>
      <c r="AU82" s="775"/>
      <c r="AV82" s="775"/>
      <c r="AW82" s="775"/>
      <c r="AX82" s="775"/>
      <c r="AY82" s="775"/>
      <c r="AZ82" s="775"/>
      <c r="BA82" s="775"/>
      <c r="BB82" s="775"/>
      <c r="BC82" s="775"/>
      <c r="BD82" s="775"/>
      <c r="BE82" s="775"/>
      <c r="BF82" s="775"/>
      <c r="BG82" s="775"/>
      <c r="BH82" s="775"/>
      <c r="BI82" s="776"/>
      <c r="BJ82" s="804"/>
      <c r="BK82" s="805"/>
      <c r="BL82" s="805"/>
      <c r="BM82" s="806"/>
    </row>
    <row r="83" spans="1:65" ht="22" customHeight="1">
      <c r="A83" s="1052"/>
      <c r="B83" s="898"/>
      <c r="C83" s="899"/>
      <c r="D83" s="899"/>
      <c r="E83" s="899"/>
      <c r="F83" s="899"/>
      <c r="G83" s="899"/>
      <c r="H83" s="899"/>
      <c r="I83" s="900"/>
      <c r="J83" s="904"/>
      <c r="K83" s="905"/>
      <c r="L83" s="905"/>
      <c r="M83" s="905"/>
      <c r="N83" s="906"/>
      <c r="O83" s="910"/>
      <c r="P83" s="911"/>
      <c r="Q83" s="911"/>
      <c r="R83" s="912"/>
      <c r="S83" s="916"/>
      <c r="T83" s="917"/>
      <c r="U83" s="917"/>
      <c r="V83" s="917"/>
      <c r="W83" s="917"/>
      <c r="X83" s="917"/>
      <c r="Y83" s="918"/>
      <c r="Z83" s="839"/>
      <c r="AA83" s="840"/>
      <c r="AB83" s="840"/>
      <c r="AC83" s="840"/>
      <c r="AD83" s="840"/>
      <c r="AE83" s="840"/>
      <c r="AF83" s="841"/>
      <c r="AG83" s="771" t="s">
        <v>13</v>
      </c>
      <c r="AH83" s="772"/>
      <c r="AI83" s="772"/>
      <c r="AJ83" s="772"/>
      <c r="AK83" s="772"/>
      <c r="AL83" s="772"/>
      <c r="AM83" s="772"/>
      <c r="AN83" s="772"/>
      <c r="AO83" s="772"/>
      <c r="AP83" s="773"/>
      <c r="AQ83" s="774" t="s">
        <v>4</v>
      </c>
      <c r="AR83" s="775"/>
      <c r="AS83" s="775"/>
      <c r="AT83" s="775"/>
      <c r="AU83" s="775"/>
      <c r="AV83" s="775"/>
      <c r="AW83" s="775"/>
      <c r="AX83" s="775"/>
      <c r="AY83" s="775"/>
      <c r="AZ83" s="775"/>
      <c r="BA83" s="775"/>
      <c r="BB83" s="775"/>
      <c r="BC83" s="775"/>
      <c r="BD83" s="775"/>
      <c r="BE83" s="775"/>
      <c r="BF83" s="775"/>
      <c r="BG83" s="775"/>
      <c r="BH83" s="775"/>
      <c r="BI83" s="776"/>
      <c r="BJ83" s="777"/>
      <c r="BK83" s="777"/>
      <c r="BL83" s="777"/>
      <c r="BM83" s="778"/>
    </row>
    <row r="84" spans="1:65" ht="22.75" customHeight="1">
      <c r="A84" s="1052"/>
      <c r="B84" s="898"/>
      <c r="C84" s="899"/>
      <c r="D84" s="899"/>
      <c r="E84" s="899"/>
      <c r="F84" s="899"/>
      <c r="G84" s="899"/>
      <c r="H84" s="899"/>
      <c r="I84" s="900"/>
      <c r="J84" s="904"/>
      <c r="K84" s="905"/>
      <c r="L84" s="905"/>
      <c r="M84" s="905"/>
      <c r="N84" s="906"/>
      <c r="O84" s="910"/>
      <c r="P84" s="911"/>
      <c r="Q84" s="911"/>
      <c r="R84" s="912"/>
      <c r="S84" s="916"/>
      <c r="T84" s="917"/>
      <c r="U84" s="917"/>
      <c r="V84" s="917"/>
      <c r="W84" s="917"/>
      <c r="X84" s="917"/>
      <c r="Y84" s="918"/>
      <c r="Z84" s="839"/>
      <c r="AA84" s="840"/>
      <c r="AB84" s="840"/>
      <c r="AC84" s="840"/>
      <c r="AD84" s="840"/>
      <c r="AE84" s="840"/>
      <c r="AF84" s="841"/>
      <c r="AG84" s="817" t="s">
        <v>139</v>
      </c>
      <c r="AH84" s="818"/>
      <c r="AI84" s="818"/>
      <c r="AJ84" s="818"/>
      <c r="AK84" s="818"/>
      <c r="AL84" s="818"/>
      <c r="AM84" s="818"/>
      <c r="AN84" s="818"/>
      <c r="AO84" s="818"/>
      <c r="AP84" s="819"/>
      <c r="AQ84" s="774" t="s">
        <v>4</v>
      </c>
      <c r="AR84" s="775"/>
      <c r="AS84" s="775"/>
      <c r="AT84" s="775"/>
      <c r="AU84" s="775"/>
      <c r="AV84" s="775"/>
      <c r="AW84" s="775"/>
      <c r="AX84" s="775"/>
      <c r="AY84" s="775"/>
      <c r="AZ84" s="775"/>
      <c r="BA84" s="775"/>
      <c r="BB84" s="775"/>
      <c r="BC84" s="775"/>
      <c r="BD84" s="775"/>
      <c r="BE84" s="775"/>
      <c r="BF84" s="775"/>
      <c r="BG84" s="775"/>
      <c r="BH84" s="775"/>
      <c r="BI84" s="776"/>
      <c r="BJ84" s="804"/>
      <c r="BK84" s="805"/>
      <c r="BL84" s="805"/>
      <c r="BM84" s="806"/>
    </row>
    <row r="85" spans="1:65" ht="22.75" customHeight="1">
      <c r="A85" s="1052"/>
      <c r="B85" s="898"/>
      <c r="C85" s="899"/>
      <c r="D85" s="899"/>
      <c r="E85" s="899"/>
      <c r="F85" s="899"/>
      <c r="G85" s="899"/>
      <c r="H85" s="899"/>
      <c r="I85" s="900"/>
      <c r="J85" s="904"/>
      <c r="K85" s="905"/>
      <c r="L85" s="905"/>
      <c r="M85" s="905"/>
      <c r="N85" s="906"/>
      <c r="O85" s="910"/>
      <c r="P85" s="911"/>
      <c r="Q85" s="911"/>
      <c r="R85" s="912"/>
      <c r="S85" s="916"/>
      <c r="T85" s="917"/>
      <c r="U85" s="917"/>
      <c r="V85" s="917"/>
      <c r="W85" s="917"/>
      <c r="X85" s="917"/>
      <c r="Y85" s="918"/>
      <c r="Z85" s="839"/>
      <c r="AA85" s="840"/>
      <c r="AB85" s="840"/>
      <c r="AC85" s="840"/>
      <c r="AD85" s="840"/>
      <c r="AE85" s="840"/>
      <c r="AF85" s="841"/>
      <c r="AG85" s="771" t="s">
        <v>48</v>
      </c>
      <c r="AH85" s="772"/>
      <c r="AI85" s="772"/>
      <c r="AJ85" s="772"/>
      <c r="AK85" s="772"/>
      <c r="AL85" s="772"/>
      <c r="AM85" s="772"/>
      <c r="AN85" s="772"/>
      <c r="AO85" s="772"/>
      <c r="AP85" s="773"/>
      <c r="AQ85" s="774" t="s">
        <v>4</v>
      </c>
      <c r="AR85" s="775"/>
      <c r="AS85" s="775"/>
      <c r="AT85" s="775"/>
      <c r="AU85" s="775"/>
      <c r="AV85" s="775"/>
      <c r="AW85" s="775"/>
      <c r="AX85" s="775"/>
      <c r="AY85" s="775"/>
      <c r="AZ85" s="775"/>
      <c r="BA85" s="775"/>
      <c r="BB85" s="775"/>
      <c r="BC85" s="775"/>
      <c r="BD85" s="775"/>
      <c r="BE85" s="775"/>
      <c r="BF85" s="775"/>
      <c r="BG85" s="775"/>
      <c r="BH85" s="775"/>
      <c r="BI85" s="776"/>
      <c r="BJ85" s="779"/>
      <c r="BK85" s="780"/>
      <c r="BL85" s="780"/>
      <c r="BM85" s="781"/>
    </row>
    <row r="86" spans="1:65" ht="22.75" customHeight="1">
      <c r="A86" s="1052"/>
      <c r="B86" s="898"/>
      <c r="C86" s="899"/>
      <c r="D86" s="899"/>
      <c r="E86" s="899"/>
      <c r="F86" s="899"/>
      <c r="G86" s="899"/>
      <c r="H86" s="899"/>
      <c r="I86" s="900"/>
      <c r="J86" s="904"/>
      <c r="K86" s="905"/>
      <c r="L86" s="905"/>
      <c r="M86" s="905"/>
      <c r="N86" s="906"/>
      <c r="O86" s="910"/>
      <c r="P86" s="911"/>
      <c r="Q86" s="911"/>
      <c r="R86" s="912"/>
      <c r="S86" s="916"/>
      <c r="T86" s="917"/>
      <c r="U86" s="917"/>
      <c r="V86" s="917"/>
      <c r="W86" s="917"/>
      <c r="X86" s="917"/>
      <c r="Y86" s="918"/>
      <c r="Z86" s="839"/>
      <c r="AA86" s="840"/>
      <c r="AB86" s="840"/>
      <c r="AC86" s="840"/>
      <c r="AD86" s="840"/>
      <c r="AE86" s="840"/>
      <c r="AF86" s="841"/>
      <c r="AG86" s="782" t="s">
        <v>123</v>
      </c>
      <c r="AH86" s="783"/>
      <c r="AI86" s="783"/>
      <c r="AJ86" s="783"/>
      <c r="AK86" s="783"/>
      <c r="AL86" s="783"/>
      <c r="AM86" s="783"/>
      <c r="AN86" s="783"/>
      <c r="AO86" s="783"/>
      <c r="AP86" s="784"/>
      <c r="AQ86" s="785" t="s">
        <v>4</v>
      </c>
      <c r="AR86" s="786"/>
      <c r="AS86" s="786"/>
      <c r="AT86" s="786"/>
      <c r="AU86" s="786"/>
      <c r="AV86" s="786"/>
      <c r="AW86" s="786"/>
      <c r="AX86" s="786"/>
      <c r="AY86" s="786"/>
      <c r="AZ86" s="786"/>
      <c r="BA86" s="786"/>
      <c r="BB86" s="786"/>
      <c r="BC86" s="786"/>
      <c r="BD86" s="786"/>
      <c r="BE86" s="786"/>
      <c r="BF86" s="786"/>
      <c r="BG86" s="786"/>
      <c r="BH86" s="786"/>
      <c r="BI86" s="787"/>
      <c r="BJ86" s="779"/>
      <c r="BK86" s="780"/>
      <c r="BL86" s="780"/>
      <c r="BM86" s="781"/>
    </row>
    <row r="87" spans="1:65" ht="22.75" customHeight="1">
      <c r="A87" s="1052"/>
      <c r="B87" s="898"/>
      <c r="C87" s="899"/>
      <c r="D87" s="899"/>
      <c r="E87" s="899"/>
      <c r="F87" s="899"/>
      <c r="G87" s="899"/>
      <c r="H87" s="899"/>
      <c r="I87" s="900"/>
      <c r="J87" s="904"/>
      <c r="K87" s="905"/>
      <c r="L87" s="905"/>
      <c r="M87" s="905"/>
      <c r="N87" s="906"/>
      <c r="O87" s="910"/>
      <c r="P87" s="911"/>
      <c r="Q87" s="911"/>
      <c r="R87" s="912"/>
      <c r="S87" s="916"/>
      <c r="T87" s="917"/>
      <c r="U87" s="917"/>
      <c r="V87" s="917"/>
      <c r="W87" s="917"/>
      <c r="X87" s="917"/>
      <c r="Y87" s="918"/>
      <c r="Z87" s="839"/>
      <c r="AA87" s="840"/>
      <c r="AB87" s="840"/>
      <c r="AC87" s="840"/>
      <c r="AD87" s="840"/>
      <c r="AE87" s="840"/>
      <c r="AF87" s="841"/>
      <c r="AG87" s="782" t="s">
        <v>124</v>
      </c>
      <c r="AH87" s="783"/>
      <c r="AI87" s="783"/>
      <c r="AJ87" s="783"/>
      <c r="AK87" s="783"/>
      <c r="AL87" s="783"/>
      <c r="AM87" s="783"/>
      <c r="AN87" s="783"/>
      <c r="AO87" s="783"/>
      <c r="AP87" s="784"/>
      <c r="AQ87" s="785" t="s">
        <v>4</v>
      </c>
      <c r="AR87" s="786"/>
      <c r="AS87" s="786"/>
      <c r="AT87" s="786"/>
      <c r="AU87" s="786"/>
      <c r="AV87" s="786"/>
      <c r="AW87" s="786"/>
      <c r="AX87" s="786"/>
      <c r="AY87" s="786"/>
      <c r="AZ87" s="786"/>
      <c r="BA87" s="786"/>
      <c r="BB87" s="786"/>
      <c r="BC87" s="786"/>
      <c r="BD87" s="786"/>
      <c r="BE87" s="786"/>
      <c r="BF87" s="786"/>
      <c r="BG87" s="786"/>
      <c r="BH87" s="786"/>
      <c r="BI87" s="787"/>
      <c r="BJ87" s="779"/>
      <c r="BK87" s="780"/>
      <c r="BL87" s="780"/>
      <c r="BM87" s="781"/>
    </row>
    <row r="88" spans="1:65" ht="22.75" customHeight="1">
      <c r="A88" s="1052"/>
      <c r="B88" s="898"/>
      <c r="C88" s="899"/>
      <c r="D88" s="899"/>
      <c r="E88" s="899"/>
      <c r="F88" s="899"/>
      <c r="G88" s="899"/>
      <c r="H88" s="899"/>
      <c r="I88" s="900"/>
      <c r="J88" s="904"/>
      <c r="K88" s="905"/>
      <c r="L88" s="905"/>
      <c r="M88" s="905"/>
      <c r="N88" s="906"/>
      <c r="O88" s="910"/>
      <c r="P88" s="911"/>
      <c r="Q88" s="911"/>
      <c r="R88" s="912"/>
      <c r="S88" s="916"/>
      <c r="T88" s="917"/>
      <c r="U88" s="917"/>
      <c r="V88" s="917"/>
      <c r="W88" s="917"/>
      <c r="X88" s="917"/>
      <c r="Y88" s="918"/>
      <c r="Z88" s="839"/>
      <c r="AA88" s="840"/>
      <c r="AB88" s="840"/>
      <c r="AC88" s="840"/>
      <c r="AD88" s="840"/>
      <c r="AE88" s="840"/>
      <c r="AF88" s="841"/>
      <c r="AG88" s="782" t="s">
        <v>125</v>
      </c>
      <c r="AH88" s="783"/>
      <c r="AI88" s="783"/>
      <c r="AJ88" s="783"/>
      <c r="AK88" s="783"/>
      <c r="AL88" s="783"/>
      <c r="AM88" s="783"/>
      <c r="AN88" s="783"/>
      <c r="AO88" s="783"/>
      <c r="AP88" s="784"/>
      <c r="AQ88" s="785" t="s">
        <v>4</v>
      </c>
      <c r="AR88" s="786"/>
      <c r="AS88" s="786"/>
      <c r="AT88" s="786"/>
      <c r="AU88" s="786"/>
      <c r="AV88" s="786"/>
      <c r="AW88" s="786"/>
      <c r="AX88" s="786"/>
      <c r="AY88" s="786"/>
      <c r="AZ88" s="786"/>
      <c r="BA88" s="786"/>
      <c r="BB88" s="786"/>
      <c r="BC88" s="786"/>
      <c r="BD88" s="786"/>
      <c r="BE88" s="786"/>
      <c r="BF88" s="786"/>
      <c r="BG88" s="786"/>
      <c r="BH88" s="786"/>
      <c r="BI88" s="787"/>
      <c r="BJ88" s="779"/>
      <c r="BK88" s="780"/>
      <c r="BL88" s="780"/>
      <c r="BM88" s="781"/>
    </row>
    <row r="89" spans="1:65" ht="63" customHeight="1">
      <c r="A89" s="1052"/>
      <c r="B89" s="898"/>
      <c r="C89" s="899"/>
      <c r="D89" s="899"/>
      <c r="E89" s="899"/>
      <c r="F89" s="899"/>
      <c r="G89" s="899"/>
      <c r="H89" s="899"/>
      <c r="I89" s="900"/>
      <c r="J89" s="904"/>
      <c r="K89" s="905"/>
      <c r="L89" s="905"/>
      <c r="M89" s="905"/>
      <c r="N89" s="906"/>
      <c r="O89" s="910"/>
      <c r="P89" s="911"/>
      <c r="Q89" s="911"/>
      <c r="R89" s="912"/>
      <c r="S89" s="916"/>
      <c r="T89" s="917"/>
      <c r="U89" s="917"/>
      <c r="V89" s="917"/>
      <c r="W89" s="917"/>
      <c r="X89" s="917"/>
      <c r="Y89" s="918"/>
      <c r="Z89" s="839"/>
      <c r="AA89" s="840"/>
      <c r="AB89" s="840"/>
      <c r="AC89" s="840"/>
      <c r="AD89" s="840"/>
      <c r="AE89" s="840"/>
      <c r="AF89" s="841"/>
      <c r="AG89" s="782" t="s">
        <v>126</v>
      </c>
      <c r="AH89" s="783"/>
      <c r="AI89" s="783"/>
      <c r="AJ89" s="783"/>
      <c r="AK89" s="783"/>
      <c r="AL89" s="783"/>
      <c r="AM89" s="783"/>
      <c r="AN89" s="783"/>
      <c r="AO89" s="783"/>
      <c r="AP89" s="784"/>
      <c r="AQ89" s="794" t="s">
        <v>127</v>
      </c>
      <c r="AR89" s="796"/>
      <c r="AS89" s="796"/>
      <c r="AT89" s="796"/>
      <c r="AU89" s="796"/>
      <c r="AV89" s="796"/>
      <c r="AW89" s="796"/>
      <c r="AX89" s="796"/>
      <c r="AY89" s="796"/>
      <c r="AZ89" s="796"/>
      <c r="BA89" s="796"/>
      <c r="BB89" s="796"/>
      <c r="BC89" s="796"/>
      <c r="BD89" s="796"/>
      <c r="BE89" s="796"/>
      <c r="BF89" s="796"/>
      <c r="BG89" s="796"/>
      <c r="BH89" s="796"/>
      <c r="BI89" s="797"/>
      <c r="BJ89" s="779"/>
      <c r="BK89" s="780"/>
      <c r="BL89" s="780"/>
      <c r="BM89" s="781"/>
    </row>
    <row r="90" spans="1:65" ht="21.75" customHeight="1">
      <c r="A90" s="1052"/>
      <c r="B90" s="898"/>
      <c r="C90" s="899"/>
      <c r="D90" s="899"/>
      <c r="E90" s="899"/>
      <c r="F90" s="899"/>
      <c r="G90" s="899"/>
      <c r="H90" s="899"/>
      <c r="I90" s="900"/>
      <c r="J90" s="904"/>
      <c r="K90" s="905"/>
      <c r="L90" s="905"/>
      <c r="M90" s="905"/>
      <c r="N90" s="906"/>
      <c r="O90" s="910"/>
      <c r="P90" s="911"/>
      <c r="Q90" s="911"/>
      <c r="R90" s="912"/>
      <c r="S90" s="916"/>
      <c r="T90" s="917"/>
      <c r="U90" s="917"/>
      <c r="V90" s="917"/>
      <c r="W90" s="917"/>
      <c r="X90" s="917"/>
      <c r="Y90" s="918"/>
      <c r="Z90" s="839"/>
      <c r="AA90" s="840"/>
      <c r="AB90" s="840"/>
      <c r="AC90" s="840"/>
      <c r="AD90" s="840"/>
      <c r="AE90" s="840"/>
      <c r="AF90" s="841"/>
      <c r="AG90" s="782" t="s">
        <v>52</v>
      </c>
      <c r="AH90" s="783"/>
      <c r="AI90" s="783"/>
      <c r="AJ90" s="783"/>
      <c r="AK90" s="783"/>
      <c r="AL90" s="783"/>
      <c r="AM90" s="783"/>
      <c r="AN90" s="783"/>
      <c r="AO90" s="783"/>
      <c r="AP90" s="784"/>
      <c r="AQ90" s="785" t="s">
        <v>53</v>
      </c>
      <c r="AR90" s="786"/>
      <c r="AS90" s="786"/>
      <c r="AT90" s="786"/>
      <c r="AU90" s="786"/>
      <c r="AV90" s="786"/>
      <c r="AW90" s="786"/>
      <c r="AX90" s="786"/>
      <c r="AY90" s="786"/>
      <c r="AZ90" s="786"/>
      <c r="BA90" s="786"/>
      <c r="BB90" s="786"/>
      <c r="BC90" s="786"/>
      <c r="BD90" s="786"/>
      <c r="BE90" s="786"/>
      <c r="BF90" s="786"/>
      <c r="BG90" s="786"/>
      <c r="BH90" s="786"/>
      <c r="BI90" s="787"/>
      <c r="BJ90" s="779"/>
      <c r="BK90" s="780"/>
      <c r="BL90" s="780"/>
      <c r="BM90" s="781"/>
    </row>
    <row r="91" spans="1:65" ht="21.75" customHeight="1">
      <c r="A91" s="1052"/>
      <c r="B91" s="901"/>
      <c r="C91" s="902"/>
      <c r="D91" s="902"/>
      <c r="E91" s="902"/>
      <c r="F91" s="902"/>
      <c r="G91" s="902"/>
      <c r="H91" s="902"/>
      <c r="I91" s="903"/>
      <c r="J91" s="907"/>
      <c r="K91" s="908"/>
      <c r="L91" s="908"/>
      <c r="M91" s="908"/>
      <c r="N91" s="909"/>
      <c r="O91" s="913"/>
      <c r="P91" s="914"/>
      <c r="Q91" s="914"/>
      <c r="R91" s="915"/>
      <c r="S91" s="919"/>
      <c r="T91" s="920"/>
      <c r="U91" s="920"/>
      <c r="V91" s="920"/>
      <c r="W91" s="920"/>
      <c r="X91" s="920"/>
      <c r="Y91" s="921"/>
      <c r="Z91" s="922"/>
      <c r="AA91" s="923"/>
      <c r="AB91" s="923"/>
      <c r="AC91" s="923"/>
      <c r="AD91" s="923"/>
      <c r="AE91" s="923"/>
      <c r="AF91" s="924"/>
      <c r="AG91" s="782" t="s">
        <v>56</v>
      </c>
      <c r="AH91" s="783"/>
      <c r="AI91" s="783"/>
      <c r="AJ91" s="783"/>
      <c r="AK91" s="783"/>
      <c r="AL91" s="783"/>
      <c r="AM91" s="783"/>
      <c r="AN91" s="783"/>
      <c r="AO91" s="783"/>
      <c r="AP91" s="784"/>
      <c r="AQ91" s="785" t="s">
        <v>57</v>
      </c>
      <c r="AR91" s="786"/>
      <c r="AS91" s="786"/>
      <c r="AT91" s="786"/>
      <c r="AU91" s="786"/>
      <c r="AV91" s="786"/>
      <c r="AW91" s="786"/>
      <c r="AX91" s="786"/>
      <c r="AY91" s="786"/>
      <c r="AZ91" s="786"/>
      <c r="BA91" s="786"/>
      <c r="BB91" s="786"/>
      <c r="BC91" s="786"/>
      <c r="BD91" s="786"/>
      <c r="BE91" s="786"/>
      <c r="BF91" s="786"/>
      <c r="BG91" s="786"/>
      <c r="BH91" s="786"/>
      <c r="BI91" s="787"/>
      <c r="BJ91" s="779"/>
      <c r="BK91" s="780"/>
      <c r="BL91" s="780"/>
      <c r="BM91" s="781"/>
    </row>
    <row r="92" spans="1:65" ht="22" customHeight="1">
      <c r="A92" s="1052"/>
      <c r="B92" s="868" t="s">
        <v>66</v>
      </c>
      <c r="C92" s="869"/>
      <c r="D92" s="869"/>
      <c r="E92" s="869"/>
      <c r="F92" s="869"/>
      <c r="G92" s="869"/>
      <c r="H92" s="869"/>
      <c r="I92" s="870"/>
      <c r="J92" s="925"/>
      <c r="K92" s="926"/>
      <c r="L92" s="926"/>
      <c r="M92" s="926"/>
      <c r="N92" s="927"/>
      <c r="O92" s="934"/>
      <c r="P92" s="935"/>
      <c r="Q92" s="935"/>
      <c r="R92" s="936"/>
      <c r="S92" s="937"/>
      <c r="T92" s="938"/>
      <c r="U92" s="938"/>
      <c r="V92" s="938"/>
      <c r="W92" s="938"/>
      <c r="X92" s="938"/>
      <c r="Y92" s="939"/>
      <c r="Z92" s="934"/>
      <c r="AA92" s="935"/>
      <c r="AB92" s="935"/>
      <c r="AC92" s="935"/>
      <c r="AD92" s="935"/>
      <c r="AE92" s="935"/>
      <c r="AF92" s="936"/>
      <c r="AG92" s="816" t="s">
        <v>64</v>
      </c>
      <c r="AH92" s="814"/>
      <c r="AI92" s="814"/>
      <c r="AJ92" s="814"/>
      <c r="AK92" s="814"/>
      <c r="AL92" s="814"/>
      <c r="AM92" s="814"/>
      <c r="AN92" s="814"/>
      <c r="AO92" s="814"/>
      <c r="AP92" s="815"/>
      <c r="AQ92" s="801" t="s">
        <v>138</v>
      </c>
      <c r="AR92" s="802"/>
      <c r="AS92" s="802"/>
      <c r="AT92" s="802"/>
      <c r="AU92" s="802"/>
      <c r="AV92" s="802"/>
      <c r="AW92" s="802"/>
      <c r="AX92" s="802"/>
      <c r="AY92" s="802"/>
      <c r="AZ92" s="802"/>
      <c r="BA92" s="802"/>
      <c r="BB92" s="802"/>
      <c r="BC92" s="802"/>
      <c r="BD92" s="802"/>
      <c r="BE92" s="802"/>
      <c r="BF92" s="802"/>
      <c r="BG92" s="802"/>
      <c r="BH92" s="802"/>
      <c r="BI92" s="803"/>
      <c r="BJ92" s="779"/>
      <c r="BK92" s="780"/>
      <c r="BL92" s="780"/>
      <c r="BM92" s="781"/>
    </row>
    <row r="93" spans="1:65" ht="22.75" customHeight="1">
      <c r="A93" s="1052"/>
      <c r="B93" s="871"/>
      <c r="C93" s="872"/>
      <c r="D93" s="872"/>
      <c r="E93" s="872"/>
      <c r="F93" s="872"/>
      <c r="G93" s="872"/>
      <c r="H93" s="872"/>
      <c r="I93" s="873"/>
      <c r="J93" s="928"/>
      <c r="K93" s="929"/>
      <c r="L93" s="929"/>
      <c r="M93" s="929"/>
      <c r="N93" s="930"/>
      <c r="O93" s="839"/>
      <c r="P93" s="840"/>
      <c r="Q93" s="840"/>
      <c r="R93" s="841"/>
      <c r="S93" s="916"/>
      <c r="T93" s="917"/>
      <c r="U93" s="917"/>
      <c r="V93" s="917"/>
      <c r="W93" s="917"/>
      <c r="X93" s="917"/>
      <c r="Y93" s="918"/>
      <c r="Z93" s="839"/>
      <c r="AA93" s="840"/>
      <c r="AB93" s="840"/>
      <c r="AC93" s="840"/>
      <c r="AD93" s="840"/>
      <c r="AE93" s="840"/>
      <c r="AF93" s="841"/>
      <c r="AG93" s="813" t="s">
        <v>61</v>
      </c>
      <c r="AH93" s="814"/>
      <c r="AI93" s="814"/>
      <c r="AJ93" s="814"/>
      <c r="AK93" s="814"/>
      <c r="AL93" s="814"/>
      <c r="AM93" s="814"/>
      <c r="AN93" s="814"/>
      <c r="AO93" s="814"/>
      <c r="AP93" s="815"/>
      <c r="AQ93" s="807" t="s">
        <v>4</v>
      </c>
      <c r="AR93" s="808"/>
      <c r="AS93" s="808"/>
      <c r="AT93" s="808"/>
      <c r="AU93" s="808"/>
      <c r="AV93" s="808"/>
      <c r="AW93" s="808"/>
      <c r="AX93" s="808"/>
      <c r="AY93" s="808"/>
      <c r="AZ93" s="808"/>
      <c r="BA93" s="808"/>
      <c r="BB93" s="808"/>
      <c r="BC93" s="808"/>
      <c r="BD93" s="808"/>
      <c r="BE93" s="808"/>
      <c r="BF93" s="808"/>
      <c r="BG93" s="808"/>
      <c r="BH93" s="808"/>
      <c r="BI93" s="809"/>
      <c r="BJ93" s="810"/>
      <c r="BK93" s="811"/>
      <c r="BL93" s="811"/>
      <c r="BM93" s="812"/>
    </row>
    <row r="94" spans="1:65" ht="22" customHeight="1">
      <c r="A94" s="1052"/>
      <c r="B94" s="871"/>
      <c r="C94" s="872"/>
      <c r="D94" s="872"/>
      <c r="E94" s="872"/>
      <c r="F94" s="872"/>
      <c r="G94" s="872"/>
      <c r="H94" s="872"/>
      <c r="I94" s="873"/>
      <c r="J94" s="928"/>
      <c r="K94" s="929"/>
      <c r="L94" s="929"/>
      <c r="M94" s="929"/>
      <c r="N94" s="930"/>
      <c r="O94" s="839"/>
      <c r="P94" s="840"/>
      <c r="Q94" s="840"/>
      <c r="R94" s="841"/>
      <c r="S94" s="916"/>
      <c r="T94" s="917"/>
      <c r="U94" s="917"/>
      <c r="V94" s="917"/>
      <c r="W94" s="917"/>
      <c r="X94" s="917"/>
      <c r="Y94" s="918"/>
      <c r="Z94" s="839"/>
      <c r="AA94" s="840"/>
      <c r="AB94" s="840"/>
      <c r="AC94" s="840"/>
      <c r="AD94" s="840"/>
      <c r="AE94" s="840"/>
      <c r="AF94" s="841"/>
      <c r="AG94" s="771" t="s">
        <v>13</v>
      </c>
      <c r="AH94" s="772"/>
      <c r="AI94" s="772"/>
      <c r="AJ94" s="772"/>
      <c r="AK94" s="772"/>
      <c r="AL94" s="772"/>
      <c r="AM94" s="772"/>
      <c r="AN94" s="772"/>
      <c r="AO94" s="772"/>
      <c r="AP94" s="773"/>
      <c r="AQ94" s="774" t="s">
        <v>4</v>
      </c>
      <c r="AR94" s="775"/>
      <c r="AS94" s="775"/>
      <c r="AT94" s="775"/>
      <c r="AU94" s="775"/>
      <c r="AV94" s="775"/>
      <c r="AW94" s="775"/>
      <c r="AX94" s="775"/>
      <c r="AY94" s="775"/>
      <c r="AZ94" s="775"/>
      <c r="BA94" s="775"/>
      <c r="BB94" s="775"/>
      <c r="BC94" s="775"/>
      <c r="BD94" s="775"/>
      <c r="BE94" s="775"/>
      <c r="BF94" s="775"/>
      <c r="BG94" s="775"/>
      <c r="BH94" s="775"/>
      <c r="BI94" s="776"/>
      <c r="BJ94" s="777"/>
      <c r="BK94" s="777"/>
      <c r="BL94" s="777"/>
      <c r="BM94" s="778"/>
    </row>
    <row r="95" spans="1:65" ht="22.75" customHeight="1">
      <c r="A95" s="1052"/>
      <c r="B95" s="871"/>
      <c r="C95" s="872"/>
      <c r="D95" s="872"/>
      <c r="E95" s="872"/>
      <c r="F95" s="872"/>
      <c r="G95" s="872"/>
      <c r="H95" s="872"/>
      <c r="I95" s="873"/>
      <c r="J95" s="928"/>
      <c r="K95" s="929"/>
      <c r="L95" s="929"/>
      <c r="M95" s="929"/>
      <c r="N95" s="930"/>
      <c r="O95" s="839"/>
      <c r="P95" s="840"/>
      <c r="Q95" s="840"/>
      <c r="R95" s="841"/>
      <c r="S95" s="916"/>
      <c r="T95" s="917"/>
      <c r="U95" s="917"/>
      <c r="V95" s="917"/>
      <c r="W95" s="917"/>
      <c r="X95" s="917"/>
      <c r="Y95" s="918"/>
      <c r="Z95" s="839"/>
      <c r="AA95" s="840"/>
      <c r="AB95" s="840"/>
      <c r="AC95" s="840"/>
      <c r="AD95" s="840"/>
      <c r="AE95" s="840"/>
      <c r="AF95" s="841"/>
      <c r="AG95" s="817" t="s">
        <v>140</v>
      </c>
      <c r="AH95" s="818"/>
      <c r="AI95" s="818"/>
      <c r="AJ95" s="818"/>
      <c r="AK95" s="818"/>
      <c r="AL95" s="818"/>
      <c r="AM95" s="818"/>
      <c r="AN95" s="818"/>
      <c r="AO95" s="818"/>
      <c r="AP95" s="819"/>
      <c r="AQ95" s="774" t="s">
        <v>4</v>
      </c>
      <c r="AR95" s="775"/>
      <c r="AS95" s="775"/>
      <c r="AT95" s="775"/>
      <c r="AU95" s="775"/>
      <c r="AV95" s="775"/>
      <c r="AW95" s="775"/>
      <c r="AX95" s="775"/>
      <c r="AY95" s="775"/>
      <c r="AZ95" s="775"/>
      <c r="BA95" s="775"/>
      <c r="BB95" s="775"/>
      <c r="BC95" s="775"/>
      <c r="BD95" s="775"/>
      <c r="BE95" s="775"/>
      <c r="BF95" s="775"/>
      <c r="BG95" s="775"/>
      <c r="BH95" s="775"/>
      <c r="BI95" s="776"/>
      <c r="BJ95" s="804"/>
      <c r="BK95" s="805"/>
      <c r="BL95" s="805"/>
      <c r="BM95" s="806"/>
    </row>
    <row r="96" spans="1:65" ht="22.75" customHeight="1">
      <c r="A96" s="1052"/>
      <c r="B96" s="871"/>
      <c r="C96" s="872"/>
      <c r="D96" s="872"/>
      <c r="E96" s="872"/>
      <c r="F96" s="872"/>
      <c r="G96" s="872"/>
      <c r="H96" s="872"/>
      <c r="I96" s="873"/>
      <c r="J96" s="928"/>
      <c r="K96" s="929"/>
      <c r="L96" s="929"/>
      <c r="M96" s="929"/>
      <c r="N96" s="930"/>
      <c r="O96" s="839"/>
      <c r="P96" s="840"/>
      <c r="Q96" s="840"/>
      <c r="R96" s="841"/>
      <c r="S96" s="916"/>
      <c r="T96" s="917"/>
      <c r="U96" s="917"/>
      <c r="V96" s="917"/>
      <c r="W96" s="917"/>
      <c r="X96" s="917"/>
      <c r="Y96" s="918"/>
      <c r="Z96" s="839"/>
      <c r="AA96" s="840"/>
      <c r="AB96" s="840"/>
      <c r="AC96" s="840"/>
      <c r="AD96" s="840"/>
      <c r="AE96" s="840"/>
      <c r="AF96" s="841"/>
      <c r="AG96" s="771" t="s">
        <v>48</v>
      </c>
      <c r="AH96" s="772"/>
      <c r="AI96" s="772"/>
      <c r="AJ96" s="772"/>
      <c r="AK96" s="772"/>
      <c r="AL96" s="772"/>
      <c r="AM96" s="772"/>
      <c r="AN96" s="772"/>
      <c r="AO96" s="772"/>
      <c r="AP96" s="773"/>
      <c r="AQ96" s="774" t="s">
        <v>4</v>
      </c>
      <c r="AR96" s="775"/>
      <c r="AS96" s="775"/>
      <c r="AT96" s="775"/>
      <c r="AU96" s="775"/>
      <c r="AV96" s="775"/>
      <c r="AW96" s="775"/>
      <c r="AX96" s="775"/>
      <c r="AY96" s="775"/>
      <c r="AZ96" s="775"/>
      <c r="BA96" s="775"/>
      <c r="BB96" s="775"/>
      <c r="BC96" s="775"/>
      <c r="BD96" s="775"/>
      <c r="BE96" s="775"/>
      <c r="BF96" s="775"/>
      <c r="BG96" s="775"/>
      <c r="BH96" s="775"/>
      <c r="BI96" s="776"/>
      <c r="BJ96" s="779"/>
      <c r="BK96" s="780"/>
      <c r="BL96" s="780"/>
      <c r="BM96" s="781"/>
    </row>
    <row r="97" spans="1:65" ht="22" customHeight="1">
      <c r="A97" s="1052"/>
      <c r="B97" s="871"/>
      <c r="C97" s="872"/>
      <c r="D97" s="872"/>
      <c r="E97" s="872"/>
      <c r="F97" s="872"/>
      <c r="G97" s="872"/>
      <c r="H97" s="872"/>
      <c r="I97" s="873"/>
      <c r="J97" s="928"/>
      <c r="K97" s="929"/>
      <c r="L97" s="929"/>
      <c r="M97" s="929"/>
      <c r="N97" s="930"/>
      <c r="O97" s="839"/>
      <c r="P97" s="840"/>
      <c r="Q97" s="840"/>
      <c r="R97" s="841"/>
      <c r="S97" s="916"/>
      <c r="T97" s="917"/>
      <c r="U97" s="917"/>
      <c r="V97" s="917"/>
      <c r="W97" s="917"/>
      <c r="X97" s="917"/>
      <c r="Y97" s="918"/>
      <c r="Z97" s="839"/>
      <c r="AA97" s="840"/>
      <c r="AB97" s="840"/>
      <c r="AC97" s="840"/>
      <c r="AD97" s="840"/>
      <c r="AE97" s="840"/>
      <c r="AF97" s="841"/>
      <c r="AG97" s="782" t="s">
        <v>123</v>
      </c>
      <c r="AH97" s="783"/>
      <c r="AI97" s="783"/>
      <c r="AJ97" s="783"/>
      <c r="AK97" s="783"/>
      <c r="AL97" s="783"/>
      <c r="AM97" s="783"/>
      <c r="AN97" s="783"/>
      <c r="AO97" s="783"/>
      <c r="AP97" s="784"/>
      <c r="AQ97" s="785" t="s">
        <v>4</v>
      </c>
      <c r="AR97" s="786"/>
      <c r="AS97" s="786"/>
      <c r="AT97" s="786"/>
      <c r="AU97" s="786"/>
      <c r="AV97" s="786"/>
      <c r="AW97" s="786"/>
      <c r="AX97" s="786"/>
      <c r="AY97" s="786"/>
      <c r="AZ97" s="786"/>
      <c r="BA97" s="786"/>
      <c r="BB97" s="786"/>
      <c r="BC97" s="786"/>
      <c r="BD97" s="786"/>
      <c r="BE97" s="786"/>
      <c r="BF97" s="786"/>
      <c r="BG97" s="786"/>
      <c r="BH97" s="786"/>
      <c r="BI97" s="787"/>
      <c r="BJ97" s="779"/>
      <c r="BK97" s="780"/>
      <c r="BL97" s="780"/>
      <c r="BM97" s="781"/>
    </row>
    <row r="98" spans="1:65" ht="22.75" customHeight="1">
      <c r="A98" s="1052"/>
      <c r="B98" s="871"/>
      <c r="C98" s="872"/>
      <c r="D98" s="872"/>
      <c r="E98" s="872"/>
      <c r="F98" s="872"/>
      <c r="G98" s="872"/>
      <c r="H98" s="872"/>
      <c r="I98" s="873"/>
      <c r="J98" s="928"/>
      <c r="K98" s="929"/>
      <c r="L98" s="929"/>
      <c r="M98" s="929"/>
      <c r="N98" s="930"/>
      <c r="O98" s="839"/>
      <c r="P98" s="840"/>
      <c r="Q98" s="840"/>
      <c r="R98" s="841"/>
      <c r="S98" s="916"/>
      <c r="T98" s="917"/>
      <c r="U98" s="917"/>
      <c r="V98" s="917"/>
      <c r="W98" s="917"/>
      <c r="X98" s="917"/>
      <c r="Y98" s="918"/>
      <c r="Z98" s="839"/>
      <c r="AA98" s="840"/>
      <c r="AB98" s="840"/>
      <c r="AC98" s="840"/>
      <c r="AD98" s="840"/>
      <c r="AE98" s="840"/>
      <c r="AF98" s="841"/>
      <c r="AG98" s="782" t="s">
        <v>124</v>
      </c>
      <c r="AH98" s="783"/>
      <c r="AI98" s="783"/>
      <c r="AJ98" s="783"/>
      <c r="AK98" s="783"/>
      <c r="AL98" s="783"/>
      <c r="AM98" s="783"/>
      <c r="AN98" s="783"/>
      <c r="AO98" s="783"/>
      <c r="AP98" s="784"/>
      <c r="AQ98" s="785" t="s">
        <v>4</v>
      </c>
      <c r="AR98" s="786"/>
      <c r="AS98" s="786"/>
      <c r="AT98" s="786"/>
      <c r="AU98" s="786"/>
      <c r="AV98" s="786"/>
      <c r="AW98" s="786"/>
      <c r="AX98" s="786"/>
      <c r="AY98" s="786"/>
      <c r="AZ98" s="786"/>
      <c r="BA98" s="786"/>
      <c r="BB98" s="786"/>
      <c r="BC98" s="786"/>
      <c r="BD98" s="786"/>
      <c r="BE98" s="786"/>
      <c r="BF98" s="786"/>
      <c r="BG98" s="786"/>
      <c r="BH98" s="786"/>
      <c r="BI98" s="787"/>
      <c r="BJ98" s="779"/>
      <c r="BK98" s="780"/>
      <c r="BL98" s="780"/>
      <c r="BM98" s="781"/>
    </row>
    <row r="99" spans="1:65" ht="22.75" customHeight="1">
      <c r="A99" s="1052"/>
      <c r="B99" s="871"/>
      <c r="C99" s="872"/>
      <c r="D99" s="872"/>
      <c r="E99" s="872"/>
      <c r="F99" s="872"/>
      <c r="G99" s="872"/>
      <c r="H99" s="872"/>
      <c r="I99" s="873"/>
      <c r="J99" s="928"/>
      <c r="K99" s="929"/>
      <c r="L99" s="929"/>
      <c r="M99" s="929"/>
      <c r="N99" s="930"/>
      <c r="O99" s="839"/>
      <c r="P99" s="840"/>
      <c r="Q99" s="840"/>
      <c r="R99" s="841"/>
      <c r="S99" s="916"/>
      <c r="T99" s="917"/>
      <c r="U99" s="917"/>
      <c r="V99" s="917"/>
      <c r="W99" s="917"/>
      <c r="X99" s="917"/>
      <c r="Y99" s="918"/>
      <c r="Z99" s="839"/>
      <c r="AA99" s="840"/>
      <c r="AB99" s="840"/>
      <c r="AC99" s="840"/>
      <c r="AD99" s="840"/>
      <c r="AE99" s="840"/>
      <c r="AF99" s="841"/>
      <c r="AG99" s="782" t="s">
        <v>125</v>
      </c>
      <c r="AH99" s="783"/>
      <c r="AI99" s="783"/>
      <c r="AJ99" s="783"/>
      <c r="AK99" s="783"/>
      <c r="AL99" s="783"/>
      <c r="AM99" s="783"/>
      <c r="AN99" s="783"/>
      <c r="AO99" s="783"/>
      <c r="AP99" s="784"/>
      <c r="AQ99" s="785" t="s">
        <v>4</v>
      </c>
      <c r="AR99" s="786"/>
      <c r="AS99" s="786"/>
      <c r="AT99" s="786"/>
      <c r="AU99" s="786"/>
      <c r="AV99" s="786"/>
      <c r="AW99" s="786"/>
      <c r="AX99" s="786"/>
      <c r="AY99" s="786"/>
      <c r="AZ99" s="786"/>
      <c r="BA99" s="786"/>
      <c r="BB99" s="786"/>
      <c r="BC99" s="786"/>
      <c r="BD99" s="786"/>
      <c r="BE99" s="786"/>
      <c r="BF99" s="786"/>
      <c r="BG99" s="786"/>
      <c r="BH99" s="786"/>
      <c r="BI99" s="787"/>
      <c r="BJ99" s="779"/>
      <c r="BK99" s="780"/>
      <c r="BL99" s="780"/>
      <c r="BM99" s="781"/>
    </row>
    <row r="100" spans="1:65" ht="63" customHeight="1">
      <c r="A100" s="1052"/>
      <c r="B100" s="871"/>
      <c r="C100" s="872"/>
      <c r="D100" s="872"/>
      <c r="E100" s="872"/>
      <c r="F100" s="872"/>
      <c r="G100" s="872"/>
      <c r="H100" s="872"/>
      <c r="I100" s="873"/>
      <c r="J100" s="928"/>
      <c r="K100" s="929"/>
      <c r="L100" s="929"/>
      <c r="M100" s="929"/>
      <c r="N100" s="930"/>
      <c r="O100" s="839"/>
      <c r="P100" s="840"/>
      <c r="Q100" s="840"/>
      <c r="R100" s="841"/>
      <c r="S100" s="916"/>
      <c r="T100" s="917"/>
      <c r="U100" s="917"/>
      <c r="V100" s="917"/>
      <c r="W100" s="917"/>
      <c r="X100" s="917"/>
      <c r="Y100" s="918"/>
      <c r="Z100" s="839"/>
      <c r="AA100" s="840"/>
      <c r="AB100" s="840"/>
      <c r="AC100" s="840"/>
      <c r="AD100" s="840"/>
      <c r="AE100" s="840"/>
      <c r="AF100" s="841"/>
      <c r="AG100" s="782" t="s">
        <v>126</v>
      </c>
      <c r="AH100" s="783"/>
      <c r="AI100" s="783"/>
      <c r="AJ100" s="783"/>
      <c r="AK100" s="783"/>
      <c r="AL100" s="783"/>
      <c r="AM100" s="783"/>
      <c r="AN100" s="783"/>
      <c r="AO100" s="783"/>
      <c r="AP100" s="784"/>
      <c r="AQ100" s="794" t="s">
        <v>127</v>
      </c>
      <c r="AR100" s="796"/>
      <c r="AS100" s="796"/>
      <c r="AT100" s="796"/>
      <c r="AU100" s="796"/>
      <c r="AV100" s="796"/>
      <c r="AW100" s="796"/>
      <c r="AX100" s="796"/>
      <c r="AY100" s="796"/>
      <c r="AZ100" s="796"/>
      <c r="BA100" s="796"/>
      <c r="BB100" s="796"/>
      <c r="BC100" s="796"/>
      <c r="BD100" s="796"/>
      <c r="BE100" s="796"/>
      <c r="BF100" s="796"/>
      <c r="BG100" s="796"/>
      <c r="BH100" s="796"/>
      <c r="BI100" s="797"/>
      <c r="BJ100" s="779"/>
      <c r="BK100" s="780"/>
      <c r="BL100" s="780"/>
      <c r="BM100" s="781"/>
    </row>
    <row r="101" spans="1:65" ht="22" customHeight="1">
      <c r="A101" s="1052"/>
      <c r="B101" s="871"/>
      <c r="C101" s="872"/>
      <c r="D101" s="872"/>
      <c r="E101" s="872"/>
      <c r="F101" s="872"/>
      <c r="G101" s="872"/>
      <c r="H101" s="872"/>
      <c r="I101" s="873"/>
      <c r="J101" s="928"/>
      <c r="K101" s="929"/>
      <c r="L101" s="929"/>
      <c r="M101" s="929"/>
      <c r="N101" s="930"/>
      <c r="O101" s="839"/>
      <c r="P101" s="840"/>
      <c r="Q101" s="840"/>
      <c r="R101" s="841"/>
      <c r="S101" s="916"/>
      <c r="T101" s="917"/>
      <c r="U101" s="917"/>
      <c r="V101" s="917"/>
      <c r="W101" s="917"/>
      <c r="X101" s="917"/>
      <c r="Y101" s="918"/>
      <c r="Z101" s="839"/>
      <c r="AA101" s="840"/>
      <c r="AB101" s="840"/>
      <c r="AC101" s="840"/>
      <c r="AD101" s="840"/>
      <c r="AE101" s="840"/>
      <c r="AF101" s="841"/>
      <c r="AG101" s="782" t="s">
        <v>52</v>
      </c>
      <c r="AH101" s="783"/>
      <c r="AI101" s="783"/>
      <c r="AJ101" s="783"/>
      <c r="AK101" s="783"/>
      <c r="AL101" s="783"/>
      <c r="AM101" s="783"/>
      <c r="AN101" s="783"/>
      <c r="AO101" s="783"/>
      <c r="AP101" s="784"/>
      <c r="AQ101" s="785" t="s">
        <v>53</v>
      </c>
      <c r="AR101" s="786"/>
      <c r="AS101" s="786"/>
      <c r="AT101" s="786"/>
      <c r="AU101" s="786"/>
      <c r="AV101" s="786"/>
      <c r="AW101" s="786"/>
      <c r="AX101" s="786"/>
      <c r="AY101" s="786"/>
      <c r="AZ101" s="786"/>
      <c r="BA101" s="786"/>
      <c r="BB101" s="786"/>
      <c r="BC101" s="786"/>
      <c r="BD101" s="786"/>
      <c r="BE101" s="786"/>
      <c r="BF101" s="786"/>
      <c r="BG101" s="786"/>
      <c r="BH101" s="786"/>
      <c r="BI101" s="787"/>
      <c r="BJ101" s="779"/>
      <c r="BK101" s="780"/>
      <c r="BL101" s="780"/>
      <c r="BM101" s="781"/>
    </row>
    <row r="102" spans="1:65" ht="22" customHeight="1">
      <c r="A102" s="1053"/>
      <c r="B102" s="874"/>
      <c r="C102" s="875"/>
      <c r="D102" s="875"/>
      <c r="E102" s="875"/>
      <c r="F102" s="875"/>
      <c r="G102" s="875"/>
      <c r="H102" s="875"/>
      <c r="I102" s="876"/>
      <c r="J102" s="931"/>
      <c r="K102" s="932"/>
      <c r="L102" s="932"/>
      <c r="M102" s="932"/>
      <c r="N102" s="933"/>
      <c r="O102" s="922"/>
      <c r="P102" s="923"/>
      <c r="Q102" s="923"/>
      <c r="R102" s="924"/>
      <c r="S102" s="919"/>
      <c r="T102" s="920"/>
      <c r="U102" s="920"/>
      <c r="V102" s="920"/>
      <c r="W102" s="920"/>
      <c r="X102" s="920"/>
      <c r="Y102" s="921"/>
      <c r="Z102" s="922"/>
      <c r="AA102" s="923"/>
      <c r="AB102" s="923"/>
      <c r="AC102" s="923"/>
      <c r="AD102" s="923"/>
      <c r="AE102" s="923"/>
      <c r="AF102" s="924"/>
      <c r="AG102" s="782" t="s">
        <v>56</v>
      </c>
      <c r="AH102" s="783"/>
      <c r="AI102" s="783"/>
      <c r="AJ102" s="783"/>
      <c r="AK102" s="783"/>
      <c r="AL102" s="783"/>
      <c r="AM102" s="783"/>
      <c r="AN102" s="783"/>
      <c r="AO102" s="783"/>
      <c r="AP102" s="784"/>
      <c r="AQ102" s="785" t="s">
        <v>57</v>
      </c>
      <c r="AR102" s="786"/>
      <c r="AS102" s="786"/>
      <c r="AT102" s="786"/>
      <c r="AU102" s="786"/>
      <c r="AV102" s="786"/>
      <c r="AW102" s="786"/>
      <c r="AX102" s="786"/>
      <c r="AY102" s="786"/>
      <c r="AZ102" s="786"/>
      <c r="BA102" s="786"/>
      <c r="BB102" s="786"/>
      <c r="BC102" s="786"/>
      <c r="BD102" s="786"/>
      <c r="BE102" s="786"/>
      <c r="BF102" s="786"/>
      <c r="BG102" s="786"/>
      <c r="BH102" s="786"/>
      <c r="BI102" s="787"/>
      <c r="BJ102" s="779"/>
      <c r="BK102" s="780"/>
      <c r="BL102" s="780"/>
      <c r="BM102" s="781"/>
    </row>
    <row r="103" spans="1:65" ht="45.25" customHeight="1">
      <c r="A103" s="867" t="s">
        <v>67</v>
      </c>
      <c r="B103" s="868" t="s">
        <v>68</v>
      </c>
      <c r="C103" s="869"/>
      <c r="D103" s="869"/>
      <c r="E103" s="869"/>
      <c r="F103" s="869"/>
      <c r="G103" s="869"/>
      <c r="H103" s="869"/>
      <c r="I103" s="870"/>
      <c r="J103" s="868" t="s">
        <v>141</v>
      </c>
      <c r="K103" s="869"/>
      <c r="L103" s="869"/>
      <c r="M103" s="869"/>
      <c r="N103" s="870"/>
      <c r="O103" s="877"/>
      <c r="P103" s="878"/>
      <c r="Q103" s="878"/>
      <c r="R103" s="879"/>
      <c r="S103" s="889" t="s">
        <v>69</v>
      </c>
      <c r="T103" s="890"/>
      <c r="U103" s="890"/>
      <c r="V103" s="890"/>
      <c r="W103" s="890"/>
      <c r="X103" s="890"/>
      <c r="Y103" s="891"/>
      <c r="Z103" s="877" t="s">
        <v>70</v>
      </c>
      <c r="AA103" s="878"/>
      <c r="AB103" s="878"/>
      <c r="AC103" s="878"/>
      <c r="AD103" s="878"/>
      <c r="AE103" s="878"/>
      <c r="AF103" s="879"/>
      <c r="AG103" s="816" t="s">
        <v>142</v>
      </c>
      <c r="AH103" s="814"/>
      <c r="AI103" s="814"/>
      <c r="AJ103" s="814"/>
      <c r="AK103" s="814"/>
      <c r="AL103" s="814"/>
      <c r="AM103" s="814"/>
      <c r="AN103" s="814"/>
      <c r="AO103" s="814"/>
      <c r="AP103" s="815"/>
      <c r="AQ103" s="807" t="s">
        <v>4</v>
      </c>
      <c r="AR103" s="808"/>
      <c r="AS103" s="808"/>
      <c r="AT103" s="808"/>
      <c r="AU103" s="808"/>
      <c r="AV103" s="808"/>
      <c r="AW103" s="808"/>
      <c r="AX103" s="808"/>
      <c r="AY103" s="808"/>
      <c r="AZ103" s="808"/>
      <c r="BA103" s="808"/>
      <c r="BB103" s="808"/>
      <c r="BC103" s="808"/>
      <c r="BD103" s="808"/>
      <c r="BE103" s="808"/>
      <c r="BF103" s="808"/>
      <c r="BG103" s="808"/>
      <c r="BH103" s="808"/>
      <c r="BI103" s="809"/>
      <c r="BJ103" s="810"/>
      <c r="BK103" s="811"/>
      <c r="BL103" s="811"/>
      <c r="BM103" s="812"/>
    </row>
    <row r="104" spans="1:65" ht="22" customHeight="1">
      <c r="A104" s="847"/>
      <c r="B104" s="871"/>
      <c r="C104" s="872"/>
      <c r="D104" s="872"/>
      <c r="E104" s="872"/>
      <c r="F104" s="872"/>
      <c r="G104" s="872"/>
      <c r="H104" s="872"/>
      <c r="I104" s="873"/>
      <c r="J104" s="871"/>
      <c r="K104" s="872"/>
      <c r="L104" s="872"/>
      <c r="M104" s="872"/>
      <c r="N104" s="873"/>
      <c r="O104" s="880"/>
      <c r="P104" s="881"/>
      <c r="Q104" s="881"/>
      <c r="R104" s="882"/>
      <c r="S104" s="892"/>
      <c r="T104" s="893"/>
      <c r="U104" s="893"/>
      <c r="V104" s="893"/>
      <c r="W104" s="893"/>
      <c r="X104" s="893"/>
      <c r="Y104" s="894"/>
      <c r="Z104" s="880"/>
      <c r="AA104" s="881"/>
      <c r="AB104" s="881"/>
      <c r="AC104" s="881"/>
      <c r="AD104" s="881"/>
      <c r="AE104" s="881"/>
      <c r="AF104" s="882"/>
      <c r="AG104" s="794" t="s">
        <v>143</v>
      </c>
      <c r="AH104" s="783"/>
      <c r="AI104" s="783"/>
      <c r="AJ104" s="783"/>
      <c r="AK104" s="783"/>
      <c r="AL104" s="783"/>
      <c r="AM104" s="783"/>
      <c r="AN104" s="783"/>
      <c r="AO104" s="783"/>
      <c r="AP104" s="784"/>
      <c r="AQ104" s="785" t="s">
        <v>4</v>
      </c>
      <c r="AR104" s="786"/>
      <c r="AS104" s="786"/>
      <c r="AT104" s="786"/>
      <c r="AU104" s="786"/>
      <c r="AV104" s="786"/>
      <c r="AW104" s="786"/>
      <c r="AX104" s="786"/>
      <c r="AY104" s="786"/>
      <c r="AZ104" s="786"/>
      <c r="BA104" s="786"/>
      <c r="BB104" s="786"/>
      <c r="BC104" s="786"/>
      <c r="BD104" s="786"/>
      <c r="BE104" s="786"/>
      <c r="BF104" s="786"/>
      <c r="BG104" s="786"/>
      <c r="BH104" s="786"/>
      <c r="BI104" s="787"/>
      <c r="BJ104" s="779"/>
      <c r="BK104" s="780"/>
      <c r="BL104" s="780"/>
      <c r="BM104" s="781"/>
    </row>
    <row r="105" spans="1:65" ht="22.5" customHeight="1">
      <c r="A105" s="847"/>
      <c r="B105" s="871"/>
      <c r="C105" s="872"/>
      <c r="D105" s="872"/>
      <c r="E105" s="872"/>
      <c r="F105" s="872"/>
      <c r="G105" s="872"/>
      <c r="H105" s="872"/>
      <c r="I105" s="873"/>
      <c r="J105" s="871"/>
      <c r="K105" s="872"/>
      <c r="L105" s="872"/>
      <c r="M105" s="872"/>
      <c r="N105" s="873"/>
      <c r="O105" s="880"/>
      <c r="P105" s="881"/>
      <c r="Q105" s="881"/>
      <c r="R105" s="882"/>
      <c r="S105" s="892"/>
      <c r="T105" s="893"/>
      <c r="U105" s="893"/>
      <c r="V105" s="893"/>
      <c r="W105" s="893"/>
      <c r="X105" s="893"/>
      <c r="Y105" s="894"/>
      <c r="Z105" s="880"/>
      <c r="AA105" s="881"/>
      <c r="AB105" s="881"/>
      <c r="AC105" s="881"/>
      <c r="AD105" s="881"/>
      <c r="AE105" s="881"/>
      <c r="AF105" s="882"/>
      <c r="AG105" s="782" t="s">
        <v>5</v>
      </c>
      <c r="AH105" s="783"/>
      <c r="AI105" s="783"/>
      <c r="AJ105" s="783"/>
      <c r="AK105" s="783"/>
      <c r="AL105" s="783"/>
      <c r="AM105" s="783"/>
      <c r="AN105" s="783"/>
      <c r="AO105" s="783"/>
      <c r="AP105" s="784"/>
      <c r="AQ105" s="785" t="s">
        <v>4</v>
      </c>
      <c r="AR105" s="786"/>
      <c r="AS105" s="786"/>
      <c r="AT105" s="786"/>
      <c r="AU105" s="786"/>
      <c r="AV105" s="786"/>
      <c r="AW105" s="786"/>
      <c r="AX105" s="786"/>
      <c r="AY105" s="786"/>
      <c r="AZ105" s="786"/>
      <c r="BA105" s="786"/>
      <c r="BB105" s="786"/>
      <c r="BC105" s="786"/>
      <c r="BD105" s="786"/>
      <c r="BE105" s="786"/>
      <c r="BF105" s="786"/>
      <c r="BG105" s="786"/>
      <c r="BH105" s="786"/>
      <c r="BI105" s="787"/>
      <c r="BJ105" s="779"/>
      <c r="BK105" s="780"/>
      <c r="BL105" s="780"/>
      <c r="BM105" s="781"/>
    </row>
    <row r="106" spans="1:65" ht="22" customHeight="1">
      <c r="A106" s="847"/>
      <c r="B106" s="871"/>
      <c r="C106" s="872"/>
      <c r="D106" s="872"/>
      <c r="E106" s="872"/>
      <c r="F106" s="872"/>
      <c r="G106" s="872"/>
      <c r="H106" s="872"/>
      <c r="I106" s="873"/>
      <c r="J106" s="871"/>
      <c r="K106" s="872"/>
      <c r="L106" s="872"/>
      <c r="M106" s="872"/>
      <c r="N106" s="873"/>
      <c r="O106" s="880"/>
      <c r="P106" s="881"/>
      <c r="Q106" s="881"/>
      <c r="R106" s="882"/>
      <c r="S106" s="892"/>
      <c r="T106" s="893"/>
      <c r="U106" s="893"/>
      <c r="V106" s="893"/>
      <c r="W106" s="893"/>
      <c r="X106" s="893"/>
      <c r="Y106" s="894"/>
      <c r="Z106" s="880"/>
      <c r="AA106" s="881"/>
      <c r="AB106" s="881"/>
      <c r="AC106" s="881"/>
      <c r="AD106" s="881"/>
      <c r="AE106" s="881"/>
      <c r="AF106" s="882"/>
      <c r="AG106" s="771" t="s">
        <v>13</v>
      </c>
      <c r="AH106" s="772"/>
      <c r="AI106" s="772"/>
      <c r="AJ106" s="772"/>
      <c r="AK106" s="772"/>
      <c r="AL106" s="772"/>
      <c r="AM106" s="772"/>
      <c r="AN106" s="772"/>
      <c r="AO106" s="772"/>
      <c r="AP106" s="773"/>
      <c r="AQ106" s="774" t="s">
        <v>4</v>
      </c>
      <c r="AR106" s="775"/>
      <c r="AS106" s="775"/>
      <c r="AT106" s="775"/>
      <c r="AU106" s="775"/>
      <c r="AV106" s="775"/>
      <c r="AW106" s="775"/>
      <c r="AX106" s="775"/>
      <c r="AY106" s="775"/>
      <c r="AZ106" s="775"/>
      <c r="BA106" s="775"/>
      <c r="BB106" s="775"/>
      <c r="BC106" s="775"/>
      <c r="BD106" s="775"/>
      <c r="BE106" s="775"/>
      <c r="BF106" s="775"/>
      <c r="BG106" s="775"/>
      <c r="BH106" s="775"/>
      <c r="BI106" s="776"/>
      <c r="BJ106" s="777"/>
      <c r="BK106" s="777"/>
      <c r="BL106" s="777"/>
      <c r="BM106" s="778"/>
    </row>
    <row r="107" spans="1:65" ht="22.75" customHeight="1">
      <c r="A107" s="847"/>
      <c r="B107" s="871"/>
      <c r="C107" s="872"/>
      <c r="D107" s="872"/>
      <c r="E107" s="872"/>
      <c r="F107" s="872"/>
      <c r="G107" s="872"/>
      <c r="H107" s="872"/>
      <c r="I107" s="873"/>
      <c r="J107" s="871"/>
      <c r="K107" s="872"/>
      <c r="L107" s="872"/>
      <c r="M107" s="872"/>
      <c r="N107" s="873"/>
      <c r="O107" s="880"/>
      <c r="P107" s="881"/>
      <c r="Q107" s="881"/>
      <c r="R107" s="882"/>
      <c r="S107" s="892"/>
      <c r="T107" s="893"/>
      <c r="U107" s="893"/>
      <c r="V107" s="893"/>
      <c r="W107" s="893"/>
      <c r="X107" s="893"/>
      <c r="Y107" s="894"/>
      <c r="Z107" s="880"/>
      <c r="AA107" s="881"/>
      <c r="AB107" s="881"/>
      <c r="AC107" s="881"/>
      <c r="AD107" s="881"/>
      <c r="AE107" s="881"/>
      <c r="AF107" s="882"/>
      <c r="AG107" s="782" t="s">
        <v>144</v>
      </c>
      <c r="AH107" s="783"/>
      <c r="AI107" s="783"/>
      <c r="AJ107" s="783"/>
      <c r="AK107" s="783"/>
      <c r="AL107" s="783"/>
      <c r="AM107" s="783"/>
      <c r="AN107" s="783"/>
      <c r="AO107" s="783"/>
      <c r="AP107" s="784"/>
      <c r="AQ107" s="785" t="s">
        <v>4</v>
      </c>
      <c r="AR107" s="786"/>
      <c r="AS107" s="786"/>
      <c r="AT107" s="786"/>
      <c r="AU107" s="786"/>
      <c r="AV107" s="786"/>
      <c r="AW107" s="786"/>
      <c r="AX107" s="786"/>
      <c r="AY107" s="786"/>
      <c r="AZ107" s="786"/>
      <c r="BA107" s="786"/>
      <c r="BB107" s="786"/>
      <c r="BC107" s="786"/>
      <c r="BD107" s="786"/>
      <c r="BE107" s="786"/>
      <c r="BF107" s="786"/>
      <c r="BG107" s="786"/>
      <c r="BH107" s="786"/>
      <c r="BI107" s="787"/>
      <c r="BJ107" s="779"/>
      <c r="BK107" s="780"/>
      <c r="BL107" s="780"/>
      <c r="BM107" s="781"/>
    </row>
    <row r="108" spans="1:65" ht="22.75" customHeight="1">
      <c r="A108" s="847"/>
      <c r="B108" s="871"/>
      <c r="C108" s="872"/>
      <c r="D108" s="872"/>
      <c r="E108" s="872"/>
      <c r="F108" s="872"/>
      <c r="G108" s="872"/>
      <c r="H108" s="872"/>
      <c r="I108" s="873"/>
      <c r="J108" s="871"/>
      <c r="K108" s="872"/>
      <c r="L108" s="872"/>
      <c r="M108" s="872"/>
      <c r="N108" s="873"/>
      <c r="O108" s="880"/>
      <c r="P108" s="881"/>
      <c r="Q108" s="881"/>
      <c r="R108" s="882"/>
      <c r="S108" s="892"/>
      <c r="T108" s="893"/>
      <c r="U108" s="893"/>
      <c r="V108" s="893"/>
      <c r="W108" s="893"/>
      <c r="X108" s="893"/>
      <c r="Y108" s="894"/>
      <c r="Z108" s="880"/>
      <c r="AA108" s="881"/>
      <c r="AB108" s="881"/>
      <c r="AC108" s="881"/>
      <c r="AD108" s="881"/>
      <c r="AE108" s="881"/>
      <c r="AF108" s="882"/>
      <c r="AG108" s="782" t="s">
        <v>71</v>
      </c>
      <c r="AH108" s="783"/>
      <c r="AI108" s="783"/>
      <c r="AJ108" s="783"/>
      <c r="AK108" s="783"/>
      <c r="AL108" s="783"/>
      <c r="AM108" s="783"/>
      <c r="AN108" s="783"/>
      <c r="AO108" s="783"/>
      <c r="AP108" s="784"/>
      <c r="AQ108" s="785" t="s">
        <v>4</v>
      </c>
      <c r="AR108" s="786"/>
      <c r="AS108" s="786"/>
      <c r="AT108" s="786"/>
      <c r="AU108" s="786"/>
      <c r="AV108" s="786"/>
      <c r="AW108" s="786"/>
      <c r="AX108" s="786"/>
      <c r="AY108" s="786"/>
      <c r="AZ108" s="786"/>
      <c r="BA108" s="786"/>
      <c r="BB108" s="786"/>
      <c r="BC108" s="786"/>
      <c r="BD108" s="786"/>
      <c r="BE108" s="786"/>
      <c r="BF108" s="786"/>
      <c r="BG108" s="786"/>
      <c r="BH108" s="786"/>
      <c r="BI108" s="787"/>
      <c r="BJ108" s="779"/>
      <c r="BK108" s="780"/>
      <c r="BL108" s="780"/>
      <c r="BM108" s="781"/>
    </row>
    <row r="109" spans="1:65" ht="22.75" customHeight="1">
      <c r="A109" s="847"/>
      <c r="B109" s="871"/>
      <c r="C109" s="872"/>
      <c r="D109" s="872"/>
      <c r="E109" s="872"/>
      <c r="F109" s="872"/>
      <c r="G109" s="872"/>
      <c r="H109" s="872"/>
      <c r="I109" s="873"/>
      <c r="J109" s="871"/>
      <c r="K109" s="872"/>
      <c r="L109" s="872"/>
      <c r="M109" s="872"/>
      <c r="N109" s="873"/>
      <c r="O109" s="880"/>
      <c r="P109" s="881"/>
      <c r="Q109" s="881"/>
      <c r="R109" s="882"/>
      <c r="S109" s="892"/>
      <c r="T109" s="893"/>
      <c r="U109" s="893"/>
      <c r="V109" s="893"/>
      <c r="W109" s="893"/>
      <c r="X109" s="893"/>
      <c r="Y109" s="894"/>
      <c r="Z109" s="880"/>
      <c r="AA109" s="881"/>
      <c r="AB109" s="881"/>
      <c r="AC109" s="881"/>
      <c r="AD109" s="881"/>
      <c r="AE109" s="881"/>
      <c r="AF109" s="882"/>
      <c r="AG109" s="782" t="s">
        <v>48</v>
      </c>
      <c r="AH109" s="783"/>
      <c r="AI109" s="783"/>
      <c r="AJ109" s="783"/>
      <c r="AK109" s="783"/>
      <c r="AL109" s="783"/>
      <c r="AM109" s="783"/>
      <c r="AN109" s="783"/>
      <c r="AO109" s="783"/>
      <c r="AP109" s="784"/>
      <c r="AQ109" s="774" t="s">
        <v>145</v>
      </c>
      <c r="AR109" s="775"/>
      <c r="AS109" s="775"/>
      <c r="AT109" s="775"/>
      <c r="AU109" s="775"/>
      <c r="AV109" s="775"/>
      <c r="AW109" s="775"/>
      <c r="AX109" s="775"/>
      <c r="AY109" s="775"/>
      <c r="AZ109" s="775"/>
      <c r="BA109" s="775"/>
      <c r="BB109" s="775"/>
      <c r="BC109" s="775"/>
      <c r="BD109" s="775"/>
      <c r="BE109" s="775"/>
      <c r="BF109" s="775"/>
      <c r="BG109" s="775"/>
      <c r="BH109" s="775"/>
      <c r="BI109" s="776"/>
      <c r="BJ109" s="779"/>
      <c r="BK109" s="780"/>
      <c r="BL109" s="780"/>
      <c r="BM109" s="781"/>
    </row>
    <row r="110" spans="1:65" ht="22" customHeight="1">
      <c r="A110" s="847"/>
      <c r="B110" s="871"/>
      <c r="C110" s="872"/>
      <c r="D110" s="872"/>
      <c r="E110" s="872"/>
      <c r="F110" s="872"/>
      <c r="G110" s="872"/>
      <c r="H110" s="872"/>
      <c r="I110" s="873"/>
      <c r="J110" s="871"/>
      <c r="K110" s="872"/>
      <c r="L110" s="872"/>
      <c r="M110" s="872"/>
      <c r="N110" s="873"/>
      <c r="O110" s="880"/>
      <c r="P110" s="881"/>
      <c r="Q110" s="881"/>
      <c r="R110" s="882"/>
      <c r="S110" s="892"/>
      <c r="T110" s="893"/>
      <c r="U110" s="893"/>
      <c r="V110" s="893"/>
      <c r="W110" s="893"/>
      <c r="X110" s="893"/>
      <c r="Y110" s="894"/>
      <c r="Z110" s="880"/>
      <c r="AA110" s="881"/>
      <c r="AB110" s="881"/>
      <c r="AC110" s="881"/>
      <c r="AD110" s="881"/>
      <c r="AE110" s="881"/>
      <c r="AF110" s="882"/>
      <c r="AG110" s="782" t="s">
        <v>146</v>
      </c>
      <c r="AH110" s="783"/>
      <c r="AI110" s="783"/>
      <c r="AJ110" s="783"/>
      <c r="AK110" s="783"/>
      <c r="AL110" s="783"/>
      <c r="AM110" s="783"/>
      <c r="AN110" s="783"/>
      <c r="AO110" s="783"/>
      <c r="AP110" s="784"/>
      <c r="AQ110" s="795" t="s">
        <v>46</v>
      </c>
      <c r="AR110" s="786"/>
      <c r="AS110" s="786"/>
      <c r="AT110" s="786"/>
      <c r="AU110" s="786"/>
      <c r="AV110" s="786"/>
      <c r="AW110" s="786"/>
      <c r="AX110" s="786"/>
      <c r="AY110" s="786"/>
      <c r="AZ110" s="786"/>
      <c r="BA110" s="786"/>
      <c r="BB110" s="786"/>
      <c r="BC110" s="786"/>
      <c r="BD110" s="786"/>
      <c r="BE110" s="786"/>
      <c r="BF110" s="786"/>
      <c r="BG110" s="786"/>
      <c r="BH110" s="786"/>
      <c r="BI110" s="787"/>
      <c r="BJ110" s="779"/>
      <c r="BK110" s="780"/>
      <c r="BL110" s="780"/>
      <c r="BM110" s="781"/>
    </row>
    <row r="111" spans="1:65" ht="22" customHeight="1">
      <c r="A111" s="847"/>
      <c r="B111" s="871"/>
      <c r="C111" s="872"/>
      <c r="D111" s="872"/>
      <c r="E111" s="872"/>
      <c r="F111" s="872"/>
      <c r="G111" s="872"/>
      <c r="H111" s="872"/>
      <c r="I111" s="873"/>
      <c r="J111" s="871"/>
      <c r="K111" s="872"/>
      <c r="L111" s="872"/>
      <c r="M111" s="872"/>
      <c r="N111" s="873"/>
      <c r="O111" s="880"/>
      <c r="P111" s="881"/>
      <c r="Q111" s="881"/>
      <c r="R111" s="882"/>
      <c r="S111" s="892"/>
      <c r="T111" s="893"/>
      <c r="U111" s="893"/>
      <c r="V111" s="893"/>
      <c r="W111" s="893"/>
      <c r="X111" s="893"/>
      <c r="Y111" s="894"/>
      <c r="Z111" s="880"/>
      <c r="AA111" s="881"/>
      <c r="AB111" s="881"/>
      <c r="AC111" s="881"/>
      <c r="AD111" s="881"/>
      <c r="AE111" s="881"/>
      <c r="AF111" s="882"/>
      <c r="AG111" s="794" t="s">
        <v>72</v>
      </c>
      <c r="AH111" s="783"/>
      <c r="AI111" s="783"/>
      <c r="AJ111" s="783"/>
      <c r="AK111" s="783"/>
      <c r="AL111" s="783"/>
      <c r="AM111" s="783"/>
      <c r="AN111" s="783"/>
      <c r="AO111" s="783"/>
      <c r="AP111" s="784"/>
      <c r="AQ111" s="795" t="s">
        <v>46</v>
      </c>
      <c r="AR111" s="786"/>
      <c r="AS111" s="786"/>
      <c r="AT111" s="786"/>
      <c r="AU111" s="786"/>
      <c r="AV111" s="786"/>
      <c r="AW111" s="786"/>
      <c r="AX111" s="786"/>
      <c r="AY111" s="786"/>
      <c r="AZ111" s="786"/>
      <c r="BA111" s="786"/>
      <c r="BB111" s="786"/>
      <c r="BC111" s="786"/>
      <c r="BD111" s="786"/>
      <c r="BE111" s="786"/>
      <c r="BF111" s="786"/>
      <c r="BG111" s="786"/>
      <c r="BH111" s="786"/>
      <c r="BI111" s="787"/>
      <c r="BJ111" s="779"/>
      <c r="BK111" s="780"/>
      <c r="BL111" s="780"/>
      <c r="BM111" s="781"/>
    </row>
    <row r="112" spans="1:65" ht="22.75" customHeight="1">
      <c r="A112" s="847"/>
      <c r="B112" s="871"/>
      <c r="C112" s="872"/>
      <c r="D112" s="872"/>
      <c r="E112" s="872"/>
      <c r="F112" s="872"/>
      <c r="G112" s="872"/>
      <c r="H112" s="872"/>
      <c r="I112" s="873"/>
      <c r="J112" s="871"/>
      <c r="K112" s="872"/>
      <c r="L112" s="872"/>
      <c r="M112" s="872"/>
      <c r="N112" s="873"/>
      <c r="O112" s="880"/>
      <c r="P112" s="881"/>
      <c r="Q112" s="881"/>
      <c r="R112" s="882"/>
      <c r="S112" s="892"/>
      <c r="T112" s="893"/>
      <c r="U112" s="893"/>
      <c r="V112" s="893"/>
      <c r="W112" s="893"/>
      <c r="X112" s="893"/>
      <c r="Y112" s="894"/>
      <c r="Z112" s="880"/>
      <c r="AA112" s="881"/>
      <c r="AB112" s="881"/>
      <c r="AC112" s="881"/>
      <c r="AD112" s="881"/>
      <c r="AE112" s="881"/>
      <c r="AF112" s="882"/>
      <c r="AG112" s="782" t="s">
        <v>44</v>
      </c>
      <c r="AH112" s="783"/>
      <c r="AI112" s="783"/>
      <c r="AJ112" s="783"/>
      <c r="AK112" s="783"/>
      <c r="AL112" s="783"/>
      <c r="AM112" s="783"/>
      <c r="AN112" s="783"/>
      <c r="AO112" s="783"/>
      <c r="AP112" s="784"/>
      <c r="AQ112" s="795" t="s">
        <v>73</v>
      </c>
      <c r="AR112" s="786"/>
      <c r="AS112" s="786"/>
      <c r="AT112" s="786"/>
      <c r="AU112" s="786"/>
      <c r="AV112" s="786"/>
      <c r="AW112" s="786"/>
      <c r="AX112" s="786"/>
      <c r="AY112" s="786"/>
      <c r="AZ112" s="786"/>
      <c r="BA112" s="786"/>
      <c r="BB112" s="786"/>
      <c r="BC112" s="786"/>
      <c r="BD112" s="786"/>
      <c r="BE112" s="786"/>
      <c r="BF112" s="786"/>
      <c r="BG112" s="786"/>
      <c r="BH112" s="786"/>
      <c r="BI112" s="787"/>
      <c r="BJ112" s="779"/>
      <c r="BK112" s="780"/>
      <c r="BL112" s="780"/>
      <c r="BM112" s="781"/>
    </row>
    <row r="113" spans="1:65" ht="22.75" customHeight="1">
      <c r="A113" s="847"/>
      <c r="B113" s="871"/>
      <c r="C113" s="872"/>
      <c r="D113" s="872"/>
      <c r="E113" s="872"/>
      <c r="F113" s="872"/>
      <c r="G113" s="872"/>
      <c r="H113" s="872"/>
      <c r="I113" s="873"/>
      <c r="J113" s="871"/>
      <c r="K113" s="872"/>
      <c r="L113" s="872"/>
      <c r="M113" s="872"/>
      <c r="N113" s="873"/>
      <c r="O113" s="880"/>
      <c r="P113" s="881"/>
      <c r="Q113" s="881"/>
      <c r="R113" s="882"/>
      <c r="S113" s="892"/>
      <c r="T113" s="893"/>
      <c r="U113" s="893"/>
      <c r="V113" s="893"/>
      <c r="W113" s="893"/>
      <c r="X113" s="893"/>
      <c r="Y113" s="894"/>
      <c r="Z113" s="880"/>
      <c r="AA113" s="881"/>
      <c r="AB113" s="881"/>
      <c r="AC113" s="881"/>
      <c r="AD113" s="881"/>
      <c r="AE113" s="881"/>
      <c r="AF113" s="882"/>
      <c r="AG113" s="782" t="s">
        <v>74</v>
      </c>
      <c r="AH113" s="783"/>
      <c r="AI113" s="783"/>
      <c r="AJ113" s="783"/>
      <c r="AK113" s="783"/>
      <c r="AL113" s="783"/>
      <c r="AM113" s="783"/>
      <c r="AN113" s="783"/>
      <c r="AO113" s="783"/>
      <c r="AP113" s="784"/>
      <c r="AQ113" s="785" t="s">
        <v>4</v>
      </c>
      <c r="AR113" s="786"/>
      <c r="AS113" s="786"/>
      <c r="AT113" s="786"/>
      <c r="AU113" s="786"/>
      <c r="AV113" s="786"/>
      <c r="AW113" s="786"/>
      <c r="AX113" s="786"/>
      <c r="AY113" s="786"/>
      <c r="AZ113" s="786"/>
      <c r="BA113" s="786"/>
      <c r="BB113" s="786"/>
      <c r="BC113" s="786"/>
      <c r="BD113" s="786"/>
      <c r="BE113" s="786"/>
      <c r="BF113" s="786"/>
      <c r="BG113" s="786"/>
      <c r="BH113" s="786"/>
      <c r="BI113" s="787"/>
      <c r="BJ113" s="779"/>
      <c r="BK113" s="780"/>
      <c r="BL113" s="780"/>
      <c r="BM113" s="781"/>
    </row>
    <row r="114" spans="1:65" ht="22.75" customHeight="1">
      <c r="A114" s="847"/>
      <c r="B114" s="871"/>
      <c r="C114" s="872"/>
      <c r="D114" s="872"/>
      <c r="E114" s="872"/>
      <c r="F114" s="872"/>
      <c r="G114" s="872"/>
      <c r="H114" s="872"/>
      <c r="I114" s="873"/>
      <c r="J114" s="871"/>
      <c r="K114" s="872"/>
      <c r="L114" s="872"/>
      <c r="M114" s="872"/>
      <c r="N114" s="873"/>
      <c r="O114" s="880"/>
      <c r="P114" s="881"/>
      <c r="Q114" s="881"/>
      <c r="R114" s="882"/>
      <c r="S114" s="892"/>
      <c r="T114" s="893"/>
      <c r="U114" s="893"/>
      <c r="V114" s="893"/>
      <c r="W114" s="893"/>
      <c r="X114" s="893"/>
      <c r="Y114" s="894"/>
      <c r="Z114" s="880"/>
      <c r="AA114" s="881"/>
      <c r="AB114" s="881"/>
      <c r="AC114" s="881"/>
      <c r="AD114" s="881"/>
      <c r="AE114" s="881"/>
      <c r="AF114" s="882"/>
      <c r="AG114" s="782" t="s">
        <v>75</v>
      </c>
      <c r="AH114" s="783"/>
      <c r="AI114" s="783"/>
      <c r="AJ114" s="783"/>
      <c r="AK114" s="783"/>
      <c r="AL114" s="783"/>
      <c r="AM114" s="783"/>
      <c r="AN114" s="783"/>
      <c r="AO114" s="783"/>
      <c r="AP114" s="784"/>
      <c r="AQ114" s="785" t="s">
        <v>4</v>
      </c>
      <c r="AR114" s="786"/>
      <c r="AS114" s="786"/>
      <c r="AT114" s="786"/>
      <c r="AU114" s="786"/>
      <c r="AV114" s="786"/>
      <c r="AW114" s="786"/>
      <c r="AX114" s="786"/>
      <c r="AY114" s="786"/>
      <c r="AZ114" s="786"/>
      <c r="BA114" s="786"/>
      <c r="BB114" s="786"/>
      <c r="BC114" s="786"/>
      <c r="BD114" s="786"/>
      <c r="BE114" s="786"/>
      <c r="BF114" s="786"/>
      <c r="BG114" s="786"/>
      <c r="BH114" s="786"/>
      <c r="BI114" s="787"/>
      <c r="BJ114" s="779"/>
      <c r="BK114" s="780"/>
      <c r="BL114" s="780"/>
      <c r="BM114" s="781"/>
    </row>
    <row r="115" spans="1:65" ht="22.75" customHeight="1">
      <c r="A115" s="847"/>
      <c r="B115" s="871"/>
      <c r="C115" s="872"/>
      <c r="D115" s="872"/>
      <c r="E115" s="872"/>
      <c r="F115" s="872"/>
      <c r="G115" s="872"/>
      <c r="H115" s="872"/>
      <c r="I115" s="873"/>
      <c r="J115" s="871"/>
      <c r="K115" s="872"/>
      <c r="L115" s="872"/>
      <c r="M115" s="872"/>
      <c r="N115" s="873"/>
      <c r="O115" s="880"/>
      <c r="P115" s="881"/>
      <c r="Q115" s="881"/>
      <c r="R115" s="882"/>
      <c r="S115" s="892"/>
      <c r="T115" s="893"/>
      <c r="U115" s="893"/>
      <c r="V115" s="893"/>
      <c r="W115" s="893"/>
      <c r="X115" s="893"/>
      <c r="Y115" s="894"/>
      <c r="Z115" s="880"/>
      <c r="AA115" s="881"/>
      <c r="AB115" s="881"/>
      <c r="AC115" s="881"/>
      <c r="AD115" s="881"/>
      <c r="AE115" s="881"/>
      <c r="AF115" s="882"/>
      <c r="AG115" s="782" t="s">
        <v>47</v>
      </c>
      <c r="AH115" s="783"/>
      <c r="AI115" s="783"/>
      <c r="AJ115" s="783"/>
      <c r="AK115" s="783"/>
      <c r="AL115" s="783"/>
      <c r="AM115" s="783"/>
      <c r="AN115" s="783"/>
      <c r="AO115" s="783"/>
      <c r="AP115" s="784"/>
      <c r="AQ115" s="785" t="s">
        <v>7</v>
      </c>
      <c r="AR115" s="786"/>
      <c r="AS115" s="786"/>
      <c r="AT115" s="786"/>
      <c r="AU115" s="786"/>
      <c r="AV115" s="786"/>
      <c r="AW115" s="786"/>
      <c r="AX115" s="786"/>
      <c r="AY115" s="786"/>
      <c r="AZ115" s="786"/>
      <c r="BA115" s="786"/>
      <c r="BB115" s="786"/>
      <c r="BC115" s="786"/>
      <c r="BD115" s="786"/>
      <c r="BE115" s="786"/>
      <c r="BF115" s="786"/>
      <c r="BG115" s="786"/>
      <c r="BH115" s="786"/>
      <c r="BI115" s="787"/>
      <c r="BJ115" s="779"/>
      <c r="BK115" s="780"/>
      <c r="BL115" s="780"/>
      <c r="BM115" s="781"/>
    </row>
    <row r="116" spans="1:65" ht="30.75" customHeight="1">
      <c r="A116" s="847"/>
      <c r="B116" s="871"/>
      <c r="C116" s="872"/>
      <c r="D116" s="872"/>
      <c r="E116" s="872"/>
      <c r="F116" s="872"/>
      <c r="G116" s="872"/>
      <c r="H116" s="872"/>
      <c r="I116" s="873"/>
      <c r="J116" s="871"/>
      <c r="K116" s="872"/>
      <c r="L116" s="872"/>
      <c r="M116" s="872"/>
      <c r="N116" s="873"/>
      <c r="O116" s="880"/>
      <c r="P116" s="881"/>
      <c r="Q116" s="881"/>
      <c r="R116" s="882"/>
      <c r="S116" s="892"/>
      <c r="T116" s="893"/>
      <c r="U116" s="893"/>
      <c r="V116" s="893"/>
      <c r="W116" s="893"/>
      <c r="X116" s="893"/>
      <c r="Y116" s="894"/>
      <c r="Z116" s="880"/>
      <c r="AA116" s="881"/>
      <c r="AB116" s="881"/>
      <c r="AC116" s="881"/>
      <c r="AD116" s="881"/>
      <c r="AE116" s="881"/>
      <c r="AF116" s="882"/>
      <c r="AG116" s="782" t="s">
        <v>117</v>
      </c>
      <c r="AH116" s="783"/>
      <c r="AI116" s="783"/>
      <c r="AJ116" s="783"/>
      <c r="AK116" s="783"/>
      <c r="AL116" s="783"/>
      <c r="AM116" s="783"/>
      <c r="AN116" s="783"/>
      <c r="AO116" s="783"/>
      <c r="AP116" s="784"/>
      <c r="AQ116" s="794" t="s">
        <v>118</v>
      </c>
      <c r="AR116" s="796"/>
      <c r="AS116" s="796"/>
      <c r="AT116" s="796"/>
      <c r="AU116" s="796"/>
      <c r="AV116" s="796"/>
      <c r="AW116" s="796"/>
      <c r="AX116" s="796"/>
      <c r="AY116" s="796"/>
      <c r="AZ116" s="796"/>
      <c r="BA116" s="796"/>
      <c r="BB116" s="796"/>
      <c r="BC116" s="796"/>
      <c r="BD116" s="796"/>
      <c r="BE116" s="796"/>
      <c r="BF116" s="796"/>
      <c r="BG116" s="796"/>
      <c r="BH116" s="796"/>
      <c r="BI116" s="797"/>
      <c r="BJ116" s="779"/>
      <c r="BK116" s="780"/>
      <c r="BL116" s="780"/>
      <c r="BM116" s="781"/>
    </row>
    <row r="117" spans="1:65" ht="46.5" customHeight="1">
      <c r="A117" s="847"/>
      <c r="B117" s="871"/>
      <c r="C117" s="872"/>
      <c r="D117" s="872"/>
      <c r="E117" s="872"/>
      <c r="F117" s="872"/>
      <c r="G117" s="872"/>
      <c r="H117" s="872"/>
      <c r="I117" s="873"/>
      <c r="J117" s="871"/>
      <c r="K117" s="872"/>
      <c r="L117" s="872"/>
      <c r="M117" s="872"/>
      <c r="N117" s="873"/>
      <c r="O117" s="880"/>
      <c r="P117" s="881"/>
      <c r="Q117" s="881"/>
      <c r="R117" s="882"/>
      <c r="S117" s="892"/>
      <c r="T117" s="893"/>
      <c r="U117" s="893"/>
      <c r="V117" s="893"/>
      <c r="W117" s="893"/>
      <c r="X117" s="893"/>
      <c r="Y117" s="894"/>
      <c r="Z117" s="880"/>
      <c r="AA117" s="881"/>
      <c r="AB117" s="881"/>
      <c r="AC117" s="881"/>
      <c r="AD117" s="881"/>
      <c r="AE117" s="881"/>
      <c r="AF117" s="882"/>
      <c r="AG117" s="782" t="s">
        <v>76</v>
      </c>
      <c r="AH117" s="783"/>
      <c r="AI117" s="783"/>
      <c r="AJ117" s="783"/>
      <c r="AK117" s="783"/>
      <c r="AL117" s="783"/>
      <c r="AM117" s="783"/>
      <c r="AN117" s="783"/>
      <c r="AO117" s="783"/>
      <c r="AP117" s="784"/>
      <c r="AQ117" s="791" t="s">
        <v>147</v>
      </c>
      <c r="AR117" s="792"/>
      <c r="AS117" s="792"/>
      <c r="AT117" s="792"/>
      <c r="AU117" s="792"/>
      <c r="AV117" s="792"/>
      <c r="AW117" s="792"/>
      <c r="AX117" s="792"/>
      <c r="AY117" s="792"/>
      <c r="AZ117" s="792"/>
      <c r="BA117" s="792"/>
      <c r="BB117" s="792"/>
      <c r="BC117" s="792"/>
      <c r="BD117" s="792"/>
      <c r="BE117" s="792"/>
      <c r="BF117" s="792"/>
      <c r="BG117" s="792"/>
      <c r="BH117" s="792"/>
      <c r="BI117" s="793"/>
      <c r="BJ117" s="779"/>
      <c r="BK117" s="780"/>
      <c r="BL117" s="780"/>
      <c r="BM117" s="781"/>
    </row>
    <row r="118" spans="1:65" ht="21.75" customHeight="1">
      <c r="A118" s="847"/>
      <c r="B118" s="871"/>
      <c r="C118" s="872"/>
      <c r="D118" s="872"/>
      <c r="E118" s="872"/>
      <c r="F118" s="872"/>
      <c r="G118" s="872"/>
      <c r="H118" s="872"/>
      <c r="I118" s="873"/>
      <c r="J118" s="871"/>
      <c r="K118" s="872"/>
      <c r="L118" s="872"/>
      <c r="M118" s="872"/>
      <c r="N118" s="873"/>
      <c r="O118" s="880"/>
      <c r="P118" s="881"/>
      <c r="Q118" s="881"/>
      <c r="R118" s="882"/>
      <c r="S118" s="892"/>
      <c r="T118" s="893"/>
      <c r="U118" s="893"/>
      <c r="V118" s="893"/>
      <c r="W118" s="893"/>
      <c r="X118" s="893"/>
      <c r="Y118" s="894"/>
      <c r="Z118" s="880"/>
      <c r="AA118" s="881"/>
      <c r="AB118" s="881"/>
      <c r="AC118" s="881"/>
      <c r="AD118" s="881"/>
      <c r="AE118" s="881"/>
      <c r="AF118" s="882"/>
      <c r="AG118" s="782" t="s">
        <v>77</v>
      </c>
      <c r="AH118" s="783"/>
      <c r="AI118" s="783"/>
      <c r="AJ118" s="783"/>
      <c r="AK118" s="783"/>
      <c r="AL118" s="783"/>
      <c r="AM118" s="783"/>
      <c r="AN118" s="783"/>
      <c r="AO118" s="783"/>
      <c r="AP118" s="784"/>
      <c r="AQ118" s="785" t="s">
        <v>43</v>
      </c>
      <c r="AR118" s="786"/>
      <c r="AS118" s="786"/>
      <c r="AT118" s="786"/>
      <c r="AU118" s="786"/>
      <c r="AV118" s="786"/>
      <c r="AW118" s="786"/>
      <c r="AX118" s="786"/>
      <c r="AY118" s="786"/>
      <c r="AZ118" s="786"/>
      <c r="BA118" s="786"/>
      <c r="BB118" s="786"/>
      <c r="BC118" s="786"/>
      <c r="BD118" s="786"/>
      <c r="BE118" s="786"/>
      <c r="BF118" s="786"/>
      <c r="BG118" s="786"/>
      <c r="BH118" s="786"/>
      <c r="BI118" s="787"/>
      <c r="BJ118" s="779"/>
      <c r="BK118" s="780"/>
      <c r="BL118" s="780"/>
      <c r="BM118" s="781"/>
    </row>
    <row r="119" spans="1:65" ht="22" customHeight="1">
      <c r="A119" s="847"/>
      <c r="B119" s="871"/>
      <c r="C119" s="872"/>
      <c r="D119" s="872"/>
      <c r="E119" s="872"/>
      <c r="F119" s="872"/>
      <c r="G119" s="872"/>
      <c r="H119" s="872"/>
      <c r="I119" s="873"/>
      <c r="J119" s="871"/>
      <c r="K119" s="872"/>
      <c r="L119" s="872"/>
      <c r="M119" s="872"/>
      <c r="N119" s="873"/>
      <c r="O119" s="880"/>
      <c r="P119" s="881"/>
      <c r="Q119" s="881"/>
      <c r="R119" s="882"/>
      <c r="S119" s="892"/>
      <c r="T119" s="893"/>
      <c r="U119" s="893"/>
      <c r="V119" s="893"/>
      <c r="W119" s="893"/>
      <c r="X119" s="893"/>
      <c r="Y119" s="894"/>
      <c r="Z119" s="880"/>
      <c r="AA119" s="881"/>
      <c r="AB119" s="881"/>
      <c r="AC119" s="881"/>
      <c r="AD119" s="881"/>
      <c r="AE119" s="881"/>
      <c r="AF119" s="882"/>
      <c r="AG119" s="1075" t="s">
        <v>148</v>
      </c>
      <c r="AH119" s="772"/>
      <c r="AI119" s="772"/>
      <c r="AJ119" s="772"/>
      <c r="AK119" s="772"/>
      <c r="AL119" s="772"/>
      <c r="AM119" s="772"/>
      <c r="AN119" s="772"/>
      <c r="AO119" s="772"/>
      <c r="AP119" s="773"/>
      <c r="AQ119" s="1076" t="s">
        <v>4</v>
      </c>
      <c r="AR119" s="775"/>
      <c r="AS119" s="775"/>
      <c r="AT119" s="775"/>
      <c r="AU119" s="775"/>
      <c r="AV119" s="775"/>
      <c r="AW119" s="775"/>
      <c r="AX119" s="775"/>
      <c r="AY119" s="775"/>
      <c r="AZ119" s="775"/>
      <c r="BA119" s="775"/>
      <c r="BB119" s="775"/>
      <c r="BC119" s="775"/>
      <c r="BD119" s="775"/>
      <c r="BE119" s="775"/>
      <c r="BF119" s="775"/>
      <c r="BG119" s="775"/>
      <c r="BH119" s="775"/>
      <c r="BI119" s="776"/>
      <c r="BJ119" s="779"/>
      <c r="BK119" s="780"/>
      <c r="BL119" s="780"/>
      <c r="BM119" s="781"/>
    </row>
    <row r="120" spans="1:65" ht="22.75" customHeight="1">
      <c r="A120" s="847"/>
      <c r="B120" s="871"/>
      <c r="C120" s="872"/>
      <c r="D120" s="872"/>
      <c r="E120" s="872"/>
      <c r="F120" s="872"/>
      <c r="G120" s="872"/>
      <c r="H120" s="872"/>
      <c r="I120" s="873"/>
      <c r="J120" s="871"/>
      <c r="K120" s="872"/>
      <c r="L120" s="872"/>
      <c r="M120" s="872"/>
      <c r="N120" s="873"/>
      <c r="O120" s="880"/>
      <c r="P120" s="881"/>
      <c r="Q120" s="881"/>
      <c r="R120" s="882"/>
      <c r="S120" s="892"/>
      <c r="T120" s="893"/>
      <c r="U120" s="893"/>
      <c r="V120" s="893"/>
      <c r="W120" s="893"/>
      <c r="X120" s="893"/>
      <c r="Y120" s="894"/>
      <c r="Z120" s="880"/>
      <c r="AA120" s="881"/>
      <c r="AB120" s="881"/>
      <c r="AC120" s="881"/>
      <c r="AD120" s="881"/>
      <c r="AE120" s="881"/>
      <c r="AF120" s="882"/>
      <c r="AG120" s="782" t="s">
        <v>123</v>
      </c>
      <c r="AH120" s="783"/>
      <c r="AI120" s="783"/>
      <c r="AJ120" s="783"/>
      <c r="AK120" s="783"/>
      <c r="AL120" s="783"/>
      <c r="AM120" s="783"/>
      <c r="AN120" s="783"/>
      <c r="AO120" s="783"/>
      <c r="AP120" s="784"/>
      <c r="AQ120" s="785" t="s">
        <v>4</v>
      </c>
      <c r="AR120" s="786"/>
      <c r="AS120" s="786"/>
      <c r="AT120" s="786"/>
      <c r="AU120" s="786"/>
      <c r="AV120" s="786"/>
      <c r="AW120" s="786"/>
      <c r="AX120" s="786"/>
      <c r="AY120" s="786"/>
      <c r="AZ120" s="786"/>
      <c r="BA120" s="786"/>
      <c r="BB120" s="786"/>
      <c r="BC120" s="786"/>
      <c r="BD120" s="786"/>
      <c r="BE120" s="786"/>
      <c r="BF120" s="786"/>
      <c r="BG120" s="786"/>
      <c r="BH120" s="786"/>
      <c r="BI120" s="787"/>
      <c r="BJ120" s="779"/>
      <c r="BK120" s="780"/>
      <c r="BL120" s="780"/>
      <c r="BM120" s="781"/>
    </row>
    <row r="121" spans="1:65" ht="22.75" customHeight="1">
      <c r="A121" s="847"/>
      <c r="B121" s="871"/>
      <c r="C121" s="872"/>
      <c r="D121" s="872"/>
      <c r="E121" s="872"/>
      <c r="F121" s="872"/>
      <c r="G121" s="872"/>
      <c r="H121" s="872"/>
      <c r="I121" s="873"/>
      <c r="J121" s="871"/>
      <c r="K121" s="872"/>
      <c r="L121" s="872"/>
      <c r="M121" s="872"/>
      <c r="N121" s="873"/>
      <c r="O121" s="880"/>
      <c r="P121" s="881"/>
      <c r="Q121" s="881"/>
      <c r="R121" s="882"/>
      <c r="S121" s="892"/>
      <c r="T121" s="893"/>
      <c r="U121" s="893"/>
      <c r="V121" s="893"/>
      <c r="W121" s="893"/>
      <c r="X121" s="893"/>
      <c r="Y121" s="894"/>
      <c r="Z121" s="880"/>
      <c r="AA121" s="881"/>
      <c r="AB121" s="881"/>
      <c r="AC121" s="881"/>
      <c r="AD121" s="881"/>
      <c r="AE121" s="881"/>
      <c r="AF121" s="882"/>
      <c r="AG121" s="782" t="s">
        <v>124</v>
      </c>
      <c r="AH121" s="783"/>
      <c r="AI121" s="783"/>
      <c r="AJ121" s="783"/>
      <c r="AK121" s="783"/>
      <c r="AL121" s="783"/>
      <c r="AM121" s="783"/>
      <c r="AN121" s="783"/>
      <c r="AO121" s="783"/>
      <c r="AP121" s="784"/>
      <c r="AQ121" s="785" t="s">
        <v>4</v>
      </c>
      <c r="AR121" s="786"/>
      <c r="AS121" s="786"/>
      <c r="AT121" s="786"/>
      <c r="AU121" s="786"/>
      <c r="AV121" s="786"/>
      <c r="AW121" s="786"/>
      <c r="AX121" s="786"/>
      <c r="AY121" s="786"/>
      <c r="AZ121" s="786"/>
      <c r="BA121" s="786"/>
      <c r="BB121" s="786"/>
      <c r="BC121" s="786"/>
      <c r="BD121" s="786"/>
      <c r="BE121" s="786"/>
      <c r="BF121" s="786"/>
      <c r="BG121" s="786"/>
      <c r="BH121" s="786"/>
      <c r="BI121" s="787"/>
      <c r="BJ121" s="779"/>
      <c r="BK121" s="780"/>
      <c r="BL121" s="780"/>
      <c r="BM121" s="781"/>
    </row>
    <row r="122" spans="1:65" ht="22.75" customHeight="1">
      <c r="A122" s="847"/>
      <c r="B122" s="871"/>
      <c r="C122" s="872"/>
      <c r="D122" s="872"/>
      <c r="E122" s="872"/>
      <c r="F122" s="872"/>
      <c r="G122" s="872"/>
      <c r="H122" s="872"/>
      <c r="I122" s="873"/>
      <c r="J122" s="871"/>
      <c r="K122" s="872"/>
      <c r="L122" s="872"/>
      <c r="M122" s="872"/>
      <c r="N122" s="873"/>
      <c r="O122" s="880"/>
      <c r="P122" s="881"/>
      <c r="Q122" s="881"/>
      <c r="R122" s="882"/>
      <c r="S122" s="892"/>
      <c r="T122" s="893"/>
      <c r="U122" s="893"/>
      <c r="V122" s="893"/>
      <c r="W122" s="893"/>
      <c r="X122" s="893"/>
      <c r="Y122" s="894"/>
      <c r="Z122" s="880"/>
      <c r="AA122" s="881"/>
      <c r="AB122" s="881"/>
      <c r="AC122" s="881"/>
      <c r="AD122" s="881"/>
      <c r="AE122" s="881"/>
      <c r="AF122" s="882"/>
      <c r="AG122" s="782" t="s">
        <v>125</v>
      </c>
      <c r="AH122" s="783"/>
      <c r="AI122" s="783"/>
      <c r="AJ122" s="783"/>
      <c r="AK122" s="783"/>
      <c r="AL122" s="783"/>
      <c r="AM122" s="783"/>
      <c r="AN122" s="783"/>
      <c r="AO122" s="783"/>
      <c r="AP122" s="784"/>
      <c r="AQ122" s="785" t="s">
        <v>4</v>
      </c>
      <c r="AR122" s="786"/>
      <c r="AS122" s="786"/>
      <c r="AT122" s="786"/>
      <c r="AU122" s="786"/>
      <c r="AV122" s="786"/>
      <c r="AW122" s="786"/>
      <c r="AX122" s="786"/>
      <c r="AY122" s="786"/>
      <c r="AZ122" s="786"/>
      <c r="BA122" s="786"/>
      <c r="BB122" s="786"/>
      <c r="BC122" s="786"/>
      <c r="BD122" s="786"/>
      <c r="BE122" s="786"/>
      <c r="BF122" s="786"/>
      <c r="BG122" s="786"/>
      <c r="BH122" s="786"/>
      <c r="BI122" s="787"/>
      <c r="BJ122" s="779"/>
      <c r="BK122" s="780"/>
      <c r="BL122" s="780"/>
      <c r="BM122" s="781"/>
    </row>
    <row r="123" spans="1:65" ht="63" customHeight="1">
      <c r="A123" s="847"/>
      <c r="B123" s="871"/>
      <c r="C123" s="872"/>
      <c r="D123" s="872"/>
      <c r="E123" s="872"/>
      <c r="F123" s="872"/>
      <c r="G123" s="872"/>
      <c r="H123" s="872"/>
      <c r="I123" s="873"/>
      <c r="J123" s="871"/>
      <c r="K123" s="872"/>
      <c r="L123" s="872"/>
      <c r="M123" s="872"/>
      <c r="N123" s="873"/>
      <c r="O123" s="880"/>
      <c r="P123" s="881"/>
      <c r="Q123" s="881"/>
      <c r="R123" s="882"/>
      <c r="S123" s="892"/>
      <c r="T123" s="893"/>
      <c r="U123" s="893"/>
      <c r="V123" s="893"/>
      <c r="W123" s="893"/>
      <c r="X123" s="893"/>
      <c r="Y123" s="894"/>
      <c r="Z123" s="880"/>
      <c r="AA123" s="881"/>
      <c r="AB123" s="881"/>
      <c r="AC123" s="881"/>
      <c r="AD123" s="881"/>
      <c r="AE123" s="881"/>
      <c r="AF123" s="882"/>
      <c r="AG123" s="782" t="s">
        <v>126</v>
      </c>
      <c r="AH123" s="783"/>
      <c r="AI123" s="783"/>
      <c r="AJ123" s="783"/>
      <c r="AK123" s="783"/>
      <c r="AL123" s="783"/>
      <c r="AM123" s="783"/>
      <c r="AN123" s="783"/>
      <c r="AO123" s="783"/>
      <c r="AP123" s="784"/>
      <c r="AQ123" s="794" t="s">
        <v>127</v>
      </c>
      <c r="AR123" s="796"/>
      <c r="AS123" s="796"/>
      <c r="AT123" s="796"/>
      <c r="AU123" s="796"/>
      <c r="AV123" s="796"/>
      <c r="AW123" s="796"/>
      <c r="AX123" s="796"/>
      <c r="AY123" s="796"/>
      <c r="AZ123" s="796"/>
      <c r="BA123" s="796"/>
      <c r="BB123" s="796"/>
      <c r="BC123" s="796"/>
      <c r="BD123" s="796"/>
      <c r="BE123" s="796"/>
      <c r="BF123" s="796"/>
      <c r="BG123" s="796"/>
      <c r="BH123" s="796"/>
      <c r="BI123" s="797"/>
      <c r="BJ123" s="779"/>
      <c r="BK123" s="780"/>
      <c r="BL123" s="780"/>
      <c r="BM123" s="781"/>
    </row>
    <row r="124" spans="1:65" ht="22.75" customHeight="1">
      <c r="A124" s="847"/>
      <c r="B124" s="871"/>
      <c r="C124" s="872"/>
      <c r="D124" s="872"/>
      <c r="E124" s="872"/>
      <c r="F124" s="872"/>
      <c r="G124" s="872"/>
      <c r="H124" s="872"/>
      <c r="I124" s="873"/>
      <c r="J124" s="871"/>
      <c r="K124" s="872"/>
      <c r="L124" s="872"/>
      <c r="M124" s="872"/>
      <c r="N124" s="873"/>
      <c r="O124" s="880"/>
      <c r="P124" s="881"/>
      <c r="Q124" s="881"/>
      <c r="R124" s="882"/>
      <c r="S124" s="892"/>
      <c r="T124" s="893"/>
      <c r="U124" s="893"/>
      <c r="V124" s="893"/>
      <c r="W124" s="893"/>
      <c r="X124" s="893"/>
      <c r="Y124" s="894"/>
      <c r="Z124" s="880"/>
      <c r="AA124" s="881"/>
      <c r="AB124" s="881"/>
      <c r="AC124" s="881"/>
      <c r="AD124" s="881"/>
      <c r="AE124" s="881"/>
      <c r="AF124" s="882"/>
      <c r="AG124" s="782" t="s">
        <v>128</v>
      </c>
      <c r="AH124" s="783"/>
      <c r="AI124" s="783"/>
      <c r="AJ124" s="783"/>
      <c r="AK124" s="783"/>
      <c r="AL124" s="783"/>
      <c r="AM124" s="783"/>
      <c r="AN124" s="783"/>
      <c r="AO124" s="783"/>
      <c r="AP124" s="784"/>
      <c r="AQ124" s="785" t="s">
        <v>129</v>
      </c>
      <c r="AR124" s="786"/>
      <c r="AS124" s="786"/>
      <c r="AT124" s="786"/>
      <c r="AU124" s="786"/>
      <c r="AV124" s="786"/>
      <c r="AW124" s="786"/>
      <c r="AX124" s="786"/>
      <c r="AY124" s="786"/>
      <c r="AZ124" s="786"/>
      <c r="BA124" s="786"/>
      <c r="BB124" s="786"/>
      <c r="BC124" s="786"/>
      <c r="BD124" s="786"/>
      <c r="BE124" s="786"/>
      <c r="BF124" s="786"/>
      <c r="BG124" s="786"/>
      <c r="BH124" s="786"/>
      <c r="BI124" s="787"/>
      <c r="BJ124" s="779"/>
      <c r="BK124" s="780"/>
      <c r="BL124" s="780"/>
      <c r="BM124" s="781"/>
    </row>
    <row r="125" spans="1:65" ht="21.75" customHeight="1">
      <c r="A125" s="847"/>
      <c r="B125" s="871"/>
      <c r="C125" s="872"/>
      <c r="D125" s="872"/>
      <c r="E125" s="872"/>
      <c r="F125" s="872"/>
      <c r="G125" s="872"/>
      <c r="H125" s="872"/>
      <c r="I125" s="873"/>
      <c r="J125" s="871"/>
      <c r="K125" s="872"/>
      <c r="L125" s="872"/>
      <c r="M125" s="872"/>
      <c r="N125" s="873"/>
      <c r="O125" s="880"/>
      <c r="P125" s="881"/>
      <c r="Q125" s="881"/>
      <c r="R125" s="882"/>
      <c r="S125" s="892"/>
      <c r="T125" s="893"/>
      <c r="U125" s="893"/>
      <c r="V125" s="893"/>
      <c r="W125" s="893"/>
      <c r="X125" s="893"/>
      <c r="Y125" s="894"/>
      <c r="Z125" s="880"/>
      <c r="AA125" s="881"/>
      <c r="AB125" s="881"/>
      <c r="AC125" s="881"/>
      <c r="AD125" s="881"/>
      <c r="AE125" s="881"/>
      <c r="AF125" s="882"/>
      <c r="AG125" s="782" t="s">
        <v>52</v>
      </c>
      <c r="AH125" s="783"/>
      <c r="AI125" s="783"/>
      <c r="AJ125" s="783"/>
      <c r="AK125" s="783"/>
      <c r="AL125" s="783"/>
      <c r="AM125" s="783"/>
      <c r="AN125" s="783"/>
      <c r="AO125" s="783"/>
      <c r="AP125" s="784"/>
      <c r="AQ125" s="785" t="s">
        <v>53</v>
      </c>
      <c r="AR125" s="786"/>
      <c r="AS125" s="786"/>
      <c r="AT125" s="786"/>
      <c r="AU125" s="786"/>
      <c r="AV125" s="786"/>
      <c r="AW125" s="786"/>
      <c r="AX125" s="786"/>
      <c r="AY125" s="786"/>
      <c r="AZ125" s="786"/>
      <c r="BA125" s="786"/>
      <c r="BB125" s="786"/>
      <c r="BC125" s="786"/>
      <c r="BD125" s="786"/>
      <c r="BE125" s="786"/>
      <c r="BF125" s="786"/>
      <c r="BG125" s="786"/>
      <c r="BH125" s="786"/>
      <c r="BI125" s="787"/>
      <c r="BJ125" s="779"/>
      <c r="BK125" s="780"/>
      <c r="BL125" s="780"/>
      <c r="BM125" s="781"/>
    </row>
    <row r="126" spans="1:65" ht="21.75" customHeight="1">
      <c r="A126" s="847"/>
      <c r="B126" s="874"/>
      <c r="C126" s="875"/>
      <c r="D126" s="875"/>
      <c r="E126" s="875"/>
      <c r="F126" s="875"/>
      <c r="G126" s="875"/>
      <c r="H126" s="875"/>
      <c r="I126" s="876"/>
      <c r="J126" s="874"/>
      <c r="K126" s="875"/>
      <c r="L126" s="875"/>
      <c r="M126" s="875"/>
      <c r="N126" s="876"/>
      <c r="O126" s="883"/>
      <c r="P126" s="884"/>
      <c r="Q126" s="884"/>
      <c r="R126" s="885"/>
      <c r="S126" s="895"/>
      <c r="T126" s="896"/>
      <c r="U126" s="896"/>
      <c r="V126" s="896"/>
      <c r="W126" s="896"/>
      <c r="X126" s="896"/>
      <c r="Y126" s="897"/>
      <c r="Z126" s="883"/>
      <c r="AA126" s="884"/>
      <c r="AB126" s="884"/>
      <c r="AC126" s="884"/>
      <c r="AD126" s="884"/>
      <c r="AE126" s="884"/>
      <c r="AF126" s="885"/>
      <c r="AG126" s="782" t="s">
        <v>56</v>
      </c>
      <c r="AH126" s="783"/>
      <c r="AI126" s="783"/>
      <c r="AJ126" s="783"/>
      <c r="AK126" s="783"/>
      <c r="AL126" s="783"/>
      <c r="AM126" s="783"/>
      <c r="AN126" s="783"/>
      <c r="AO126" s="783"/>
      <c r="AP126" s="784"/>
      <c r="AQ126" s="785" t="s">
        <v>57</v>
      </c>
      <c r="AR126" s="786"/>
      <c r="AS126" s="786"/>
      <c r="AT126" s="786"/>
      <c r="AU126" s="786"/>
      <c r="AV126" s="786"/>
      <c r="AW126" s="786"/>
      <c r="AX126" s="786"/>
      <c r="AY126" s="786"/>
      <c r="AZ126" s="786"/>
      <c r="BA126" s="786"/>
      <c r="BB126" s="786"/>
      <c r="BC126" s="786"/>
      <c r="BD126" s="786"/>
      <c r="BE126" s="786"/>
      <c r="BF126" s="786"/>
      <c r="BG126" s="786"/>
      <c r="BH126" s="786"/>
      <c r="BI126" s="787"/>
      <c r="BJ126" s="779"/>
      <c r="BK126" s="780"/>
      <c r="BL126" s="780"/>
      <c r="BM126" s="781"/>
    </row>
    <row r="127" spans="1:65" ht="45.25" customHeight="1">
      <c r="A127" s="847"/>
      <c r="B127" s="868" t="s">
        <v>78</v>
      </c>
      <c r="C127" s="869"/>
      <c r="D127" s="869"/>
      <c r="E127" s="869"/>
      <c r="F127" s="869"/>
      <c r="G127" s="869"/>
      <c r="H127" s="869"/>
      <c r="I127" s="870"/>
      <c r="J127" s="940"/>
      <c r="K127" s="941"/>
      <c r="L127" s="941"/>
      <c r="M127" s="941"/>
      <c r="N127" s="942"/>
      <c r="O127" s="1077"/>
      <c r="P127" s="1078"/>
      <c r="Q127" s="1078"/>
      <c r="R127" s="1079"/>
      <c r="S127" s="1080" t="s">
        <v>79</v>
      </c>
      <c r="T127" s="1081"/>
      <c r="U127" s="1081"/>
      <c r="V127" s="1081"/>
      <c r="W127" s="1081"/>
      <c r="X127" s="1081"/>
      <c r="Y127" s="1082"/>
      <c r="Z127" s="1089"/>
      <c r="AA127" s="1090"/>
      <c r="AB127" s="1090"/>
      <c r="AC127" s="1090"/>
      <c r="AD127" s="1090"/>
      <c r="AE127" s="1090"/>
      <c r="AF127" s="1091"/>
      <c r="AG127" s="816" t="s">
        <v>149</v>
      </c>
      <c r="AH127" s="814"/>
      <c r="AI127" s="814"/>
      <c r="AJ127" s="814"/>
      <c r="AK127" s="814"/>
      <c r="AL127" s="814"/>
      <c r="AM127" s="814"/>
      <c r="AN127" s="814"/>
      <c r="AO127" s="814"/>
      <c r="AP127" s="815"/>
      <c r="AQ127" s="807" t="s">
        <v>4</v>
      </c>
      <c r="AR127" s="808"/>
      <c r="AS127" s="808"/>
      <c r="AT127" s="808"/>
      <c r="AU127" s="808"/>
      <c r="AV127" s="808"/>
      <c r="AW127" s="808"/>
      <c r="AX127" s="808"/>
      <c r="AY127" s="808"/>
      <c r="AZ127" s="808"/>
      <c r="BA127" s="808"/>
      <c r="BB127" s="808"/>
      <c r="BC127" s="808"/>
      <c r="BD127" s="808"/>
      <c r="BE127" s="808"/>
      <c r="BF127" s="808"/>
      <c r="BG127" s="808"/>
      <c r="BH127" s="808"/>
      <c r="BI127" s="809"/>
      <c r="BJ127" s="810"/>
      <c r="BK127" s="811"/>
      <c r="BL127" s="811"/>
      <c r="BM127" s="812"/>
    </row>
    <row r="128" spans="1:65" ht="22" customHeight="1">
      <c r="A128" s="847"/>
      <c r="B128" s="871"/>
      <c r="C128" s="872"/>
      <c r="D128" s="872"/>
      <c r="E128" s="872"/>
      <c r="F128" s="872"/>
      <c r="G128" s="872"/>
      <c r="H128" s="872"/>
      <c r="I128" s="873"/>
      <c r="J128" s="943"/>
      <c r="K128" s="944"/>
      <c r="L128" s="944"/>
      <c r="M128" s="944"/>
      <c r="N128" s="945"/>
      <c r="O128" s="910"/>
      <c r="P128" s="911"/>
      <c r="Q128" s="911"/>
      <c r="R128" s="912"/>
      <c r="S128" s="1083"/>
      <c r="T128" s="1084"/>
      <c r="U128" s="1084"/>
      <c r="V128" s="1084"/>
      <c r="W128" s="1084"/>
      <c r="X128" s="1084"/>
      <c r="Y128" s="1085"/>
      <c r="Z128" s="1092"/>
      <c r="AA128" s="1093"/>
      <c r="AB128" s="1093"/>
      <c r="AC128" s="1093"/>
      <c r="AD128" s="1093"/>
      <c r="AE128" s="1093"/>
      <c r="AF128" s="1094"/>
      <c r="AG128" s="794" t="s">
        <v>150</v>
      </c>
      <c r="AH128" s="783"/>
      <c r="AI128" s="783"/>
      <c r="AJ128" s="783"/>
      <c r="AK128" s="783"/>
      <c r="AL128" s="783"/>
      <c r="AM128" s="783"/>
      <c r="AN128" s="783"/>
      <c r="AO128" s="783"/>
      <c r="AP128" s="784"/>
      <c r="AQ128" s="785" t="s">
        <v>4</v>
      </c>
      <c r="AR128" s="786"/>
      <c r="AS128" s="786"/>
      <c r="AT128" s="786"/>
      <c r="AU128" s="786"/>
      <c r="AV128" s="786"/>
      <c r="AW128" s="786"/>
      <c r="AX128" s="786"/>
      <c r="AY128" s="786"/>
      <c r="AZ128" s="786"/>
      <c r="BA128" s="786"/>
      <c r="BB128" s="786"/>
      <c r="BC128" s="786"/>
      <c r="BD128" s="786"/>
      <c r="BE128" s="786"/>
      <c r="BF128" s="786"/>
      <c r="BG128" s="786"/>
      <c r="BH128" s="786"/>
      <c r="BI128" s="787"/>
      <c r="BJ128" s="779"/>
      <c r="BK128" s="780"/>
      <c r="BL128" s="780"/>
      <c r="BM128" s="781"/>
    </row>
    <row r="129" spans="1:65" ht="22.75" customHeight="1">
      <c r="A129" s="847"/>
      <c r="B129" s="871"/>
      <c r="C129" s="872"/>
      <c r="D129" s="872"/>
      <c r="E129" s="872"/>
      <c r="F129" s="872"/>
      <c r="G129" s="872"/>
      <c r="H129" s="872"/>
      <c r="I129" s="873"/>
      <c r="J129" s="943"/>
      <c r="K129" s="944"/>
      <c r="L129" s="944"/>
      <c r="M129" s="944"/>
      <c r="N129" s="945"/>
      <c r="O129" s="910"/>
      <c r="P129" s="911"/>
      <c r="Q129" s="911"/>
      <c r="R129" s="912"/>
      <c r="S129" s="1083"/>
      <c r="T129" s="1084"/>
      <c r="U129" s="1084"/>
      <c r="V129" s="1084"/>
      <c r="W129" s="1084"/>
      <c r="X129" s="1084"/>
      <c r="Y129" s="1085"/>
      <c r="Z129" s="1092"/>
      <c r="AA129" s="1093"/>
      <c r="AB129" s="1093"/>
      <c r="AC129" s="1093"/>
      <c r="AD129" s="1093"/>
      <c r="AE129" s="1093"/>
      <c r="AF129" s="1094"/>
      <c r="AG129" s="782" t="s">
        <v>5</v>
      </c>
      <c r="AH129" s="783"/>
      <c r="AI129" s="783"/>
      <c r="AJ129" s="783"/>
      <c r="AK129" s="783"/>
      <c r="AL129" s="783"/>
      <c r="AM129" s="783"/>
      <c r="AN129" s="783"/>
      <c r="AO129" s="783"/>
      <c r="AP129" s="784"/>
      <c r="AQ129" s="785" t="s">
        <v>4</v>
      </c>
      <c r="AR129" s="786"/>
      <c r="AS129" s="786"/>
      <c r="AT129" s="786"/>
      <c r="AU129" s="786"/>
      <c r="AV129" s="786"/>
      <c r="AW129" s="786"/>
      <c r="AX129" s="786"/>
      <c r="AY129" s="786"/>
      <c r="AZ129" s="786"/>
      <c r="BA129" s="786"/>
      <c r="BB129" s="786"/>
      <c r="BC129" s="786"/>
      <c r="BD129" s="786"/>
      <c r="BE129" s="786"/>
      <c r="BF129" s="786"/>
      <c r="BG129" s="786"/>
      <c r="BH129" s="786"/>
      <c r="BI129" s="787"/>
      <c r="BJ129" s="779"/>
      <c r="BK129" s="780"/>
      <c r="BL129" s="780"/>
      <c r="BM129" s="781"/>
    </row>
    <row r="130" spans="1:65" ht="22" customHeight="1">
      <c r="A130" s="847"/>
      <c r="B130" s="871"/>
      <c r="C130" s="872"/>
      <c r="D130" s="872"/>
      <c r="E130" s="872"/>
      <c r="F130" s="872"/>
      <c r="G130" s="872"/>
      <c r="H130" s="872"/>
      <c r="I130" s="873"/>
      <c r="J130" s="943"/>
      <c r="K130" s="944"/>
      <c r="L130" s="944"/>
      <c r="M130" s="944"/>
      <c r="N130" s="945"/>
      <c r="O130" s="910"/>
      <c r="P130" s="911"/>
      <c r="Q130" s="911"/>
      <c r="R130" s="912"/>
      <c r="S130" s="1083"/>
      <c r="T130" s="1084"/>
      <c r="U130" s="1084"/>
      <c r="V130" s="1084"/>
      <c r="W130" s="1084"/>
      <c r="X130" s="1084"/>
      <c r="Y130" s="1085"/>
      <c r="Z130" s="1092"/>
      <c r="AA130" s="1093"/>
      <c r="AB130" s="1093"/>
      <c r="AC130" s="1093"/>
      <c r="AD130" s="1093"/>
      <c r="AE130" s="1093"/>
      <c r="AF130" s="1094"/>
      <c r="AG130" s="771" t="s">
        <v>13</v>
      </c>
      <c r="AH130" s="772"/>
      <c r="AI130" s="772"/>
      <c r="AJ130" s="772"/>
      <c r="AK130" s="772"/>
      <c r="AL130" s="772"/>
      <c r="AM130" s="772"/>
      <c r="AN130" s="772"/>
      <c r="AO130" s="772"/>
      <c r="AP130" s="773"/>
      <c r="AQ130" s="774" t="s">
        <v>4</v>
      </c>
      <c r="AR130" s="775"/>
      <c r="AS130" s="775"/>
      <c r="AT130" s="775"/>
      <c r="AU130" s="775"/>
      <c r="AV130" s="775"/>
      <c r="AW130" s="775"/>
      <c r="AX130" s="775"/>
      <c r="AY130" s="775"/>
      <c r="AZ130" s="775"/>
      <c r="BA130" s="775"/>
      <c r="BB130" s="775"/>
      <c r="BC130" s="775"/>
      <c r="BD130" s="775"/>
      <c r="BE130" s="775"/>
      <c r="BF130" s="775"/>
      <c r="BG130" s="775"/>
      <c r="BH130" s="775"/>
      <c r="BI130" s="776"/>
      <c r="BJ130" s="777"/>
      <c r="BK130" s="777"/>
      <c r="BL130" s="777"/>
      <c r="BM130" s="778"/>
    </row>
    <row r="131" spans="1:65" ht="22.75" customHeight="1">
      <c r="A131" s="847"/>
      <c r="B131" s="871"/>
      <c r="C131" s="872"/>
      <c r="D131" s="872"/>
      <c r="E131" s="872"/>
      <c r="F131" s="872"/>
      <c r="G131" s="872"/>
      <c r="H131" s="872"/>
      <c r="I131" s="873"/>
      <c r="J131" s="943"/>
      <c r="K131" s="944"/>
      <c r="L131" s="944"/>
      <c r="M131" s="944"/>
      <c r="N131" s="945"/>
      <c r="O131" s="910"/>
      <c r="P131" s="911"/>
      <c r="Q131" s="911"/>
      <c r="R131" s="912"/>
      <c r="S131" s="1083"/>
      <c r="T131" s="1084"/>
      <c r="U131" s="1084"/>
      <c r="V131" s="1084"/>
      <c r="W131" s="1084"/>
      <c r="X131" s="1084"/>
      <c r="Y131" s="1085"/>
      <c r="Z131" s="1092"/>
      <c r="AA131" s="1093"/>
      <c r="AB131" s="1093"/>
      <c r="AC131" s="1093"/>
      <c r="AD131" s="1093"/>
      <c r="AE131" s="1093"/>
      <c r="AF131" s="1094"/>
      <c r="AG131" s="782" t="s">
        <v>151</v>
      </c>
      <c r="AH131" s="783"/>
      <c r="AI131" s="783"/>
      <c r="AJ131" s="783"/>
      <c r="AK131" s="783"/>
      <c r="AL131" s="783"/>
      <c r="AM131" s="783"/>
      <c r="AN131" s="783"/>
      <c r="AO131" s="783"/>
      <c r="AP131" s="784"/>
      <c r="AQ131" s="785" t="s">
        <v>4</v>
      </c>
      <c r="AR131" s="786"/>
      <c r="AS131" s="786"/>
      <c r="AT131" s="786"/>
      <c r="AU131" s="786"/>
      <c r="AV131" s="786"/>
      <c r="AW131" s="786"/>
      <c r="AX131" s="786"/>
      <c r="AY131" s="786"/>
      <c r="AZ131" s="786"/>
      <c r="BA131" s="786"/>
      <c r="BB131" s="786"/>
      <c r="BC131" s="786"/>
      <c r="BD131" s="786"/>
      <c r="BE131" s="786"/>
      <c r="BF131" s="786"/>
      <c r="BG131" s="786"/>
      <c r="BH131" s="786"/>
      <c r="BI131" s="787"/>
      <c r="BJ131" s="779"/>
      <c r="BK131" s="780"/>
      <c r="BL131" s="780"/>
      <c r="BM131" s="781"/>
    </row>
    <row r="132" spans="1:65" ht="22.75" customHeight="1">
      <c r="A132" s="847"/>
      <c r="B132" s="871"/>
      <c r="C132" s="872"/>
      <c r="D132" s="872"/>
      <c r="E132" s="872"/>
      <c r="F132" s="872"/>
      <c r="G132" s="872"/>
      <c r="H132" s="872"/>
      <c r="I132" s="873"/>
      <c r="J132" s="943"/>
      <c r="K132" s="944"/>
      <c r="L132" s="944"/>
      <c r="M132" s="944"/>
      <c r="N132" s="945"/>
      <c r="O132" s="910"/>
      <c r="P132" s="911"/>
      <c r="Q132" s="911"/>
      <c r="R132" s="912"/>
      <c r="S132" s="1083"/>
      <c r="T132" s="1084"/>
      <c r="U132" s="1084"/>
      <c r="V132" s="1084"/>
      <c r="W132" s="1084"/>
      <c r="X132" s="1084"/>
      <c r="Y132" s="1085"/>
      <c r="Z132" s="1092"/>
      <c r="AA132" s="1093"/>
      <c r="AB132" s="1093"/>
      <c r="AC132" s="1093"/>
      <c r="AD132" s="1093"/>
      <c r="AE132" s="1093"/>
      <c r="AF132" s="1094"/>
      <c r="AG132" s="782" t="s">
        <v>48</v>
      </c>
      <c r="AH132" s="783"/>
      <c r="AI132" s="783"/>
      <c r="AJ132" s="783"/>
      <c r="AK132" s="783"/>
      <c r="AL132" s="783"/>
      <c r="AM132" s="783"/>
      <c r="AN132" s="783"/>
      <c r="AO132" s="783"/>
      <c r="AP132" s="784"/>
      <c r="AQ132" s="774" t="s">
        <v>145</v>
      </c>
      <c r="AR132" s="775"/>
      <c r="AS132" s="775"/>
      <c r="AT132" s="775"/>
      <c r="AU132" s="775"/>
      <c r="AV132" s="775"/>
      <c r="AW132" s="775"/>
      <c r="AX132" s="775"/>
      <c r="AY132" s="775"/>
      <c r="AZ132" s="775"/>
      <c r="BA132" s="775"/>
      <c r="BB132" s="775"/>
      <c r="BC132" s="775"/>
      <c r="BD132" s="775"/>
      <c r="BE132" s="775"/>
      <c r="BF132" s="775"/>
      <c r="BG132" s="775"/>
      <c r="BH132" s="775"/>
      <c r="BI132" s="776"/>
      <c r="BJ132" s="779"/>
      <c r="BK132" s="780"/>
      <c r="BL132" s="780"/>
      <c r="BM132" s="781"/>
    </row>
    <row r="133" spans="1:65" ht="22" customHeight="1">
      <c r="A133" s="847"/>
      <c r="B133" s="871"/>
      <c r="C133" s="872"/>
      <c r="D133" s="872"/>
      <c r="E133" s="872"/>
      <c r="F133" s="872"/>
      <c r="G133" s="872"/>
      <c r="H133" s="872"/>
      <c r="I133" s="873"/>
      <c r="J133" s="943"/>
      <c r="K133" s="944"/>
      <c r="L133" s="944"/>
      <c r="M133" s="944"/>
      <c r="N133" s="945"/>
      <c r="O133" s="910"/>
      <c r="P133" s="911"/>
      <c r="Q133" s="911"/>
      <c r="R133" s="912"/>
      <c r="S133" s="1083"/>
      <c r="T133" s="1084"/>
      <c r="U133" s="1084"/>
      <c r="V133" s="1084"/>
      <c r="W133" s="1084"/>
      <c r="X133" s="1084"/>
      <c r="Y133" s="1085"/>
      <c r="Z133" s="1092"/>
      <c r="AA133" s="1093"/>
      <c r="AB133" s="1093"/>
      <c r="AC133" s="1093"/>
      <c r="AD133" s="1093"/>
      <c r="AE133" s="1093"/>
      <c r="AF133" s="1094"/>
      <c r="AG133" s="782" t="s">
        <v>146</v>
      </c>
      <c r="AH133" s="783"/>
      <c r="AI133" s="783"/>
      <c r="AJ133" s="783"/>
      <c r="AK133" s="783"/>
      <c r="AL133" s="783"/>
      <c r="AM133" s="783"/>
      <c r="AN133" s="783"/>
      <c r="AO133" s="783"/>
      <c r="AP133" s="784"/>
      <c r="AQ133" s="795" t="s">
        <v>46</v>
      </c>
      <c r="AR133" s="786"/>
      <c r="AS133" s="786"/>
      <c r="AT133" s="786"/>
      <c r="AU133" s="786"/>
      <c r="AV133" s="786"/>
      <c r="AW133" s="786"/>
      <c r="AX133" s="786"/>
      <c r="AY133" s="786"/>
      <c r="AZ133" s="786"/>
      <c r="BA133" s="786"/>
      <c r="BB133" s="786"/>
      <c r="BC133" s="786"/>
      <c r="BD133" s="786"/>
      <c r="BE133" s="786"/>
      <c r="BF133" s="786"/>
      <c r="BG133" s="786"/>
      <c r="BH133" s="786"/>
      <c r="BI133" s="787"/>
      <c r="BJ133" s="779"/>
      <c r="BK133" s="780"/>
      <c r="BL133" s="780"/>
      <c r="BM133" s="781"/>
    </row>
    <row r="134" spans="1:65" ht="22.75" customHeight="1">
      <c r="A134" s="847"/>
      <c r="B134" s="871"/>
      <c r="C134" s="872"/>
      <c r="D134" s="872"/>
      <c r="E134" s="872"/>
      <c r="F134" s="872"/>
      <c r="G134" s="872"/>
      <c r="H134" s="872"/>
      <c r="I134" s="873"/>
      <c r="J134" s="943"/>
      <c r="K134" s="944"/>
      <c r="L134" s="944"/>
      <c r="M134" s="944"/>
      <c r="N134" s="945"/>
      <c r="O134" s="910"/>
      <c r="P134" s="911"/>
      <c r="Q134" s="911"/>
      <c r="R134" s="912"/>
      <c r="S134" s="1083"/>
      <c r="T134" s="1084"/>
      <c r="U134" s="1084"/>
      <c r="V134" s="1084"/>
      <c r="W134" s="1084"/>
      <c r="X134" s="1084"/>
      <c r="Y134" s="1085"/>
      <c r="Z134" s="1092"/>
      <c r="AA134" s="1093"/>
      <c r="AB134" s="1093"/>
      <c r="AC134" s="1093"/>
      <c r="AD134" s="1093"/>
      <c r="AE134" s="1093"/>
      <c r="AF134" s="1094"/>
      <c r="AG134" s="782" t="s">
        <v>74</v>
      </c>
      <c r="AH134" s="783"/>
      <c r="AI134" s="783"/>
      <c r="AJ134" s="783"/>
      <c r="AK134" s="783"/>
      <c r="AL134" s="783"/>
      <c r="AM134" s="783"/>
      <c r="AN134" s="783"/>
      <c r="AO134" s="783"/>
      <c r="AP134" s="784"/>
      <c r="AQ134" s="785" t="s">
        <v>4</v>
      </c>
      <c r="AR134" s="786"/>
      <c r="AS134" s="786"/>
      <c r="AT134" s="786"/>
      <c r="AU134" s="786"/>
      <c r="AV134" s="786"/>
      <c r="AW134" s="786"/>
      <c r="AX134" s="786"/>
      <c r="AY134" s="786"/>
      <c r="AZ134" s="786"/>
      <c r="BA134" s="786"/>
      <c r="BB134" s="786"/>
      <c r="BC134" s="786"/>
      <c r="BD134" s="786"/>
      <c r="BE134" s="786"/>
      <c r="BF134" s="786"/>
      <c r="BG134" s="786"/>
      <c r="BH134" s="786"/>
      <c r="BI134" s="787"/>
      <c r="BJ134" s="779"/>
      <c r="BK134" s="780"/>
      <c r="BL134" s="780"/>
      <c r="BM134" s="781"/>
    </row>
    <row r="135" spans="1:65" ht="22.75" customHeight="1">
      <c r="A135" s="847"/>
      <c r="B135" s="871"/>
      <c r="C135" s="872"/>
      <c r="D135" s="872"/>
      <c r="E135" s="872"/>
      <c r="F135" s="872"/>
      <c r="G135" s="872"/>
      <c r="H135" s="872"/>
      <c r="I135" s="873"/>
      <c r="J135" s="943"/>
      <c r="K135" s="944"/>
      <c r="L135" s="944"/>
      <c r="M135" s="944"/>
      <c r="N135" s="945"/>
      <c r="O135" s="910"/>
      <c r="P135" s="911"/>
      <c r="Q135" s="911"/>
      <c r="R135" s="912"/>
      <c r="S135" s="1083"/>
      <c r="T135" s="1084"/>
      <c r="U135" s="1084"/>
      <c r="V135" s="1084"/>
      <c r="W135" s="1084"/>
      <c r="X135" s="1084"/>
      <c r="Y135" s="1085"/>
      <c r="Z135" s="1092"/>
      <c r="AA135" s="1093"/>
      <c r="AB135" s="1093"/>
      <c r="AC135" s="1093"/>
      <c r="AD135" s="1093"/>
      <c r="AE135" s="1093"/>
      <c r="AF135" s="1094"/>
      <c r="AG135" s="782" t="s">
        <v>75</v>
      </c>
      <c r="AH135" s="783"/>
      <c r="AI135" s="783"/>
      <c r="AJ135" s="783"/>
      <c r="AK135" s="783"/>
      <c r="AL135" s="783"/>
      <c r="AM135" s="783"/>
      <c r="AN135" s="783"/>
      <c r="AO135" s="783"/>
      <c r="AP135" s="784"/>
      <c r="AQ135" s="785" t="s">
        <v>4</v>
      </c>
      <c r="AR135" s="786"/>
      <c r="AS135" s="786"/>
      <c r="AT135" s="786"/>
      <c r="AU135" s="786"/>
      <c r="AV135" s="786"/>
      <c r="AW135" s="786"/>
      <c r="AX135" s="786"/>
      <c r="AY135" s="786"/>
      <c r="AZ135" s="786"/>
      <c r="BA135" s="786"/>
      <c r="BB135" s="786"/>
      <c r="BC135" s="786"/>
      <c r="BD135" s="786"/>
      <c r="BE135" s="786"/>
      <c r="BF135" s="786"/>
      <c r="BG135" s="786"/>
      <c r="BH135" s="786"/>
      <c r="BI135" s="787"/>
      <c r="BJ135" s="779"/>
      <c r="BK135" s="780"/>
      <c r="BL135" s="780"/>
      <c r="BM135" s="781"/>
    </row>
    <row r="136" spans="1:65" ht="22.75" customHeight="1">
      <c r="A136" s="847"/>
      <c r="B136" s="871"/>
      <c r="C136" s="872"/>
      <c r="D136" s="872"/>
      <c r="E136" s="872"/>
      <c r="F136" s="872"/>
      <c r="G136" s="872"/>
      <c r="H136" s="872"/>
      <c r="I136" s="873"/>
      <c r="J136" s="943"/>
      <c r="K136" s="944"/>
      <c r="L136" s="944"/>
      <c r="M136" s="944"/>
      <c r="N136" s="945"/>
      <c r="O136" s="910"/>
      <c r="P136" s="911"/>
      <c r="Q136" s="911"/>
      <c r="R136" s="912"/>
      <c r="S136" s="1083"/>
      <c r="T136" s="1084"/>
      <c r="U136" s="1084"/>
      <c r="V136" s="1084"/>
      <c r="W136" s="1084"/>
      <c r="X136" s="1084"/>
      <c r="Y136" s="1085"/>
      <c r="Z136" s="1092"/>
      <c r="AA136" s="1093"/>
      <c r="AB136" s="1093"/>
      <c r="AC136" s="1093"/>
      <c r="AD136" s="1093"/>
      <c r="AE136" s="1093"/>
      <c r="AF136" s="1094"/>
      <c r="AG136" s="782" t="s">
        <v>47</v>
      </c>
      <c r="AH136" s="783"/>
      <c r="AI136" s="783"/>
      <c r="AJ136" s="783"/>
      <c r="AK136" s="783"/>
      <c r="AL136" s="783"/>
      <c r="AM136" s="783"/>
      <c r="AN136" s="783"/>
      <c r="AO136" s="783"/>
      <c r="AP136" s="784"/>
      <c r="AQ136" s="785" t="s">
        <v>7</v>
      </c>
      <c r="AR136" s="786"/>
      <c r="AS136" s="786"/>
      <c r="AT136" s="786"/>
      <c r="AU136" s="786"/>
      <c r="AV136" s="786"/>
      <c r="AW136" s="786"/>
      <c r="AX136" s="786"/>
      <c r="AY136" s="786"/>
      <c r="AZ136" s="786"/>
      <c r="BA136" s="786"/>
      <c r="BB136" s="786"/>
      <c r="BC136" s="786"/>
      <c r="BD136" s="786"/>
      <c r="BE136" s="786"/>
      <c r="BF136" s="786"/>
      <c r="BG136" s="786"/>
      <c r="BH136" s="786"/>
      <c r="BI136" s="787"/>
      <c r="BJ136" s="779"/>
      <c r="BK136" s="780"/>
      <c r="BL136" s="780"/>
      <c r="BM136" s="781"/>
    </row>
    <row r="137" spans="1:65" ht="22.75" customHeight="1">
      <c r="A137" s="847"/>
      <c r="B137" s="871"/>
      <c r="C137" s="872"/>
      <c r="D137" s="872"/>
      <c r="E137" s="872"/>
      <c r="F137" s="872"/>
      <c r="G137" s="872"/>
      <c r="H137" s="872"/>
      <c r="I137" s="873"/>
      <c r="J137" s="943"/>
      <c r="K137" s="944"/>
      <c r="L137" s="944"/>
      <c r="M137" s="944"/>
      <c r="N137" s="945"/>
      <c r="O137" s="910"/>
      <c r="P137" s="911"/>
      <c r="Q137" s="911"/>
      <c r="R137" s="912"/>
      <c r="S137" s="1083"/>
      <c r="T137" s="1084"/>
      <c r="U137" s="1084"/>
      <c r="V137" s="1084"/>
      <c r="W137" s="1084"/>
      <c r="X137" s="1084"/>
      <c r="Y137" s="1085"/>
      <c r="Z137" s="1092"/>
      <c r="AA137" s="1093"/>
      <c r="AB137" s="1093"/>
      <c r="AC137" s="1093"/>
      <c r="AD137" s="1093"/>
      <c r="AE137" s="1093"/>
      <c r="AF137" s="1094"/>
      <c r="AG137" s="782" t="s">
        <v>59</v>
      </c>
      <c r="AH137" s="783"/>
      <c r="AI137" s="783"/>
      <c r="AJ137" s="783"/>
      <c r="AK137" s="783"/>
      <c r="AL137" s="783"/>
      <c r="AM137" s="783"/>
      <c r="AN137" s="783"/>
      <c r="AO137" s="783"/>
      <c r="AP137" s="784"/>
      <c r="AQ137" s="785" t="s">
        <v>4</v>
      </c>
      <c r="AR137" s="786"/>
      <c r="AS137" s="786"/>
      <c r="AT137" s="786"/>
      <c r="AU137" s="786"/>
      <c r="AV137" s="786"/>
      <c r="AW137" s="786"/>
      <c r="AX137" s="786"/>
      <c r="AY137" s="786"/>
      <c r="AZ137" s="786"/>
      <c r="BA137" s="786"/>
      <c r="BB137" s="786"/>
      <c r="BC137" s="786"/>
      <c r="BD137" s="786"/>
      <c r="BE137" s="786"/>
      <c r="BF137" s="786"/>
      <c r="BG137" s="786"/>
      <c r="BH137" s="786"/>
      <c r="BI137" s="787"/>
      <c r="BJ137" s="779"/>
      <c r="BK137" s="780"/>
      <c r="BL137" s="780"/>
      <c r="BM137" s="781"/>
    </row>
    <row r="138" spans="1:65" ht="22.75" customHeight="1">
      <c r="A138" s="847"/>
      <c r="B138" s="871"/>
      <c r="C138" s="872"/>
      <c r="D138" s="872"/>
      <c r="E138" s="872"/>
      <c r="F138" s="872"/>
      <c r="G138" s="872"/>
      <c r="H138" s="872"/>
      <c r="I138" s="873"/>
      <c r="J138" s="943"/>
      <c r="K138" s="944"/>
      <c r="L138" s="944"/>
      <c r="M138" s="944"/>
      <c r="N138" s="945"/>
      <c r="O138" s="910"/>
      <c r="P138" s="911"/>
      <c r="Q138" s="911"/>
      <c r="R138" s="912"/>
      <c r="S138" s="1083"/>
      <c r="T138" s="1084"/>
      <c r="U138" s="1084"/>
      <c r="V138" s="1084"/>
      <c r="W138" s="1084"/>
      <c r="X138" s="1084"/>
      <c r="Y138" s="1085"/>
      <c r="Z138" s="1092"/>
      <c r="AA138" s="1093"/>
      <c r="AB138" s="1093"/>
      <c r="AC138" s="1093"/>
      <c r="AD138" s="1093"/>
      <c r="AE138" s="1093"/>
      <c r="AF138" s="1094"/>
      <c r="AG138" s="782" t="s">
        <v>76</v>
      </c>
      <c r="AH138" s="783"/>
      <c r="AI138" s="783"/>
      <c r="AJ138" s="783"/>
      <c r="AK138" s="783"/>
      <c r="AL138" s="783"/>
      <c r="AM138" s="783"/>
      <c r="AN138" s="783"/>
      <c r="AO138" s="783"/>
      <c r="AP138" s="784"/>
      <c r="AQ138" s="820" t="s">
        <v>152</v>
      </c>
      <c r="AR138" s="792"/>
      <c r="AS138" s="792"/>
      <c r="AT138" s="792"/>
      <c r="AU138" s="792"/>
      <c r="AV138" s="792"/>
      <c r="AW138" s="792"/>
      <c r="AX138" s="792"/>
      <c r="AY138" s="792"/>
      <c r="AZ138" s="792"/>
      <c r="BA138" s="792"/>
      <c r="BB138" s="792"/>
      <c r="BC138" s="792"/>
      <c r="BD138" s="792"/>
      <c r="BE138" s="792"/>
      <c r="BF138" s="792"/>
      <c r="BG138" s="792"/>
      <c r="BH138" s="792"/>
      <c r="BI138" s="793"/>
      <c r="BJ138" s="779"/>
      <c r="BK138" s="780"/>
      <c r="BL138" s="780"/>
      <c r="BM138" s="781"/>
    </row>
    <row r="139" spans="1:65" ht="21.75" customHeight="1">
      <c r="A139" s="847"/>
      <c r="B139" s="871"/>
      <c r="C139" s="872"/>
      <c r="D139" s="872"/>
      <c r="E139" s="872"/>
      <c r="F139" s="872"/>
      <c r="G139" s="872"/>
      <c r="H139" s="872"/>
      <c r="I139" s="873"/>
      <c r="J139" s="943"/>
      <c r="K139" s="944"/>
      <c r="L139" s="944"/>
      <c r="M139" s="944"/>
      <c r="N139" s="945"/>
      <c r="O139" s="910"/>
      <c r="P139" s="911"/>
      <c r="Q139" s="911"/>
      <c r="R139" s="912"/>
      <c r="S139" s="1083"/>
      <c r="T139" s="1084"/>
      <c r="U139" s="1084"/>
      <c r="V139" s="1084"/>
      <c r="W139" s="1084"/>
      <c r="X139" s="1084"/>
      <c r="Y139" s="1085"/>
      <c r="Z139" s="1092"/>
      <c r="AA139" s="1093"/>
      <c r="AB139" s="1093"/>
      <c r="AC139" s="1093"/>
      <c r="AD139" s="1093"/>
      <c r="AE139" s="1093"/>
      <c r="AF139" s="1094"/>
      <c r="AG139" s="782" t="s">
        <v>80</v>
      </c>
      <c r="AH139" s="783"/>
      <c r="AI139" s="783"/>
      <c r="AJ139" s="783"/>
      <c r="AK139" s="783"/>
      <c r="AL139" s="783"/>
      <c r="AM139" s="783"/>
      <c r="AN139" s="783"/>
      <c r="AO139" s="783"/>
      <c r="AP139" s="784"/>
      <c r="AQ139" s="785" t="s">
        <v>43</v>
      </c>
      <c r="AR139" s="786"/>
      <c r="AS139" s="786"/>
      <c r="AT139" s="786"/>
      <c r="AU139" s="786"/>
      <c r="AV139" s="786"/>
      <c r="AW139" s="786"/>
      <c r="AX139" s="786"/>
      <c r="AY139" s="786"/>
      <c r="AZ139" s="786"/>
      <c r="BA139" s="786"/>
      <c r="BB139" s="786"/>
      <c r="BC139" s="786"/>
      <c r="BD139" s="786"/>
      <c r="BE139" s="786"/>
      <c r="BF139" s="786"/>
      <c r="BG139" s="786"/>
      <c r="BH139" s="786"/>
      <c r="BI139" s="787"/>
      <c r="BJ139" s="779"/>
      <c r="BK139" s="780"/>
      <c r="BL139" s="780"/>
      <c r="BM139" s="781"/>
    </row>
    <row r="140" spans="1:65" ht="22.75" customHeight="1">
      <c r="A140" s="847"/>
      <c r="B140" s="871"/>
      <c r="C140" s="872"/>
      <c r="D140" s="872"/>
      <c r="E140" s="872"/>
      <c r="F140" s="872"/>
      <c r="G140" s="872"/>
      <c r="H140" s="872"/>
      <c r="I140" s="873"/>
      <c r="J140" s="943"/>
      <c r="K140" s="944"/>
      <c r="L140" s="944"/>
      <c r="M140" s="944"/>
      <c r="N140" s="945"/>
      <c r="O140" s="910"/>
      <c r="P140" s="911"/>
      <c r="Q140" s="911"/>
      <c r="R140" s="912"/>
      <c r="S140" s="1083"/>
      <c r="T140" s="1084"/>
      <c r="U140" s="1084"/>
      <c r="V140" s="1084"/>
      <c r="W140" s="1084"/>
      <c r="X140" s="1084"/>
      <c r="Y140" s="1085"/>
      <c r="Z140" s="1092"/>
      <c r="AA140" s="1093"/>
      <c r="AB140" s="1093"/>
      <c r="AC140" s="1093"/>
      <c r="AD140" s="1093"/>
      <c r="AE140" s="1093"/>
      <c r="AF140" s="1094"/>
      <c r="AG140" s="782" t="s">
        <v>123</v>
      </c>
      <c r="AH140" s="783"/>
      <c r="AI140" s="783"/>
      <c r="AJ140" s="783"/>
      <c r="AK140" s="783"/>
      <c r="AL140" s="783"/>
      <c r="AM140" s="783"/>
      <c r="AN140" s="783"/>
      <c r="AO140" s="783"/>
      <c r="AP140" s="784"/>
      <c r="AQ140" s="785" t="s">
        <v>4</v>
      </c>
      <c r="AR140" s="786"/>
      <c r="AS140" s="786"/>
      <c r="AT140" s="786"/>
      <c r="AU140" s="786"/>
      <c r="AV140" s="786"/>
      <c r="AW140" s="786"/>
      <c r="AX140" s="786"/>
      <c r="AY140" s="786"/>
      <c r="AZ140" s="786"/>
      <c r="BA140" s="786"/>
      <c r="BB140" s="786"/>
      <c r="BC140" s="786"/>
      <c r="BD140" s="786"/>
      <c r="BE140" s="786"/>
      <c r="BF140" s="786"/>
      <c r="BG140" s="786"/>
      <c r="BH140" s="786"/>
      <c r="BI140" s="787"/>
      <c r="BJ140" s="779"/>
      <c r="BK140" s="780"/>
      <c r="BL140" s="780"/>
      <c r="BM140" s="781"/>
    </row>
    <row r="141" spans="1:65" ht="22.75" customHeight="1">
      <c r="A141" s="847"/>
      <c r="B141" s="871"/>
      <c r="C141" s="872"/>
      <c r="D141" s="872"/>
      <c r="E141" s="872"/>
      <c r="F141" s="872"/>
      <c r="G141" s="872"/>
      <c r="H141" s="872"/>
      <c r="I141" s="873"/>
      <c r="J141" s="943"/>
      <c r="K141" s="944"/>
      <c r="L141" s="944"/>
      <c r="M141" s="944"/>
      <c r="N141" s="945"/>
      <c r="O141" s="910"/>
      <c r="P141" s="911"/>
      <c r="Q141" s="911"/>
      <c r="R141" s="912"/>
      <c r="S141" s="1083"/>
      <c r="T141" s="1084"/>
      <c r="U141" s="1084"/>
      <c r="V141" s="1084"/>
      <c r="W141" s="1084"/>
      <c r="X141" s="1084"/>
      <c r="Y141" s="1085"/>
      <c r="Z141" s="1092"/>
      <c r="AA141" s="1093"/>
      <c r="AB141" s="1093"/>
      <c r="AC141" s="1093"/>
      <c r="AD141" s="1093"/>
      <c r="AE141" s="1093"/>
      <c r="AF141" s="1094"/>
      <c r="AG141" s="782" t="s">
        <v>124</v>
      </c>
      <c r="AH141" s="783"/>
      <c r="AI141" s="783"/>
      <c r="AJ141" s="783"/>
      <c r="AK141" s="783"/>
      <c r="AL141" s="783"/>
      <c r="AM141" s="783"/>
      <c r="AN141" s="783"/>
      <c r="AO141" s="783"/>
      <c r="AP141" s="784"/>
      <c r="AQ141" s="785" t="s">
        <v>4</v>
      </c>
      <c r="AR141" s="786"/>
      <c r="AS141" s="786"/>
      <c r="AT141" s="786"/>
      <c r="AU141" s="786"/>
      <c r="AV141" s="786"/>
      <c r="AW141" s="786"/>
      <c r="AX141" s="786"/>
      <c r="AY141" s="786"/>
      <c r="AZ141" s="786"/>
      <c r="BA141" s="786"/>
      <c r="BB141" s="786"/>
      <c r="BC141" s="786"/>
      <c r="BD141" s="786"/>
      <c r="BE141" s="786"/>
      <c r="BF141" s="786"/>
      <c r="BG141" s="786"/>
      <c r="BH141" s="786"/>
      <c r="BI141" s="787"/>
      <c r="BJ141" s="779"/>
      <c r="BK141" s="780"/>
      <c r="BL141" s="780"/>
      <c r="BM141" s="781"/>
    </row>
    <row r="142" spans="1:65" ht="22.75" customHeight="1">
      <c r="A142" s="847"/>
      <c r="B142" s="871"/>
      <c r="C142" s="872"/>
      <c r="D142" s="872"/>
      <c r="E142" s="872"/>
      <c r="F142" s="872"/>
      <c r="G142" s="872"/>
      <c r="H142" s="872"/>
      <c r="I142" s="873"/>
      <c r="J142" s="943"/>
      <c r="K142" s="944"/>
      <c r="L142" s="944"/>
      <c r="M142" s="944"/>
      <c r="N142" s="945"/>
      <c r="O142" s="910"/>
      <c r="P142" s="911"/>
      <c r="Q142" s="911"/>
      <c r="R142" s="912"/>
      <c r="S142" s="1083"/>
      <c r="T142" s="1084"/>
      <c r="U142" s="1084"/>
      <c r="V142" s="1084"/>
      <c r="W142" s="1084"/>
      <c r="X142" s="1084"/>
      <c r="Y142" s="1085"/>
      <c r="Z142" s="1092"/>
      <c r="AA142" s="1093"/>
      <c r="AB142" s="1093"/>
      <c r="AC142" s="1093"/>
      <c r="AD142" s="1093"/>
      <c r="AE142" s="1093"/>
      <c r="AF142" s="1094"/>
      <c r="AG142" s="782" t="s">
        <v>125</v>
      </c>
      <c r="AH142" s="783"/>
      <c r="AI142" s="783"/>
      <c r="AJ142" s="783"/>
      <c r="AK142" s="783"/>
      <c r="AL142" s="783"/>
      <c r="AM142" s="783"/>
      <c r="AN142" s="783"/>
      <c r="AO142" s="783"/>
      <c r="AP142" s="784"/>
      <c r="AQ142" s="785" t="s">
        <v>4</v>
      </c>
      <c r="AR142" s="786"/>
      <c r="AS142" s="786"/>
      <c r="AT142" s="786"/>
      <c r="AU142" s="786"/>
      <c r="AV142" s="786"/>
      <c r="AW142" s="786"/>
      <c r="AX142" s="786"/>
      <c r="AY142" s="786"/>
      <c r="AZ142" s="786"/>
      <c r="BA142" s="786"/>
      <c r="BB142" s="786"/>
      <c r="BC142" s="786"/>
      <c r="BD142" s="786"/>
      <c r="BE142" s="786"/>
      <c r="BF142" s="786"/>
      <c r="BG142" s="786"/>
      <c r="BH142" s="786"/>
      <c r="BI142" s="787"/>
      <c r="BJ142" s="779"/>
      <c r="BK142" s="780"/>
      <c r="BL142" s="780"/>
      <c r="BM142" s="781"/>
    </row>
    <row r="143" spans="1:65" ht="63" customHeight="1">
      <c r="A143" s="847"/>
      <c r="B143" s="871"/>
      <c r="C143" s="872"/>
      <c r="D143" s="872"/>
      <c r="E143" s="872"/>
      <c r="F143" s="872"/>
      <c r="G143" s="872"/>
      <c r="H143" s="872"/>
      <c r="I143" s="873"/>
      <c r="J143" s="943"/>
      <c r="K143" s="944"/>
      <c r="L143" s="944"/>
      <c r="M143" s="944"/>
      <c r="N143" s="945"/>
      <c r="O143" s="910"/>
      <c r="P143" s="911"/>
      <c r="Q143" s="911"/>
      <c r="R143" s="912"/>
      <c r="S143" s="1083"/>
      <c r="T143" s="1084"/>
      <c r="U143" s="1084"/>
      <c r="V143" s="1084"/>
      <c r="W143" s="1084"/>
      <c r="X143" s="1084"/>
      <c r="Y143" s="1085"/>
      <c r="Z143" s="1092"/>
      <c r="AA143" s="1093"/>
      <c r="AB143" s="1093"/>
      <c r="AC143" s="1093"/>
      <c r="AD143" s="1093"/>
      <c r="AE143" s="1093"/>
      <c r="AF143" s="1094"/>
      <c r="AG143" s="782" t="s">
        <v>126</v>
      </c>
      <c r="AH143" s="783"/>
      <c r="AI143" s="783"/>
      <c r="AJ143" s="783"/>
      <c r="AK143" s="783"/>
      <c r="AL143" s="783"/>
      <c r="AM143" s="783"/>
      <c r="AN143" s="783"/>
      <c r="AO143" s="783"/>
      <c r="AP143" s="784"/>
      <c r="AQ143" s="794" t="s">
        <v>127</v>
      </c>
      <c r="AR143" s="796"/>
      <c r="AS143" s="796"/>
      <c r="AT143" s="796"/>
      <c r="AU143" s="796"/>
      <c r="AV143" s="796"/>
      <c r="AW143" s="796"/>
      <c r="AX143" s="796"/>
      <c r="AY143" s="796"/>
      <c r="AZ143" s="796"/>
      <c r="BA143" s="796"/>
      <c r="BB143" s="796"/>
      <c r="BC143" s="796"/>
      <c r="BD143" s="796"/>
      <c r="BE143" s="796"/>
      <c r="BF143" s="796"/>
      <c r="BG143" s="796"/>
      <c r="BH143" s="796"/>
      <c r="BI143" s="797"/>
      <c r="BJ143" s="779"/>
      <c r="BK143" s="780"/>
      <c r="BL143" s="780"/>
      <c r="BM143" s="781"/>
    </row>
    <row r="144" spans="1:65" ht="22.75" customHeight="1">
      <c r="A144" s="847"/>
      <c r="B144" s="871"/>
      <c r="C144" s="872"/>
      <c r="D144" s="872"/>
      <c r="E144" s="872"/>
      <c r="F144" s="872"/>
      <c r="G144" s="872"/>
      <c r="H144" s="872"/>
      <c r="I144" s="873"/>
      <c r="J144" s="943"/>
      <c r="K144" s="944"/>
      <c r="L144" s="944"/>
      <c r="M144" s="944"/>
      <c r="N144" s="945"/>
      <c r="O144" s="910"/>
      <c r="P144" s="911"/>
      <c r="Q144" s="911"/>
      <c r="R144" s="912"/>
      <c r="S144" s="1083"/>
      <c r="T144" s="1084"/>
      <c r="U144" s="1084"/>
      <c r="V144" s="1084"/>
      <c r="W144" s="1084"/>
      <c r="X144" s="1084"/>
      <c r="Y144" s="1085"/>
      <c r="Z144" s="1092"/>
      <c r="AA144" s="1093"/>
      <c r="AB144" s="1093"/>
      <c r="AC144" s="1093"/>
      <c r="AD144" s="1093"/>
      <c r="AE144" s="1093"/>
      <c r="AF144" s="1094"/>
      <c r="AG144" s="782" t="s">
        <v>128</v>
      </c>
      <c r="AH144" s="783"/>
      <c r="AI144" s="783"/>
      <c r="AJ144" s="783"/>
      <c r="AK144" s="783"/>
      <c r="AL144" s="783"/>
      <c r="AM144" s="783"/>
      <c r="AN144" s="783"/>
      <c r="AO144" s="783"/>
      <c r="AP144" s="784"/>
      <c r="AQ144" s="785" t="s">
        <v>129</v>
      </c>
      <c r="AR144" s="786"/>
      <c r="AS144" s="786"/>
      <c r="AT144" s="786"/>
      <c r="AU144" s="786"/>
      <c r="AV144" s="786"/>
      <c r="AW144" s="786"/>
      <c r="AX144" s="786"/>
      <c r="AY144" s="786"/>
      <c r="AZ144" s="786"/>
      <c r="BA144" s="786"/>
      <c r="BB144" s="786"/>
      <c r="BC144" s="786"/>
      <c r="BD144" s="786"/>
      <c r="BE144" s="786"/>
      <c r="BF144" s="786"/>
      <c r="BG144" s="786"/>
      <c r="BH144" s="786"/>
      <c r="BI144" s="787"/>
      <c r="BJ144" s="779"/>
      <c r="BK144" s="780"/>
      <c r="BL144" s="780"/>
      <c r="BM144" s="781"/>
    </row>
    <row r="145" spans="1:65" ht="21.75" customHeight="1">
      <c r="A145" s="847"/>
      <c r="B145" s="871"/>
      <c r="C145" s="872"/>
      <c r="D145" s="872"/>
      <c r="E145" s="872"/>
      <c r="F145" s="872"/>
      <c r="G145" s="872"/>
      <c r="H145" s="872"/>
      <c r="I145" s="873"/>
      <c r="J145" s="943"/>
      <c r="K145" s="944"/>
      <c r="L145" s="944"/>
      <c r="M145" s="944"/>
      <c r="N145" s="945"/>
      <c r="O145" s="910"/>
      <c r="P145" s="911"/>
      <c r="Q145" s="911"/>
      <c r="R145" s="912"/>
      <c r="S145" s="1083"/>
      <c r="T145" s="1084"/>
      <c r="U145" s="1084"/>
      <c r="V145" s="1084"/>
      <c r="W145" s="1084"/>
      <c r="X145" s="1084"/>
      <c r="Y145" s="1085"/>
      <c r="Z145" s="1092"/>
      <c r="AA145" s="1093"/>
      <c r="AB145" s="1093"/>
      <c r="AC145" s="1093"/>
      <c r="AD145" s="1093"/>
      <c r="AE145" s="1093"/>
      <c r="AF145" s="1094"/>
      <c r="AG145" s="782" t="s">
        <v>52</v>
      </c>
      <c r="AH145" s="783"/>
      <c r="AI145" s="783"/>
      <c r="AJ145" s="783"/>
      <c r="AK145" s="783"/>
      <c r="AL145" s="783"/>
      <c r="AM145" s="783"/>
      <c r="AN145" s="783"/>
      <c r="AO145" s="783"/>
      <c r="AP145" s="784"/>
      <c r="AQ145" s="785" t="s">
        <v>53</v>
      </c>
      <c r="AR145" s="786"/>
      <c r="AS145" s="786"/>
      <c r="AT145" s="786"/>
      <c r="AU145" s="786"/>
      <c r="AV145" s="786"/>
      <c r="AW145" s="786"/>
      <c r="AX145" s="786"/>
      <c r="AY145" s="786"/>
      <c r="AZ145" s="786"/>
      <c r="BA145" s="786"/>
      <c r="BB145" s="786"/>
      <c r="BC145" s="786"/>
      <c r="BD145" s="786"/>
      <c r="BE145" s="786"/>
      <c r="BF145" s="786"/>
      <c r="BG145" s="786"/>
      <c r="BH145" s="786"/>
      <c r="BI145" s="787"/>
      <c r="BJ145" s="779"/>
      <c r="BK145" s="780"/>
      <c r="BL145" s="780"/>
      <c r="BM145" s="781"/>
    </row>
    <row r="146" spans="1:65" ht="21.75" customHeight="1">
      <c r="A146" s="847"/>
      <c r="B146" s="874"/>
      <c r="C146" s="875"/>
      <c r="D146" s="875"/>
      <c r="E146" s="875"/>
      <c r="F146" s="875"/>
      <c r="G146" s="875"/>
      <c r="H146" s="875"/>
      <c r="I146" s="876"/>
      <c r="J146" s="946"/>
      <c r="K146" s="947"/>
      <c r="L146" s="947"/>
      <c r="M146" s="947"/>
      <c r="N146" s="948"/>
      <c r="O146" s="913"/>
      <c r="P146" s="914"/>
      <c r="Q146" s="914"/>
      <c r="R146" s="915"/>
      <c r="S146" s="1086"/>
      <c r="T146" s="1087"/>
      <c r="U146" s="1087"/>
      <c r="V146" s="1087"/>
      <c r="W146" s="1087"/>
      <c r="X146" s="1087"/>
      <c r="Y146" s="1088"/>
      <c r="Z146" s="1095"/>
      <c r="AA146" s="1096"/>
      <c r="AB146" s="1096"/>
      <c r="AC146" s="1096"/>
      <c r="AD146" s="1096"/>
      <c r="AE146" s="1096"/>
      <c r="AF146" s="1097"/>
      <c r="AG146" s="782" t="s">
        <v>56</v>
      </c>
      <c r="AH146" s="783"/>
      <c r="AI146" s="783"/>
      <c r="AJ146" s="783"/>
      <c r="AK146" s="783"/>
      <c r="AL146" s="783"/>
      <c r="AM146" s="783"/>
      <c r="AN146" s="783"/>
      <c r="AO146" s="783"/>
      <c r="AP146" s="784"/>
      <c r="AQ146" s="785" t="s">
        <v>57</v>
      </c>
      <c r="AR146" s="786"/>
      <c r="AS146" s="786"/>
      <c r="AT146" s="786"/>
      <c r="AU146" s="786"/>
      <c r="AV146" s="786"/>
      <c r="AW146" s="786"/>
      <c r="AX146" s="786"/>
      <c r="AY146" s="786"/>
      <c r="AZ146" s="786"/>
      <c r="BA146" s="786"/>
      <c r="BB146" s="786"/>
      <c r="BC146" s="786"/>
      <c r="BD146" s="786"/>
      <c r="BE146" s="786"/>
      <c r="BF146" s="786"/>
      <c r="BG146" s="786"/>
      <c r="BH146" s="786"/>
      <c r="BI146" s="787"/>
      <c r="BJ146" s="779"/>
      <c r="BK146" s="780"/>
      <c r="BL146" s="780"/>
      <c r="BM146" s="781"/>
    </row>
    <row r="147" spans="1:65" ht="22" customHeight="1">
      <c r="A147" s="847" t="s">
        <v>18</v>
      </c>
      <c r="B147" s="849" t="s">
        <v>81</v>
      </c>
      <c r="C147" s="850"/>
      <c r="D147" s="850"/>
      <c r="E147" s="850"/>
      <c r="F147" s="850"/>
      <c r="G147" s="850"/>
      <c r="H147" s="850"/>
      <c r="I147" s="851"/>
      <c r="J147" s="855"/>
      <c r="K147" s="856"/>
      <c r="L147" s="856"/>
      <c r="M147" s="856"/>
      <c r="N147" s="857"/>
      <c r="O147" s="839"/>
      <c r="P147" s="840"/>
      <c r="Q147" s="840"/>
      <c r="R147" s="841"/>
      <c r="S147" s="861"/>
      <c r="T147" s="862"/>
      <c r="U147" s="862"/>
      <c r="V147" s="862"/>
      <c r="W147" s="862"/>
      <c r="X147" s="862"/>
      <c r="Y147" s="863"/>
      <c r="Z147" s="839"/>
      <c r="AA147" s="840"/>
      <c r="AB147" s="840"/>
      <c r="AC147" s="840"/>
      <c r="AD147" s="840"/>
      <c r="AE147" s="840"/>
      <c r="AF147" s="841"/>
      <c r="AG147" s="816" t="s">
        <v>19</v>
      </c>
      <c r="AH147" s="814"/>
      <c r="AI147" s="814"/>
      <c r="AJ147" s="814"/>
      <c r="AK147" s="814"/>
      <c r="AL147" s="814"/>
      <c r="AM147" s="814"/>
      <c r="AN147" s="814"/>
      <c r="AO147" s="814"/>
      <c r="AP147" s="815"/>
      <c r="AQ147" s="824" t="s">
        <v>82</v>
      </c>
      <c r="AR147" s="808"/>
      <c r="AS147" s="808"/>
      <c r="AT147" s="808"/>
      <c r="AU147" s="808"/>
      <c r="AV147" s="808"/>
      <c r="AW147" s="808"/>
      <c r="AX147" s="808"/>
      <c r="AY147" s="808"/>
      <c r="AZ147" s="808"/>
      <c r="BA147" s="808"/>
      <c r="BB147" s="808"/>
      <c r="BC147" s="808"/>
      <c r="BD147" s="808"/>
      <c r="BE147" s="808"/>
      <c r="BF147" s="808"/>
      <c r="BG147" s="808"/>
      <c r="BH147" s="808"/>
      <c r="BI147" s="809"/>
      <c r="BJ147" s="825"/>
      <c r="BK147" s="825"/>
      <c r="BL147" s="825"/>
      <c r="BM147" s="826"/>
    </row>
    <row r="148" spans="1:65" ht="22" customHeight="1">
      <c r="A148" s="847"/>
      <c r="B148" s="849"/>
      <c r="C148" s="850"/>
      <c r="D148" s="850"/>
      <c r="E148" s="850"/>
      <c r="F148" s="850"/>
      <c r="G148" s="850"/>
      <c r="H148" s="850"/>
      <c r="I148" s="851"/>
      <c r="J148" s="855"/>
      <c r="K148" s="856"/>
      <c r="L148" s="856"/>
      <c r="M148" s="856"/>
      <c r="N148" s="857"/>
      <c r="O148" s="839"/>
      <c r="P148" s="840"/>
      <c r="Q148" s="840"/>
      <c r="R148" s="841"/>
      <c r="S148" s="861"/>
      <c r="T148" s="862"/>
      <c r="U148" s="862"/>
      <c r="V148" s="862"/>
      <c r="W148" s="862"/>
      <c r="X148" s="862"/>
      <c r="Y148" s="863"/>
      <c r="Z148" s="839"/>
      <c r="AA148" s="840"/>
      <c r="AB148" s="840"/>
      <c r="AC148" s="840"/>
      <c r="AD148" s="840"/>
      <c r="AE148" s="840"/>
      <c r="AF148" s="841"/>
      <c r="AG148" s="771" t="s">
        <v>13</v>
      </c>
      <c r="AH148" s="772"/>
      <c r="AI148" s="772"/>
      <c r="AJ148" s="772"/>
      <c r="AK148" s="772"/>
      <c r="AL148" s="772"/>
      <c r="AM148" s="772"/>
      <c r="AN148" s="772"/>
      <c r="AO148" s="772"/>
      <c r="AP148" s="773"/>
      <c r="AQ148" s="774" t="s">
        <v>4</v>
      </c>
      <c r="AR148" s="775"/>
      <c r="AS148" s="775"/>
      <c r="AT148" s="775"/>
      <c r="AU148" s="775"/>
      <c r="AV148" s="775"/>
      <c r="AW148" s="775"/>
      <c r="AX148" s="775"/>
      <c r="AY148" s="775"/>
      <c r="AZ148" s="775"/>
      <c r="BA148" s="775"/>
      <c r="BB148" s="775"/>
      <c r="BC148" s="775"/>
      <c r="BD148" s="775"/>
      <c r="BE148" s="775"/>
      <c r="BF148" s="775"/>
      <c r="BG148" s="775"/>
      <c r="BH148" s="775"/>
      <c r="BI148" s="776"/>
      <c r="BJ148" s="777"/>
      <c r="BK148" s="777"/>
      <c r="BL148" s="777"/>
      <c r="BM148" s="778"/>
    </row>
    <row r="149" spans="1:65" ht="22" customHeight="1">
      <c r="A149" s="847"/>
      <c r="B149" s="849"/>
      <c r="C149" s="850"/>
      <c r="D149" s="850"/>
      <c r="E149" s="850"/>
      <c r="F149" s="850"/>
      <c r="G149" s="850"/>
      <c r="H149" s="850"/>
      <c r="I149" s="851"/>
      <c r="J149" s="855"/>
      <c r="K149" s="856"/>
      <c r="L149" s="856"/>
      <c r="M149" s="856"/>
      <c r="N149" s="857"/>
      <c r="O149" s="839"/>
      <c r="P149" s="840"/>
      <c r="Q149" s="840"/>
      <c r="R149" s="841"/>
      <c r="S149" s="861"/>
      <c r="T149" s="862"/>
      <c r="U149" s="862"/>
      <c r="V149" s="862"/>
      <c r="W149" s="862"/>
      <c r="X149" s="862"/>
      <c r="Y149" s="863"/>
      <c r="Z149" s="839"/>
      <c r="AA149" s="840"/>
      <c r="AB149" s="840"/>
      <c r="AC149" s="840"/>
      <c r="AD149" s="840"/>
      <c r="AE149" s="840"/>
      <c r="AF149" s="841"/>
      <c r="AG149" s="782" t="s">
        <v>20</v>
      </c>
      <c r="AH149" s="783"/>
      <c r="AI149" s="783"/>
      <c r="AJ149" s="783"/>
      <c r="AK149" s="783"/>
      <c r="AL149" s="783"/>
      <c r="AM149" s="783"/>
      <c r="AN149" s="783"/>
      <c r="AO149" s="783"/>
      <c r="AP149" s="784"/>
      <c r="AQ149" s="820" t="s">
        <v>153</v>
      </c>
      <c r="AR149" s="792"/>
      <c r="AS149" s="792"/>
      <c r="AT149" s="792"/>
      <c r="AU149" s="792"/>
      <c r="AV149" s="792"/>
      <c r="AW149" s="792"/>
      <c r="AX149" s="792"/>
      <c r="AY149" s="792"/>
      <c r="AZ149" s="792"/>
      <c r="BA149" s="792"/>
      <c r="BB149" s="792"/>
      <c r="BC149" s="792"/>
      <c r="BD149" s="792"/>
      <c r="BE149" s="792"/>
      <c r="BF149" s="792"/>
      <c r="BG149" s="792"/>
      <c r="BH149" s="792"/>
      <c r="BI149" s="793"/>
      <c r="BJ149" s="777"/>
      <c r="BK149" s="777"/>
      <c r="BL149" s="777"/>
      <c r="BM149" s="778"/>
    </row>
    <row r="150" spans="1:65" ht="22" customHeight="1">
      <c r="A150" s="847"/>
      <c r="B150" s="849"/>
      <c r="C150" s="850"/>
      <c r="D150" s="850"/>
      <c r="E150" s="850"/>
      <c r="F150" s="850"/>
      <c r="G150" s="850"/>
      <c r="H150" s="850"/>
      <c r="I150" s="851"/>
      <c r="J150" s="855"/>
      <c r="K150" s="856"/>
      <c r="L150" s="856"/>
      <c r="M150" s="856"/>
      <c r="N150" s="857"/>
      <c r="O150" s="839"/>
      <c r="P150" s="840"/>
      <c r="Q150" s="840"/>
      <c r="R150" s="841"/>
      <c r="S150" s="861"/>
      <c r="T150" s="862"/>
      <c r="U150" s="862"/>
      <c r="V150" s="862"/>
      <c r="W150" s="862"/>
      <c r="X150" s="862"/>
      <c r="Y150" s="863"/>
      <c r="Z150" s="839"/>
      <c r="AA150" s="840"/>
      <c r="AB150" s="840"/>
      <c r="AC150" s="840"/>
      <c r="AD150" s="840"/>
      <c r="AE150" s="840"/>
      <c r="AF150" s="841"/>
      <c r="AG150" s="782" t="s">
        <v>21</v>
      </c>
      <c r="AH150" s="783"/>
      <c r="AI150" s="783"/>
      <c r="AJ150" s="783"/>
      <c r="AK150" s="783"/>
      <c r="AL150" s="783"/>
      <c r="AM150" s="783"/>
      <c r="AN150" s="783"/>
      <c r="AO150" s="783"/>
      <c r="AP150" s="784"/>
      <c r="AQ150" s="820" t="s">
        <v>153</v>
      </c>
      <c r="AR150" s="792"/>
      <c r="AS150" s="792"/>
      <c r="AT150" s="792"/>
      <c r="AU150" s="792"/>
      <c r="AV150" s="792"/>
      <c r="AW150" s="792"/>
      <c r="AX150" s="792"/>
      <c r="AY150" s="792"/>
      <c r="AZ150" s="792"/>
      <c r="BA150" s="792"/>
      <c r="BB150" s="792"/>
      <c r="BC150" s="792"/>
      <c r="BD150" s="792"/>
      <c r="BE150" s="792"/>
      <c r="BF150" s="792"/>
      <c r="BG150" s="792"/>
      <c r="BH150" s="792"/>
      <c r="BI150" s="793"/>
      <c r="BJ150" s="777"/>
      <c r="BK150" s="777"/>
      <c r="BL150" s="777"/>
      <c r="BM150" s="778"/>
    </row>
    <row r="151" spans="1:65" ht="22" customHeight="1">
      <c r="A151" s="847"/>
      <c r="B151" s="849"/>
      <c r="C151" s="850"/>
      <c r="D151" s="850"/>
      <c r="E151" s="850"/>
      <c r="F151" s="850"/>
      <c r="G151" s="850"/>
      <c r="H151" s="850"/>
      <c r="I151" s="851"/>
      <c r="J151" s="855"/>
      <c r="K151" s="856"/>
      <c r="L151" s="856"/>
      <c r="M151" s="856"/>
      <c r="N151" s="857"/>
      <c r="O151" s="839"/>
      <c r="P151" s="840"/>
      <c r="Q151" s="840"/>
      <c r="R151" s="841"/>
      <c r="S151" s="861"/>
      <c r="T151" s="862"/>
      <c r="U151" s="862"/>
      <c r="V151" s="862"/>
      <c r="W151" s="862"/>
      <c r="X151" s="862"/>
      <c r="Y151" s="863"/>
      <c r="Z151" s="839"/>
      <c r="AA151" s="840"/>
      <c r="AB151" s="840"/>
      <c r="AC151" s="840"/>
      <c r="AD151" s="840"/>
      <c r="AE151" s="840"/>
      <c r="AF151" s="841"/>
      <c r="AG151" s="782" t="s">
        <v>83</v>
      </c>
      <c r="AH151" s="783"/>
      <c r="AI151" s="783"/>
      <c r="AJ151" s="783"/>
      <c r="AK151" s="783"/>
      <c r="AL151" s="783"/>
      <c r="AM151" s="783"/>
      <c r="AN151" s="783"/>
      <c r="AO151" s="783"/>
      <c r="AP151" s="784"/>
      <c r="AQ151" s="820" t="s">
        <v>153</v>
      </c>
      <c r="AR151" s="792"/>
      <c r="AS151" s="792"/>
      <c r="AT151" s="792"/>
      <c r="AU151" s="792"/>
      <c r="AV151" s="792"/>
      <c r="AW151" s="792"/>
      <c r="AX151" s="792"/>
      <c r="AY151" s="792"/>
      <c r="AZ151" s="792"/>
      <c r="BA151" s="792"/>
      <c r="BB151" s="792"/>
      <c r="BC151" s="792"/>
      <c r="BD151" s="792"/>
      <c r="BE151" s="792"/>
      <c r="BF151" s="792"/>
      <c r="BG151" s="792"/>
      <c r="BH151" s="792"/>
      <c r="BI151" s="793"/>
      <c r="BJ151" s="777"/>
      <c r="BK151" s="777"/>
      <c r="BL151" s="777"/>
      <c r="BM151" s="778"/>
    </row>
    <row r="152" spans="1:65" ht="22" customHeight="1">
      <c r="A152" s="847"/>
      <c r="B152" s="849"/>
      <c r="C152" s="850"/>
      <c r="D152" s="850"/>
      <c r="E152" s="850"/>
      <c r="F152" s="850"/>
      <c r="G152" s="850"/>
      <c r="H152" s="850"/>
      <c r="I152" s="851"/>
      <c r="J152" s="855"/>
      <c r="K152" s="856"/>
      <c r="L152" s="856"/>
      <c r="M152" s="856"/>
      <c r="N152" s="857"/>
      <c r="O152" s="839"/>
      <c r="P152" s="840"/>
      <c r="Q152" s="840"/>
      <c r="R152" s="841"/>
      <c r="S152" s="861"/>
      <c r="T152" s="862"/>
      <c r="U152" s="862"/>
      <c r="V152" s="862"/>
      <c r="W152" s="862"/>
      <c r="X152" s="862"/>
      <c r="Y152" s="863"/>
      <c r="Z152" s="839"/>
      <c r="AA152" s="840"/>
      <c r="AB152" s="840"/>
      <c r="AC152" s="840"/>
      <c r="AD152" s="840"/>
      <c r="AE152" s="840"/>
      <c r="AF152" s="841"/>
      <c r="AG152" s="782" t="s">
        <v>84</v>
      </c>
      <c r="AH152" s="783"/>
      <c r="AI152" s="783"/>
      <c r="AJ152" s="783"/>
      <c r="AK152" s="783"/>
      <c r="AL152" s="783"/>
      <c r="AM152" s="783"/>
      <c r="AN152" s="783"/>
      <c r="AO152" s="783"/>
      <c r="AP152" s="784"/>
      <c r="AQ152" s="820" t="s">
        <v>153</v>
      </c>
      <c r="AR152" s="792"/>
      <c r="AS152" s="792"/>
      <c r="AT152" s="792"/>
      <c r="AU152" s="792"/>
      <c r="AV152" s="792"/>
      <c r="AW152" s="792"/>
      <c r="AX152" s="792"/>
      <c r="AY152" s="792"/>
      <c r="AZ152" s="792"/>
      <c r="BA152" s="792"/>
      <c r="BB152" s="792"/>
      <c r="BC152" s="792"/>
      <c r="BD152" s="792"/>
      <c r="BE152" s="792"/>
      <c r="BF152" s="792"/>
      <c r="BG152" s="792"/>
      <c r="BH152" s="792"/>
      <c r="BI152" s="793"/>
      <c r="BJ152" s="777"/>
      <c r="BK152" s="777"/>
      <c r="BL152" s="777"/>
      <c r="BM152" s="778"/>
    </row>
    <row r="153" spans="1:65" ht="22" customHeight="1">
      <c r="A153" s="847"/>
      <c r="B153" s="849"/>
      <c r="C153" s="850"/>
      <c r="D153" s="850"/>
      <c r="E153" s="850"/>
      <c r="F153" s="850"/>
      <c r="G153" s="850"/>
      <c r="H153" s="850"/>
      <c r="I153" s="851"/>
      <c r="J153" s="855"/>
      <c r="K153" s="856"/>
      <c r="L153" s="856"/>
      <c r="M153" s="856"/>
      <c r="N153" s="857"/>
      <c r="O153" s="839"/>
      <c r="P153" s="840"/>
      <c r="Q153" s="840"/>
      <c r="R153" s="841"/>
      <c r="S153" s="861"/>
      <c r="T153" s="862"/>
      <c r="U153" s="862"/>
      <c r="V153" s="862"/>
      <c r="W153" s="862"/>
      <c r="X153" s="862"/>
      <c r="Y153" s="863"/>
      <c r="Z153" s="839"/>
      <c r="AA153" s="840"/>
      <c r="AB153" s="840"/>
      <c r="AC153" s="840"/>
      <c r="AD153" s="840"/>
      <c r="AE153" s="840"/>
      <c r="AF153" s="841"/>
      <c r="AG153" s="782" t="s">
        <v>85</v>
      </c>
      <c r="AH153" s="783"/>
      <c r="AI153" s="783"/>
      <c r="AJ153" s="783"/>
      <c r="AK153" s="783"/>
      <c r="AL153" s="783"/>
      <c r="AM153" s="783"/>
      <c r="AN153" s="783"/>
      <c r="AO153" s="783"/>
      <c r="AP153" s="784"/>
      <c r="AQ153" s="785" t="s">
        <v>86</v>
      </c>
      <c r="AR153" s="786"/>
      <c r="AS153" s="786"/>
      <c r="AT153" s="786"/>
      <c r="AU153" s="786"/>
      <c r="AV153" s="786"/>
      <c r="AW153" s="786"/>
      <c r="AX153" s="786"/>
      <c r="AY153" s="786"/>
      <c r="AZ153" s="786"/>
      <c r="BA153" s="786"/>
      <c r="BB153" s="786"/>
      <c r="BC153" s="786"/>
      <c r="BD153" s="786"/>
      <c r="BE153" s="786"/>
      <c r="BF153" s="786"/>
      <c r="BG153" s="786"/>
      <c r="BH153" s="786"/>
      <c r="BI153" s="787"/>
      <c r="BJ153" s="777"/>
      <c r="BK153" s="777"/>
      <c r="BL153" s="777"/>
      <c r="BM153" s="778"/>
    </row>
    <row r="154" spans="1:65" ht="22" customHeight="1">
      <c r="A154" s="847"/>
      <c r="B154" s="849"/>
      <c r="C154" s="850"/>
      <c r="D154" s="850"/>
      <c r="E154" s="850"/>
      <c r="F154" s="850"/>
      <c r="G154" s="850"/>
      <c r="H154" s="850"/>
      <c r="I154" s="851"/>
      <c r="J154" s="855"/>
      <c r="K154" s="856"/>
      <c r="L154" s="856"/>
      <c r="M154" s="856"/>
      <c r="N154" s="857"/>
      <c r="O154" s="839"/>
      <c r="P154" s="840"/>
      <c r="Q154" s="840"/>
      <c r="R154" s="841"/>
      <c r="S154" s="861"/>
      <c r="T154" s="862"/>
      <c r="U154" s="862"/>
      <c r="V154" s="862"/>
      <c r="W154" s="862"/>
      <c r="X154" s="862"/>
      <c r="Y154" s="863"/>
      <c r="Z154" s="839"/>
      <c r="AA154" s="840"/>
      <c r="AB154" s="840"/>
      <c r="AC154" s="840"/>
      <c r="AD154" s="840"/>
      <c r="AE154" s="840"/>
      <c r="AF154" s="841"/>
      <c r="AG154" s="821" t="s">
        <v>56</v>
      </c>
      <c r="AH154" s="822"/>
      <c r="AI154" s="822"/>
      <c r="AJ154" s="822"/>
      <c r="AK154" s="822"/>
      <c r="AL154" s="822"/>
      <c r="AM154" s="822"/>
      <c r="AN154" s="822"/>
      <c r="AO154" s="822"/>
      <c r="AP154" s="823"/>
      <c r="AQ154" s="886" t="s">
        <v>57</v>
      </c>
      <c r="AR154" s="887"/>
      <c r="AS154" s="887"/>
      <c r="AT154" s="887"/>
      <c r="AU154" s="887"/>
      <c r="AV154" s="887"/>
      <c r="AW154" s="887"/>
      <c r="AX154" s="887"/>
      <c r="AY154" s="887"/>
      <c r="AZ154" s="887"/>
      <c r="BA154" s="887"/>
      <c r="BB154" s="887"/>
      <c r="BC154" s="887"/>
      <c r="BD154" s="887"/>
      <c r="BE154" s="887"/>
      <c r="BF154" s="887"/>
      <c r="BG154" s="887"/>
      <c r="BH154" s="887"/>
      <c r="BI154" s="888"/>
      <c r="BJ154" s="789"/>
      <c r="BK154" s="789"/>
      <c r="BL154" s="789"/>
      <c r="BM154" s="790"/>
    </row>
    <row r="155" spans="1:65" ht="22" customHeight="1">
      <c r="A155" s="847"/>
      <c r="B155" s="849"/>
      <c r="C155" s="850"/>
      <c r="D155" s="850"/>
      <c r="E155" s="850"/>
      <c r="F155" s="850"/>
      <c r="G155" s="850"/>
      <c r="H155" s="850"/>
      <c r="I155" s="851"/>
      <c r="J155" s="855"/>
      <c r="K155" s="856"/>
      <c r="L155" s="856"/>
      <c r="M155" s="856"/>
      <c r="N155" s="857"/>
      <c r="O155" s="839"/>
      <c r="P155" s="840"/>
      <c r="Q155" s="840"/>
      <c r="R155" s="841"/>
      <c r="S155" s="861"/>
      <c r="T155" s="862"/>
      <c r="U155" s="862"/>
      <c r="V155" s="862"/>
      <c r="W155" s="862"/>
      <c r="X155" s="862"/>
      <c r="Y155" s="863"/>
      <c r="Z155" s="839"/>
      <c r="AA155" s="840"/>
      <c r="AB155" s="840"/>
      <c r="AC155" s="840"/>
      <c r="AD155" s="840"/>
      <c r="AE155" s="840"/>
      <c r="AF155" s="841"/>
      <c r="AG155" s="771" t="s">
        <v>154</v>
      </c>
      <c r="AH155" s="772"/>
      <c r="AI155" s="772"/>
      <c r="AJ155" s="772"/>
      <c r="AK155" s="772"/>
      <c r="AL155" s="772"/>
      <c r="AM155" s="772"/>
      <c r="AN155" s="772"/>
      <c r="AO155" s="772"/>
      <c r="AP155" s="773"/>
      <c r="AQ155" s="774" t="s">
        <v>86</v>
      </c>
      <c r="AR155" s="775"/>
      <c r="AS155" s="775"/>
      <c r="AT155" s="775"/>
      <c r="AU155" s="775"/>
      <c r="AV155" s="775"/>
      <c r="AW155" s="775"/>
      <c r="AX155" s="775"/>
      <c r="AY155" s="775"/>
      <c r="AZ155" s="775"/>
      <c r="BA155" s="775"/>
      <c r="BB155" s="775"/>
      <c r="BC155" s="775"/>
      <c r="BD155" s="775"/>
      <c r="BE155" s="775"/>
      <c r="BF155" s="775"/>
      <c r="BG155" s="775"/>
      <c r="BH155" s="775"/>
      <c r="BI155" s="776"/>
      <c r="BJ155" s="845"/>
      <c r="BK155" s="845"/>
      <c r="BL155" s="845"/>
      <c r="BM155" s="846"/>
    </row>
    <row r="156" spans="1:65" ht="22" customHeight="1">
      <c r="A156" s="847"/>
      <c r="B156" s="849"/>
      <c r="C156" s="850"/>
      <c r="D156" s="850"/>
      <c r="E156" s="850"/>
      <c r="F156" s="850"/>
      <c r="G156" s="850"/>
      <c r="H156" s="850"/>
      <c r="I156" s="851"/>
      <c r="J156" s="855"/>
      <c r="K156" s="856"/>
      <c r="L156" s="856"/>
      <c r="M156" s="856"/>
      <c r="N156" s="857"/>
      <c r="O156" s="839"/>
      <c r="P156" s="840"/>
      <c r="Q156" s="840"/>
      <c r="R156" s="841"/>
      <c r="S156" s="861"/>
      <c r="T156" s="862"/>
      <c r="U156" s="862"/>
      <c r="V156" s="862"/>
      <c r="W156" s="862"/>
      <c r="X156" s="862"/>
      <c r="Y156" s="863"/>
      <c r="Z156" s="839"/>
      <c r="AA156" s="840"/>
      <c r="AB156" s="840"/>
      <c r="AC156" s="840"/>
      <c r="AD156" s="840"/>
      <c r="AE156" s="840"/>
      <c r="AF156" s="841"/>
      <c r="AG156" s="771" t="s">
        <v>87</v>
      </c>
      <c r="AH156" s="772"/>
      <c r="AI156" s="772"/>
      <c r="AJ156" s="772"/>
      <c r="AK156" s="772"/>
      <c r="AL156" s="772"/>
      <c r="AM156" s="772"/>
      <c r="AN156" s="772"/>
      <c r="AO156" s="772"/>
      <c r="AP156" s="773"/>
      <c r="AQ156" s="774" t="s">
        <v>86</v>
      </c>
      <c r="AR156" s="775"/>
      <c r="AS156" s="775"/>
      <c r="AT156" s="775"/>
      <c r="AU156" s="775"/>
      <c r="AV156" s="775"/>
      <c r="AW156" s="775"/>
      <c r="AX156" s="775"/>
      <c r="AY156" s="775"/>
      <c r="AZ156" s="775"/>
      <c r="BA156" s="775"/>
      <c r="BB156" s="775"/>
      <c r="BC156" s="775"/>
      <c r="BD156" s="775"/>
      <c r="BE156" s="775"/>
      <c r="BF156" s="775"/>
      <c r="BG156" s="775"/>
      <c r="BH156" s="775"/>
      <c r="BI156" s="776"/>
      <c r="BJ156" s="845"/>
      <c r="BK156" s="845"/>
      <c r="BL156" s="845"/>
      <c r="BM156" s="846"/>
    </row>
    <row r="157" spans="1:65" ht="22" customHeight="1" thickBot="1">
      <c r="A157" s="848"/>
      <c r="B157" s="852"/>
      <c r="C157" s="853"/>
      <c r="D157" s="853"/>
      <c r="E157" s="853"/>
      <c r="F157" s="853"/>
      <c r="G157" s="853"/>
      <c r="H157" s="853"/>
      <c r="I157" s="854"/>
      <c r="J157" s="858"/>
      <c r="K157" s="859"/>
      <c r="L157" s="859"/>
      <c r="M157" s="859"/>
      <c r="N157" s="860"/>
      <c r="O157" s="842"/>
      <c r="P157" s="843"/>
      <c r="Q157" s="843"/>
      <c r="R157" s="844"/>
      <c r="S157" s="864"/>
      <c r="T157" s="865"/>
      <c r="U157" s="865"/>
      <c r="V157" s="865"/>
      <c r="W157" s="865"/>
      <c r="X157" s="865"/>
      <c r="Y157" s="866"/>
      <c r="Z157" s="842"/>
      <c r="AA157" s="843"/>
      <c r="AB157" s="843"/>
      <c r="AC157" s="843"/>
      <c r="AD157" s="843"/>
      <c r="AE157" s="843"/>
      <c r="AF157" s="844"/>
      <c r="AG157" s="831" t="s">
        <v>88</v>
      </c>
      <c r="AH157" s="832"/>
      <c r="AI157" s="832"/>
      <c r="AJ157" s="832"/>
      <c r="AK157" s="832"/>
      <c r="AL157" s="832"/>
      <c r="AM157" s="832"/>
      <c r="AN157" s="832"/>
      <c r="AO157" s="832"/>
      <c r="AP157" s="833"/>
      <c r="AQ157" s="834" t="s">
        <v>155</v>
      </c>
      <c r="AR157" s="835"/>
      <c r="AS157" s="835"/>
      <c r="AT157" s="835"/>
      <c r="AU157" s="835"/>
      <c r="AV157" s="835"/>
      <c r="AW157" s="835"/>
      <c r="AX157" s="835"/>
      <c r="AY157" s="835"/>
      <c r="AZ157" s="835"/>
      <c r="BA157" s="835"/>
      <c r="BB157" s="835"/>
      <c r="BC157" s="835"/>
      <c r="BD157" s="835"/>
      <c r="BE157" s="835"/>
      <c r="BF157" s="835"/>
      <c r="BG157" s="835"/>
      <c r="BH157" s="835"/>
      <c r="BI157" s="836"/>
      <c r="BJ157" s="837"/>
      <c r="BK157" s="837"/>
      <c r="BL157" s="837"/>
      <c r="BM157" s="838"/>
    </row>
    <row r="158" spans="1:65" ht="22.75" customHeight="1">
      <c r="B158" s="4"/>
      <c r="C158" s="827"/>
      <c r="D158" s="827"/>
      <c r="E158" s="827"/>
      <c r="F158" s="827"/>
      <c r="G158" s="827"/>
      <c r="H158" s="827"/>
      <c r="I158" s="827"/>
      <c r="J158" s="827"/>
      <c r="K158" s="827"/>
      <c r="L158" s="827"/>
      <c r="M158" s="827"/>
      <c r="N158" s="827"/>
      <c r="O158" s="827"/>
      <c r="P158" s="827"/>
      <c r="Q158" s="827"/>
      <c r="R158" s="827"/>
      <c r="S158" s="827"/>
      <c r="T158" s="827"/>
      <c r="U158" s="827"/>
      <c r="V158" s="827"/>
      <c r="W158" s="827"/>
      <c r="X158" s="827"/>
      <c r="Y158" s="827"/>
      <c r="Z158" s="827"/>
      <c r="AA158" s="827"/>
      <c r="AB158" s="827"/>
      <c r="AC158" s="827"/>
      <c r="AD158" s="827"/>
      <c r="AE158" s="827"/>
      <c r="AF158" s="827"/>
      <c r="AG158" s="827"/>
      <c r="AH158" s="827"/>
      <c r="AI158" s="827"/>
      <c r="AJ158" s="827"/>
      <c r="AK158" s="827"/>
      <c r="AL158" s="827"/>
      <c r="AM158" s="827"/>
      <c r="AN158" s="827"/>
      <c r="AO158" s="827"/>
      <c r="AP158" s="827"/>
      <c r="AQ158" s="827"/>
      <c r="AR158" s="827"/>
      <c r="AS158" s="827"/>
      <c r="AT158" s="827"/>
      <c r="AU158" s="827"/>
      <c r="AV158" s="827"/>
      <c r="AW158" s="827"/>
      <c r="AX158" s="827"/>
      <c r="AY158" s="827"/>
      <c r="AZ158" s="827"/>
      <c r="BA158" s="827"/>
      <c r="BB158" s="827"/>
      <c r="BC158" s="827"/>
      <c r="BD158" s="827"/>
      <c r="BE158" s="827"/>
      <c r="BF158" s="827"/>
      <c r="BG158" s="827"/>
      <c r="BH158" s="827"/>
      <c r="BI158" s="827"/>
      <c r="BJ158" s="827"/>
      <c r="BK158" s="827"/>
      <c r="BL158" s="827"/>
      <c r="BM158" s="827"/>
    </row>
    <row r="159" spans="1:65" ht="34.75" customHeight="1">
      <c r="A159" s="7" t="s">
        <v>156</v>
      </c>
      <c r="B159" s="9"/>
      <c r="C159" s="788" t="s">
        <v>157</v>
      </c>
      <c r="D159" s="788"/>
      <c r="E159" s="788"/>
      <c r="F159" s="788"/>
      <c r="G159" s="788"/>
      <c r="H159" s="788"/>
      <c r="I159" s="788"/>
      <c r="J159" s="788"/>
      <c r="K159" s="788"/>
      <c r="L159" s="788"/>
      <c r="M159" s="788"/>
      <c r="N159" s="788"/>
      <c r="O159" s="788"/>
      <c r="P159" s="788"/>
      <c r="Q159" s="788"/>
      <c r="R159" s="788"/>
      <c r="S159" s="788"/>
      <c r="T159" s="788"/>
      <c r="U159" s="788"/>
      <c r="V159" s="788"/>
      <c r="W159" s="788"/>
      <c r="X159" s="788"/>
      <c r="Y159" s="788"/>
      <c r="Z159" s="788"/>
      <c r="AA159" s="788"/>
      <c r="AB159" s="788"/>
      <c r="AC159" s="788"/>
      <c r="AD159" s="788"/>
      <c r="AE159" s="788"/>
      <c r="AF159" s="788"/>
      <c r="AG159" s="788"/>
      <c r="AH159" s="788"/>
      <c r="AI159" s="788"/>
      <c r="AJ159" s="788"/>
      <c r="AK159" s="788"/>
      <c r="AL159" s="788"/>
      <c r="AM159" s="788"/>
      <c r="AN159" s="788"/>
      <c r="AO159" s="788"/>
      <c r="AP159" s="788"/>
      <c r="AQ159" s="788"/>
      <c r="AR159" s="788"/>
      <c r="AS159" s="788"/>
      <c r="AT159" s="788"/>
      <c r="AU159" s="788"/>
      <c r="AV159" s="788"/>
      <c r="AW159" s="788"/>
      <c r="AX159" s="788"/>
      <c r="AY159" s="788"/>
      <c r="AZ159" s="788"/>
      <c r="BA159" s="788"/>
      <c r="BB159" s="788"/>
      <c r="BC159" s="788"/>
      <c r="BD159" s="788"/>
      <c r="BE159" s="788"/>
      <c r="BF159" s="788"/>
      <c r="BG159" s="788"/>
      <c r="BH159" s="788"/>
      <c r="BI159" s="788"/>
      <c r="BJ159" s="788"/>
      <c r="BK159" s="788"/>
      <c r="BL159" s="788"/>
      <c r="BM159" s="788"/>
    </row>
    <row r="160" spans="1:65" ht="27" customHeight="1">
      <c r="A160" s="7" t="s">
        <v>158</v>
      </c>
      <c r="B160" s="7"/>
      <c r="C160" s="9" t="s">
        <v>89</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91</v>
      </c>
      <c r="B161" s="7"/>
      <c r="C161" s="828" t="s">
        <v>90</v>
      </c>
      <c r="D161" s="828"/>
      <c r="E161" s="828"/>
      <c r="F161" s="828"/>
      <c r="G161" s="828"/>
      <c r="H161" s="828"/>
      <c r="I161" s="828"/>
      <c r="J161" s="828"/>
      <c r="K161" s="828"/>
      <c r="L161" s="828"/>
      <c r="M161" s="828"/>
      <c r="N161" s="828"/>
      <c r="O161" s="828"/>
      <c r="P161" s="828"/>
      <c r="Q161" s="828"/>
      <c r="R161" s="828"/>
      <c r="S161" s="828"/>
      <c r="T161" s="828"/>
      <c r="U161" s="828"/>
      <c r="V161" s="828"/>
      <c r="W161" s="828"/>
      <c r="X161" s="828"/>
      <c r="Y161" s="828"/>
      <c r="Z161" s="828"/>
      <c r="AA161" s="828"/>
      <c r="AB161" s="828"/>
      <c r="AC161" s="828"/>
      <c r="AD161" s="828"/>
      <c r="AE161" s="828"/>
      <c r="AF161" s="828"/>
      <c r="AG161" s="828"/>
      <c r="AH161" s="828"/>
      <c r="AI161" s="828"/>
      <c r="AJ161" s="828"/>
      <c r="AK161" s="828"/>
      <c r="AL161" s="828"/>
      <c r="AM161" s="828"/>
      <c r="AN161" s="828"/>
      <c r="AO161" s="828"/>
      <c r="AP161" s="828"/>
      <c r="AQ161" s="828"/>
      <c r="AR161" s="828"/>
      <c r="AS161" s="828"/>
      <c r="AT161" s="828"/>
      <c r="AU161" s="828"/>
      <c r="AV161" s="828"/>
      <c r="AW161" s="828"/>
      <c r="AX161" s="828"/>
      <c r="AY161" s="828"/>
      <c r="AZ161" s="828"/>
      <c r="BA161" s="828"/>
      <c r="BB161" s="828"/>
      <c r="BC161" s="828"/>
      <c r="BD161" s="828"/>
      <c r="BE161" s="828"/>
      <c r="BF161" s="828"/>
      <c r="BG161" s="828"/>
      <c r="BH161" s="828"/>
      <c r="BI161" s="828"/>
      <c r="BJ161" s="828"/>
      <c r="BK161" s="828"/>
      <c r="BL161" s="828"/>
      <c r="BM161" s="828"/>
    </row>
    <row r="162" spans="1:256" ht="61.75" customHeight="1">
      <c r="A162" s="7" t="s">
        <v>22</v>
      </c>
      <c r="B162" s="7"/>
      <c r="C162" s="829" t="s">
        <v>92</v>
      </c>
      <c r="D162" s="829"/>
      <c r="E162" s="829"/>
      <c r="F162" s="829"/>
      <c r="G162" s="829"/>
      <c r="H162" s="829"/>
      <c r="I162" s="829"/>
      <c r="J162" s="829"/>
      <c r="K162" s="829"/>
      <c r="L162" s="829"/>
      <c r="M162" s="829"/>
      <c r="N162" s="829"/>
      <c r="O162" s="829"/>
      <c r="P162" s="829"/>
      <c r="Q162" s="829"/>
      <c r="R162" s="829"/>
      <c r="S162" s="829"/>
      <c r="T162" s="829"/>
      <c r="U162" s="829"/>
      <c r="V162" s="829"/>
      <c r="W162" s="829"/>
      <c r="X162" s="829"/>
      <c r="Y162" s="829"/>
      <c r="Z162" s="829"/>
      <c r="AA162" s="829"/>
      <c r="AB162" s="829"/>
      <c r="AC162" s="829"/>
      <c r="AD162" s="829"/>
      <c r="AE162" s="829"/>
      <c r="AF162" s="829"/>
      <c r="AG162" s="829"/>
      <c r="AH162" s="829"/>
      <c r="AI162" s="829"/>
      <c r="AJ162" s="829"/>
      <c r="AK162" s="829"/>
      <c r="AL162" s="829"/>
      <c r="AM162" s="829"/>
      <c r="AN162" s="829"/>
      <c r="AO162" s="829"/>
      <c r="AP162" s="829"/>
      <c r="AQ162" s="829"/>
      <c r="AR162" s="829"/>
      <c r="AS162" s="829"/>
      <c r="AT162" s="829"/>
      <c r="AU162" s="829"/>
      <c r="AV162" s="829"/>
      <c r="AW162" s="829"/>
      <c r="AX162" s="829"/>
      <c r="AY162" s="829"/>
      <c r="AZ162" s="829"/>
      <c r="BA162" s="829"/>
      <c r="BB162" s="829"/>
      <c r="BC162" s="829"/>
      <c r="BD162" s="829"/>
      <c r="BE162" s="829"/>
      <c r="BF162" s="829"/>
      <c r="BG162" s="829"/>
      <c r="BH162" s="829"/>
      <c r="BI162" s="829"/>
      <c r="BJ162" s="829"/>
      <c r="BK162" s="829"/>
      <c r="BL162" s="829"/>
      <c r="BM162" s="829"/>
    </row>
    <row r="163" spans="1:256" ht="27" customHeight="1">
      <c r="A163" s="8" t="s">
        <v>23</v>
      </c>
      <c r="B163" s="8"/>
      <c r="C163" s="830" t="s">
        <v>159</v>
      </c>
      <c r="D163" s="830"/>
      <c r="E163" s="830"/>
      <c r="F163" s="830"/>
      <c r="G163" s="830"/>
      <c r="H163" s="830"/>
      <c r="I163" s="830"/>
      <c r="J163" s="830"/>
      <c r="K163" s="830"/>
      <c r="L163" s="830"/>
      <c r="M163" s="830"/>
      <c r="N163" s="830"/>
      <c r="O163" s="830"/>
      <c r="P163" s="830"/>
      <c r="Q163" s="830"/>
      <c r="R163" s="830"/>
      <c r="S163" s="830"/>
      <c r="T163" s="830"/>
      <c r="U163" s="830"/>
      <c r="V163" s="830"/>
      <c r="W163" s="830"/>
      <c r="X163" s="830"/>
      <c r="Y163" s="830"/>
      <c r="Z163" s="830"/>
      <c r="AA163" s="830"/>
      <c r="AB163" s="830"/>
      <c r="AC163" s="830"/>
      <c r="AD163" s="830"/>
      <c r="AE163" s="830"/>
      <c r="AF163" s="830"/>
      <c r="AG163" s="830"/>
      <c r="AH163" s="830"/>
      <c r="AI163" s="830"/>
      <c r="AJ163" s="830"/>
      <c r="AK163" s="830"/>
      <c r="AL163" s="830"/>
      <c r="AM163" s="830"/>
      <c r="AN163" s="830"/>
      <c r="AO163" s="830"/>
      <c r="AP163" s="830"/>
      <c r="AQ163" s="830"/>
      <c r="AR163" s="830"/>
      <c r="AS163" s="830"/>
      <c r="AT163" s="830"/>
      <c r="AU163" s="830"/>
      <c r="AV163" s="830"/>
      <c r="AW163" s="830"/>
      <c r="AX163" s="830"/>
      <c r="AY163" s="830"/>
      <c r="AZ163" s="830"/>
      <c r="BA163" s="830"/>
      <c r="BB163" s="830"/>
      <c r="BC163" s="830"/>
      <c r="BD163" s="830"/>
      <c r="BE163" s="830"/>
      <c r="BF163" s="830"/>
      <c r="BG163" s="830"/>
      <c r="BH163" s="830"/>
      <c r="BI163" s="830"/>
      <c r="BJ163" s="830"/>
      <c r="BK163" s="830"/>
      <c r="BL163" s="830"/>
      <c r="BM163" s="830"/>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24</v>
      </c>
      <c r="B164" s="8"/>
      <c r="C164" s="830" t="s">
        <v>160</v>
      </c>
      <c r="D164" s="830"/>
      <c r="E164" s="830"/>
      <c r="F164" s="830"/>
      <c r="G164" s="830"/>
      <c r="H164" s="830"/>
      <c r="I164" s="830"/>
      <c r="J164" s="830"/>
      <c r="K164" s="830"/>
      <c r="L164" s="830"/>
      <c r="M164" s="830"/>
      <c r="N164" s="830"/>
      <c r="O164" s="830"/>
      <c r="P164" s="830"/>
      <c r="Q164" s="830"/>
      <c r="R164" s="830"/>
      <c r="S164" s="830"/>
      <c r="T164" s="830"/>
      <c r="U164" s="830"/>
      <c r="V164" s="830"/>
      <c r="W164" s="830"/>
      <c r="X164" s="830"/>
      <c r="Y164" s="830"/>
      <c r="Z164" s="830"/>
      <c r="AA164" s="830"/>
      <c r="AB164" s="830"/>
      <c r="AC164" s="830"/>
      <c r="AD164" s="830"/>
      <c r="AE164" s="830"/>
      <c r="AF164" s="830"/>
      <c r="AG164" s="830"/>
      <c r="AH164" s="830"/>
      <c r="AI164" s="830"/>
      <c r="AJ164" s="830"/>
      <c r="AK164" s="830"/>
      <c r="AL164" s="830"/>
      <c r="AM164" s="830"/>
      <c r="AN164" s="830"/>
      <c r="AO164" s="830"/>
      <c r="AP164" s="830"/>
      <c r="AQ164" s="830"/>
      <c r="AR164" s="830"/>
      <c r="AS164" s="830"/>
      <c r="AT164" s="830"/>
      <c r="AU164" s="830"/>
      <c r="AV164" s="830"/>
      <c r="AW164" s="830"/>
      <c r="AX164" s="830"/>
      <c r="AY164" s="830"/>
      <c r="AZ164" s="830"/>
      <c r="BA164" s="830"/>
      <c r="BB164" s="830"/>
      <c r="BC164" s="830"/>
      <c r="BD164" s="830"/>
      <c r="BE164" s="830"/>
      <c r="BF164" s="830"/>
      <c r="BG164" s="830"/>
      <c r="BH164" s="830"/>
      <c r="BI164" s="830"/>
      <c r="BJ164" s="830"/>
      <c r="BK164" s="830"/>
      <c r="BL164" s="830"/>
      <c r="BM164" s="830"/>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25</v>
      </c>
      <c r="B165" s="7"/>
      <c r="C165" s="788" t="s">
        <v>93</v>
      </c>
      <c r="D165" s="788"/>
      <c r="E165" s="788"/>
      <c r="F165" s="788"/>
      <c r="G165" s="788"/>
      <c r="H165" s="788"/>
      <c r="I165" s="788"/>
      <c r="J165" s="788"/>
      <c r="K165" s="788"/>
      <c r="L165" s="788"/>
      <c r="M165" s="788"/>
      <c r="N165" s="788"/>
      <c r="O165" s="788"/>
      <c r="P165" s="788"/>
      <c r="Q165" s="788"/>
      <c r="R165" s="788"/>
      <c r="S165" s="788"/>
      <c r="T165" s="788"/>
      <c r="U165" s="788"/>
      <c r="V165" s="788"/>
      <c r="W165" s="788"/>
      <c r="X165" s="788"/>
      <c r="Y165" s="788"/>
      <c r="Z165" s="788"/>
      <c r="AA165" s="788"/>
      <c r="AB165" s="788"/>
      <c r="AC165" s="788"/>
      <c r="AD165" s="788"/>
      <c r="AE165" s="788"/>
      <c r="AF165" s="788"/>
      <c r="AG165" s="788"/>
      <c r="AH165" s="788"/>
      <c r="AI165" s="788"/>
      <c r="AJ165" s="788"/>
      <c r="AK165" s="788"/>
      <c r="AL165" s="788"/>
      <c r="AM165" s="788"/>
      <c r="AN165" s="788"/>
      <c r="AO165" s="788"/>
      <c r="AP165" s="788"/>
      <c r="AQ165" s="788"/>
      <c r="AR165" s="788"/>
      <c r="AS165" s="788"/>
      <c r="AT165" s="788"/>
      <c r="AU165" s="788"/>
      <c r="AV165" s="788"/>
      <c r="AW165" s="788"/>
      <c r="AX165" s="788"/>
      <c r="AY165" s="788"/>
      <c r="AZ165" s="788"/>
      <c r="BA165" s="788"/>
      <c r="BB165" s="788"/>
      <c r="BC165" s="788"/>
      <c r="BD165" s="788"/>
      <c r="BE165" s="788"/>
      <c r="BF165" s="788"/>
      <c r="BG165" s="788"/>
      <c r="BH165" s="788"/>
      <c r="BI165" s="788"/>
      <c r="BJ165" s="788"/>
      <c r="BK165" s="788"/>
      <c r="BL165" s="788"/>
      <c r="BM165" s="788"/>
    </row>
    <row r="166" spans="1:256" ht="27" customHeight="1">
      <c r="A166" s="7" t="s">
        <v>26</v>
      </c>
      <c r="B166" s="7"/>
      <c r="C166" s="788" t="s">
        <v>94</v>
      </c>
      <c r="D166" s="788"/>
      <c r="E166" s="788"/>
      <c r="F166" s="788"/>
      <c r="G166" s="788"/>
      <c r="H166" s="788"/>
      <c r="I166" s="788"/>
      <c r="J166" s="788"/>
      <c r="K166" s="788"/>
      <c r="L166" s="788"/>
      <c r="M166" s="788"/>
      <c r="N166" s="788"/>
      <c r="O166" s="788"/>
      <c r="P166" s="788"/>
      <c r="Q166" s="788"/>
      <c r="R166" s="788"/>
      <c r="S166" s="788"/>
      <c r="T166" s="788"/>
      <c r="U166" s="788"/>
      <c r="V166" s="788"/>
      <c r="W166" s="788"/>
      <c r="X166" s="788"/>
      <c r="Y166" s="788"/>
      <c r="Z166" s="788"/>
      <c r="AA166" s="788"/>
      <c r="AB166" s="788"/>
      <c r="AC166" s="788"/>
      <c r="AD166" s="788"/>
      <c r="AE166" s="788"/>
      <c r="AF166" s="788"/>
      <c r="AG166" s="788"/>
      <c r="AH166" s="788"/>
      <c r="AI166" s="788"/>
      <c r="AJ166" s="788"/>
      <c r="AK166" s="788"/>
      <c r="AL166" s="788"/>
      <c r="AM166" s="788"/>
      <c r="AN166" s="788"/>
      <c r="AO166" s="788"/>
      <c r="AP166" s="788"/>
      <c r="AQ166" s="788"/>
      <c r="AR166" s="788"/>
      <c r="AS166" s="788"/>
      <c r="AT166" s="788"/>
      <c r="AU166" s="788"/>
      <c r="AV166" s="788"/>
      <c r="AW166" s="788"/>
      <c r="AX166" s="788"/>
      <c r="AY166" s="788"/>
      <c r="AZ166" s="788"/>
      <c r="BA166" s="788"/>
      <c r="BB166" s="788"/>
      <c r="BC166" s="788"/>
      <c r="BD166" s="788"/>
      <c r="BE166" s="788"/>
      <c r="BF166" s="788"/>
      <c r="BG166" s="788"/>
      <c r="BH166" s="788"/>
      <c r="BI166" s="788"/>
      <c r="BJ166" s="788"/>
      <c r="BK166" s="788"/>
      <c r="BL166" s="788"/>
      <c r="BM166" s="788"/>
    </row>
    <row r="167" spans="1:256" ht="27" customHeight="1">
      <c r="A167" s="7" t="s">
        <v>27</v>
      </c>
      <c r="B167" s="7"/>
      <c r="C167" s="788" t="s">
        <v>95</v>
      </c>
      <c r="D167" s="788"/>
      <c r="E167" s="788"/>
      <c r="F167" s="788"/>
      <c r="G167" s="788"/>
      <c r="H167" s="788"/>
      <c r="I167" s="788"/>
      <c r="J167" s="788"/>
      <c r="K167" s="788"/>
      <c r="L167" s="788"/>
      <c r="M167" s="788"/>
      <c r="N167" s="788"/>
      <c r="O167" s="788"/>
      <c r="P167" s="788"/>
      <c r="Q167" s="788"/>
      <c r="R167" s="788"/>
      <c r="S167" s="788"/>
      <c r="T167" s="788"/>
      <c r="U167" s="788"/>
      <c r="V167" s="788"/>
      <c r="W167" s="788"/>
      <c r="X167" s="788"/>
      <c r="Y167" s="788"/>
      <c r="Z167" s="788"/>
      <c r="AA167" s="788"/>
      <c r="AB167" s="788"/>
      <c r="AC167" s="788"/>
      <c r="AD167" s="788"/>
      <c r="AE167" s="788"/>
      <c r="AF167" s="788"/>
      <c r="AG167" s="788"/>
      <c r="AH167" s="788"/>
      <c r="AI167" s="788"/>
      <c r="AJ167" s="788"/>
      <c r="AK167" s="788"/>
      <c r="AL167" s="788"/>
      <c r="AM167" s="788"/>
      <c r="AN167" s="788"/>
      <c r="AO167" s="788"/>
      <c r="AP167" s="788"/>
      <c r="AQ167" s="788"/>
      <c r="AR167" s="788"/>
      <c r="AS167" s="788"/>
      <c r="AT167" s="788"/>
      <c r="AU167" s="788"/>
      <c r="AV167" s="788"/>
      <c r="AW167" s="788"/>
      <c r="AX167" s="788"/>
      <c r="AY167" s="788"/>
      <c r="AZ167" s="788"/>
      <c r="BA167" s="788"/>
      <c r="BB167" s="788"/>
      <c r="BC167" s="788"/>
      <c r="BD167" s="788"/>
      <c r="BE167" s="788"/>
      <c r="BF167" s="788"/>
      <c r="BG167" s="788"/>
      <c r="BH167" s="788"/>
      <c r="BI167" s="788"/>
      <c r="BJ167" s="788"/>
      <c r="BK167" s="788"/>
      <c r="BL167" s="788"/>
      <c r="BM167" s="788"/>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5"/>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AB530-17F6-4B76-A744-F59B297ADDDB}">
  <sheetPr codeName="Sheet75">
    <tabColor rgb="FFFF0000"/>
  </sheetPr>
  <dimension ref="B1:K49"/>
  <sheetViews>
    <sheetView showGridLines="0" view="pageBreakPreview" zoomScaleSheetLayoutView="100" workbookViewId="0">
      <selection activeCell="N15" sqref="N15"/>
    </sheetView>
  </sheetViews>
  <sheetFormatPr defaultRowHeight="18"/>
  <cols>
    <col min="1" max="1" width="1.5" style="16" customWidth="1"/>
    <col min="2" max="2" width="3.1640625" style="16" customWidth="1"/>
    <col min="3" max="4" width="8.25" style="16" customWidth="1"/>
    <col min="5" max="6" width="7.75" style="16" customWidth="1"/>
    <col min="7" max="7" width="7.6640625" style="16" customWidth="1"/>
    <col min="8" max="8" width="6.75" style="16" customWidth="1"/>
    <col min="9" max="10" width="9.1640625" style="16" customWidth="1"/>
    <col min="11" max="11" width="15.6640625" style="16" customWidth="1"/>
    <col min="12" max="256" width="8.25" style="16" customWidth="1"/>
    <col min="257" max="257" width="1.5" style="16" customWidth="1"/>
    <col min="258" max="258" width="3.1640625" style="16" customWidth="1"/>
    <col min="259" max="260" width="8.25" style="16" customWidth="1"/>
    <col min="261" max="262" width="7.75" style="16" customWidth="1"/>
    <col min="263" max="263" width="7.6640625" style="16" customWidth="1"/>
    <col min="264" max="264" width="6.75" style="16" customWidth="1"/>
    <col min="265" max="266" width="9.1640625" style="16" customWidth="1"/>
    <col min="267" max="267" width="15.6640625" style="16" customWidth="1"/>
    <col min="268" max="512" width="8.25" style="16" customWidth="1"/>
    <col min="513" max="513" width="1.5" style="16" customWidth="1"/>
    <col min="514" max="514" width="3.1640625" style="16" customWidth="1"/>
    <col min="515" max="516" width="8.25" style="16" customWidth="1"/>
    <col min="517" max="518" width="7.75" style="16" customWidth="1"/>
    <col min="519" max="519" width="7.6640625" style="16" customWidth="1"/>
    <col min="520" max="520" width="6.75" style="16" customWidth="1"/>
    <col min="521" max="522" width="9.1640625" style="16" customWidth="1"/>
    <col min="523" max="523" width="15.6640625" style="16" customWidth="1"/>
    <col min="524" max="768" width="8.25" style="16" customWidth="1"/>
    <col min="769" max="769" width="1.5" style="16" customWidth="1"/>
    <col min="770" max="770" width="3.1640625" style="16" customWidth="1"/>
    <col min="771" max="772" width="8.25" style="16" customWidth="1"/>
    <col min="773" max="774" width="7.75" style="16" customWidth="1"/>
    <col min="775" max="775" width="7.6640625" style="16" customWidth="1"/>
    <col min="776" max="776" width="6.75" style="16" customWidth="1"/>
    <col min="777" max="778" width="9.1640625" style="16" customWidth="1"/>
    <col min="779" max="779" width="15.6640625" style="16" customWidth="1"/>
    <col min="780" max="1024" width="8.25" style="16" customWidth="1"/>
    <col min="1025" max="1025" width="1.5" style="16" customWidth="1"/>
    <col min="1026" max="1026" width="3.1640625" style="16" customWidth="1"/>
    <col min="1027" max="1028" width="8.25" style="16" customWidth="1"/>
    <col min="1029" max="1030" width="7.75" style="16" customWidth="1"/>
    <col min="1031" max="1031" width="7.6640625" style="16" customWidth="1"/>
    <col min="1032" max="1032" width="6.75" style="16" customWidth="1"/>
    <col min="1033" max="1034" width="9.1640625" style="16" customWidth="1"/>
    <col min="1035" max="1035" width="15.6640625" style="16" customWidth="1"/>
    <col min="1036" max="1280" width="8.25" style="16" customWidth="1"/>
    <col min="1281" max="1281" width="1.5" style="16" customWidth="1"/>
    <col min="1282" max="1282" width="3.1640625" style="16" customWidth="1"/>
    <col min="1283" max="1284" width="8.25" style="16" customWidth="1"/>
    <col min="1285" max="1286" width="7.75" style="16" customWidth="1"/>
    <col min="1287" max="1287" width="7.6640625" style="16" customWidth="1"/>
    <col min="1288" max="1288" width="6.75" style="16" customWidth="1"/>
    <col min="1289" max="1290" width="9.1640625" style="16" customWidth="1"/>
    <col min="1291" max="1291" width="15.6640625" style="16" customWidth="1"/>
    <col min="1292" max="1536" width="8.25" style="16" customWidth="1"/>
    <col min="1537" max="1537" width="1.5" style="16" customWidth="1"/>
    <col min="1538" max="1538" width="3.1640625" style="16" customWidth="1"/>
    <col min="1539" max="1540" width="8.25" style="16" customWidth="1"/>
    <col min="1541" max="1542" width="7.75" style="16" customWidth="1"/>
    <col min="1543" max="1543" width="7.6640625" style="16" customWidth="1"/>
    <col min="1544" max="1544" width="6.75" style="16" customWidth="1"/>
    <col min="1545" max="1546" width="9.1640625" style="16" customWidth="1"/>
    <col min="1547" max="1547" width="15.6640625" style="16" customWidth="1"/>
    <col min="1548" max="1792" width="8.25" style="16" customWidth="1"/>
    <col min="1793" max="1793" width="1.5" style="16" customWidth="1"/>
    <col min="1794" max="1794" width="3.1640625" style="16" customWidth="1"/>
    <col min="1795" max="1796" width="8.25" style="16" customWidth="1"/>
    <col min="1797" max="1798" width="7.75" style="16" customWidth="1"/>
    <col min="1799" max="1799" width="7.6640625" style="16" customWidth="1"/>
    <col min="1800" max="1800" width="6.75" style="16" customWidth="1"/>
    <col min="1801" max="1802" width="9.1640625" style="16" customWidth="1"/>
    <col min="1803" max="1803" width="15.6640625" style="16" customWidth="1"/>
    <col min="1804" max="2048" width="8.25" style="16" customWidth="1"/>
    <col min="2049" max="2049" width="1.5" style="16" customWidth="1"/>
    <col min="2050" max="2050" width="3.1640625" style="16" customWidth="1"/>
    <col min="2051" max="2052" width="8.25" style="16" customWidth="1"/>
    <col min="2053" max="2054" width="7.75" style="16" customWidth="1"/>
    <col min="2055" max="2055" width="7.6640625" style="16" customWidth="1"/>
    <col min="2056" max="2056" width="6.75" style="16" customWidth="1"/>
    <col min="2057" max="2058" width="9.1640625" style="16" customWidth="1"/>
    <col min="2059" max="2059" width="15.6640625" style="16" customWidth="1"/>
    <col min="2060" max="2304" width="8.25" style="16" customWidth="1"/>
    <col min="2305" max="2305" width="1.5" style="16" customWidth="1"/>
    <col min="2306" max="2306" width="3.1640625" style="16" customWidth="1"/>
    <col min="2307" max="2308" width="8.25" style="16" customWidth="1"/>
    <col min="2309" max="2310" width="7.75" style="16" customWidth="1"/>
    <col min="2311" max="2311" width="7.6640625" style="16" customWidth="1"/>
    <col min="2312" max="2312" width="6.75" style="16" customWidth="1"/>
    <col min="2313" max="2314" width="9.1640625" style="16" customWidth="1"/>
    <col min="2315" max="2315" width="15.6640625" style="16" customWidth="1"/>
    <col min="2316" max="2560" width="8.25" style="16" customWidth="1"/>
    <col min="2561" max="2561" width="1.5" style="16" customWidth="1"/>
    <col min="2562" max="2562" width="3.1640625" style="16" customWidth="1"/>
    <col min="2563" max="2564" width="8.25" style="16" customWidth="1"/>
    <col min="2565" max="2566" width="7.75" style="16" customWidth="1"/>
    <col min="2567" max="2567" width="7.6640625" style="16" customWidth="1"/>
    <col min="2568" max="2568" width="6.75" style="16" customWidth="1"/>
    <col min="2569" max="2570" width="9.1640625" style="16" customWidth="1"/>
    <col min="2571" max="2571" width="15.6640625" style="16" customWidth="1"/>
    <col min="2572" max="2816" width="8.25" style="16" customWidth="1"/>
    <col min="2817" max="2817" width="1.5" style="16" customWidth="1"/>
    <col min="2818" max="2818" width="3.1640625" style="16" customWidth="1"/>
    <col min="2819" max="2820" width="8.25" style="16" customWidth="1"/>
    <col min="2821" max="2822" width="7.75" style="16" customWidth="1"/>
    <col min="2823" max="2823" width="7.6640625" style="16" customWidth="1"/>
    <col min="2824" max="2824" width="6.75" style="16" customWidth="1"/>
    <col min="2825" max="2826" width="9.1640625" style="16" customWidth="1"/>
    <col min="2827" max="2827" width="15.6640625" style="16" customWidth="1"/>
    <col min="2828" max="3072" width="8.25" style="16" customWidth="1"/>
    <col min="3073" max="3073" width="1.5" style="16" customWidth="1"/>
    <col min="3074" max="3074" width="3.1640625" style="16" customWidth="1"/>
    <col min="3075" max="3076" width="8.25" style="16" customWidth="1"/>
    <col min="3077" max="3078" width="7.75" style="16" customWidth="1"/>
    <col min="3079" max="3079" width="7.6640625" style="16" customWidth="1"/>
    <col min="3080" max="3080" width="6.75" style="16" customWidth="1"/>
    <col min="3081" max="3082" width="9.1640625" style="16" customWidth="1"/>
    <col min="3083" max="3083" width="15.6640625" style="16" customWidth="1"/>
    <col min="3084" max="3328" width="8.25" style="16" customWidth="1"/>
    <col min="3329" max="3329" width="1.5" style="16" customWidth="1"/>
    <col min="3330" max="3330" width="3.1640625" style="16" customWidth="1"/>
    <col min="3331" max="3332" width="8.25" style="16" customWidth="1"/>
    <col min="3333" max="3334" width="7.75" style="16" customWidth="1"/>
    <col min="3335" max="3335" width="7.6640625" style="16" customWidth="1"/>
    <col min="3336" max="3336" width="6.75" style="16" customWidth="1"/>
    <col min="3337" max="3338" width="9.1640625" style="16" customWidth="1"/>
    <col min="3339" max="3339" width="15.6640625" style="16" customWidth="1"/>
    <col min="3340" max="3584" width="8.25" style="16" customWidth="1"/>
    <col min="3585" max="3585" width="1.5" style="16" customWidth="1"/>
    <col min="3586" max="3586" width="3.1640625" style="16" customWidth="1"/>
    <col min="3587" max="3588" width="8.25" style="16" customWidth="1"/>
    <col min="3589" max="3590" width="7.75" style="16" customWidth="1"/>
    <col min="3591" max="3591" width="7.6640625" style="16" customWidth="1"/>
    <col min="3592" max="3592" width="6.75" style="16" customWidth="1"/>
    <col min="3593" max="3594" width="9.1640625" style="16" customWidth="1"/>
    <col min="3595" max="3595" width="15.6640625" style="16" customWidth="1"/>
    <col min="3596" max="3840" width="8.25" style="16" customWidth="1"/>
    <col min="3841" max="3841" width="1.5" style="16" customWidth="1"/>
    <col min="3842" max="3842" width="3.1640625" style="16" customWidth="1"/>
    <col min="3843" max="3844" width="8.25" style="16" customWidth="1"/>
    <col min="3845" max="3846" width="7.75" style="16" customWidth="1"/>
    <col min="3847" max="3847" width="7.6640625" style="16" customWidth="1"/>
    <col min="3848" max="3848" width="6.75" style="16" customWidth="1"/>
    <col min="3849" max="3850" width="9.1640625" style="16" customWidth="1"/>
    <col min="3851" max="3851" width="15.6640625" style="16" customWidth="1"/>
    <col min="3852" max="4096" width="8.25" style="16" customWidth="1"/>
    <col min="4097" max="4097" width="1.5" style="16" customWidth="1"/>
    <col min="4098" max="4098" width="3.1640625" style="16" customWidth="1"/>
    <col min="4099" max="4100" width="8.25" style="16" customWidth="1"/>
    <col min="4101" max="4102" width="7.75" style="16" customWidth="1"/>
    <col min="4103" max="4103" width="7.6640625" style="16" customWidth="1"/>
    <col min="4104" max="4104" width="6.75" style="16" customWidth="1"/>
    <col min="4105" max="4106" width="9.1640625" style="16" customWidth="1"/>
    <col min="4107" max="4107" width="15.6640625" style="16" customWidth="1"/>
    <col min="4108" max="4352" width="8.25" style="16" customWidth="1"/>
    <col min="4353" max="4353" width="1.5" style="16" customWidth="1"/>
    <col min="4354" max="4354" width="3.1640625" style="16" customWidth="1"/>
    <col min="4355" max="4356" width="8.25" style="16" customWidth="1"/>
    <col min="4357" max="4358" width="7.75" style="16" customWidth="1"/>
    <col min="4359" max="4359" width="7.6640625" style="16" customWidth="1"/>
    <col min="4360" max="4360" width="6.75" style="16" customWidth="1"/>
    <col min="4361" max="4362" width="9.1640625" style="16" customWidth="1"/>
    <col min="4363" max="4363" width="15.6640625" style="16" customWidth="1"/>
    <col min="4364" max="4608" width="8.25" style="16" customWidth="1"/>
    <col min="4609" max="4609" width="1.5" style="16" customWidth="1"/>
    <col min="4610" max="4610" width="3.1640625" style="16" customWidth="1"/>
    <col min="4611" max="4612" width="8.25" style="16" customWidth="1"/>
    <col min="4613" max="4614" width="7.75" style="16" customWidth="1"/>
    <col min="4615" max="4615" width="7.6640625" style="16" customWidth="1"/>
    <col min="4616" max="4616" width="6.75" style="16" customWidth="1"/>
    <col min="4617" max="4618" width="9.1640625" style="16" customWidth="1"/>
    <col min="4619" max="4619" width="15.6640625" style="16" customWidth="1"/>
    <col min="4620" max="4864" width="8.25" style="16" customWidth="1"/>
    <col min="4865" max="4865" width="1.5" style="16" customWidth="1"/>
    <col min="4866" max="4866" width="3.1640625" style="16" customWidth="1"/>
    <col min="4867" max="4868" width="8.25" style="16" customWidth="1"/>
    <col min="4869" max="4870" width="7.75" style="16" customWidth="1"/>
    <col min="4871" max="4871" width="7.6640625" style="16" customWidth="1"/>
    <col min="4872" max="4872" width="6.75" style="16" customWidth="1"/>
    <col min="4873" max="4874" width="9.1640625" style="16" customWidth="1"/>
    <col min="4875" max="4875" width="15.6640625" style="16" customWidth="1"/>
    <col min="4876" max="5120" width="8.25" style="16" customWidth="1"/>
    <col min="5121" max="5121" width="1.5" style="16" customWidth="1"/>
    <col min="5122" max="5122" width="3.1640625" style="16" customWidth="1"/>
    <col min="5123" max="5124" width="8.25" style="16" customWidth="1"/>
    <col min="5125" max="5126" width="7.75" style="16" customWidth="1"/>
    <col min="5127" max="5127" width="7.6640625" style="16" customWidth="1"/>
    <col min="5128" max="5128" width="6.75" style="16" customWidth="1"/>
    <col min="5129" max="5130" width="9.1640625" style="16" customWidth="1"/>
    <col min="5131" max="5131" width="15.6640625" style="16" customWidth="1"/>
    <col min="5132" max="5376" width="8.25" style="16" customWidth="1"/>
    <col min="5377" max="5377" width="1.5" style="16" customWidth="1"/>
    <col min="5378" max="5378" width="3.1640625" style="16" customWidth="1"/>
    <col min="5379" max="5380" width="8.25" style="16" customWidth="1"/>
    <col min="5381" max="5382" width="7.75" style="16" customWidth="1"/>
    <col min="5383" max="5383" width="7.6640625" style="16" customWidth="1"/>
    <col min="5384" max="5384" width="6.75" style="16" customWidth="1"/>
    <col min="5385" max="5386" width="9.1640625" style="16" customWidth="1"/>
    <col min="5387" max="5387" width="15.6640625" style="16" customWidth="1"/>
    <col min="5388" max="5632" width="8.25" style="16" customWidth="1"/>
    <col min="5633" max="5633" width="1.5" style="16" customWidth="1"/>
    <col min="5634" max="5634" width="3.1640625" style="16" customWidth="1"/>
    <col min="5635" max="5636" width="8.25" style="16" customWidth="1"/>
    <col min="5637" max="5638" width="7.75" style="16" customWidth="1"/>
    <col min="5639" max="5639" width="7.6640625" style="16" customWidth="1"/>
    <col min="5640" max="5640" width="6.75" style="16" customWidth="1"/>
    <col min="5641" max="5642" width="9.1640625" style="16" customWidth="1"/>
    <col min="5643" max="5643" width="15.6640625" style="16" customWidth="1"/>
    <col min="5644" max="5888" width="8.25" style="16" customWidth="1"/>
    <col min="5889" max="5889" width="1.5" style="16" customWidth="1"/>
    <col min="5890" max="5890" width="3.1640625" style="16" customWidth="1"/>
    <col min="5891" max="5892" width="8.25" style="16" customWidth="1"/>
    <col min="5893" max="5894" width="7.75" style="16" customWidth="1"/>
    <col min="5895" max="5895" width="7.6640625" style="16" customWidth="1"/>
    <col min="5896" max="5896" width="6.75" style="16" customWidth="1"/>
    <col min="5897" max="5898" width="9.1640625" style="16" customWidth="1"/>
    <col min="5899" max="5899" width="15.6640625" style="16" customWidth="1"/>
    <col min="5900" max="6144" width="8.25" style="16" customWidth="1"/>
    <col min="6145" max="6145" width="1.5" style="16" customWidth="1"/>
    <col min="6146" max="6146" width="3.1640625" style="16" customWidth="1"/>
    <col min="6147" max="6148" width="8.25" style="16" customWidth="1"/>
    <col min="6149" max="6150" width="7.75" style="16" customWidth="1"/>
    <col min="6151" max="6151" width="7.6640625" style="16" customWidth="1"/>
    <col min="6152" max="6152" width="6.75" style="16" customWidth="1"/>
    <col min="6153" max="6154" width="9.1640625" style="16" customWidth="1"/>
    <col min="6155" max="6155" width="15.6640625" style="16" customWidth="1"/>
    <col min="6156" max="6400" width="8.25" style="16" customWidth="1"/>
    <col min="6401" max="6401" width="1.5" style="16" customWidth="1"/>
    <col min="6402" max="6402" width="3.1640625" style="16" customWidth="1"/>
    <col min="6403" max="6404" width="8.25" style="16" customWidth="1"/>
    <col min="6405" max="6406" width="7.75" style="16" customWidth="1"/>
    <col min="6407" max="6407" width="7.6640625" style="16" customWidth="1"/>
    <col min="6408" max="6408" width="6.75" style="16" customWidth="1"/>
    <col min="6409" max="6410" width="9.1640625" style="16" customWidth="1"/>
    <col min="6411" max="6411" width="15.6640625" style="16" customWidth="1"/>
    <col min="6412" max="6656" width="8.25" style="16" customWidth="1"/>
    <col min="6657" max="6657" width="1.5" style="16" customWidth="1"/>
    <col min="6658" max="6658" width="3.1640625" style="16" customWidth="1"/>
    <col min="6659" max="6660" width="8.25" style="16" customWidth="1"/>
    <col min="6661" max="6662" width="7.75" style="16" customWidth="1"/>
    <col min="6663" max="6663" width="7.6640625" style="16" customWidth="1"/>
    <col min="6664" max="6664" width="6.75" style="16" customWidth="1"/>
    <col min="6665" max="6666" width="9.1640625" style="16" customWidth="1"/>
    <col min="6667" max="6667" width="15.6640625" style="16" customWidth="1"/>
    <col min="6668" max="6912" width="8.25" style="16" customWidth="1"/>
    <col min="6913" max="6913" width="1.5" style="16" customWidth="1"/>
    <col min="6914" max="6914" width="3.1640625" style="16" customWidth="1"/>
    <col min="6915" max="6916" width="8.25" style="16" customWidth="1"/>
    <col min="6917" max="6918" width="7.75" style="16" customWidth="1"/>
    <col min="6919" max="6919" width="7.6640625" style="16" customWidth="1"/>
    <col min="6920" max="6920" width="6.75" style="16" customWidth="1"/>
    <col min="6921" max="6922" width="9.1640625" style="16" customWidth="1"/>
    <col min="6923" max="6923" width="15.6640625" style="16" customWidth="1"/>
    <col min="6924" max="7168" width="8.25" style="16" customWidth="1"/>
    <col min="7169" max="7169" width="1.5" style="16" customWidth="1"/>
    <col min="7170" max="7170" width="3.1640625" style="16" customWidth="1"/>
    <col min="7171" max="7172" width="8.25" style="16" customWidth="1"/>
    <col min="7173" max="7174" width="7.75" style="16" customWidth="1"/>
    <col min="7175" max="7175" width="7.6640625" style="16" customWidth="1"/>
    <col min="7176" max="7176" width="6.75" style="16" customWidth="1"/>
    <col min="7177" max="7178" width="9.1640625" style="16" customWidth="1"/>
    <col min="7179" max="7179" width="15.6640625" style="16" customWidth="1"/>
    <col min="7180" max="7424" width="8.25" style="16" customWidth="1"/>
    <col min="7425" max="7425" width="1.5" style="16" customWidth="1"/>
    <col min="7426" max="7426" width="3.1640625" style="16" customWidth="1"/>
    <col min="7427" max="7428" width="8.25" style="16" customWidth="1"/>
    <col min="7429" max="7430" width="7.75" style="16" customWidth="1"/>
    <col min="7431" max="7431" width="7.6640625" style="16" customWidth="1"/>
    <col min="7432" max="7432" width="6.75" style="16" customWidth="1"/>
    <col min="7433" max="7434" width="9.1640625" style="16" customWidth="1"/>
    <col min="7435" max="7435" width="15.6640625" style="16" customWidth="1"/>
    <col min="7436" max="7680" width="8.25" style="16" customWidth="1"/>
    <col min="7681" max="7681" width="1.5" style="16" customWidth="1"/>
    <col min="7682" max="7682" width="3.1640625" style="16" customWidth="1"/>
    <col min="7683" max="7684" width="8.25" style="16" customWidth="1"/>
    <col min="7685" max="7686" width="7.75" style="16" customWidth="1"/>
    <col min="7687" max="7687" width="7.6640625" style="16" customWidth="1"/>
    <col min="7688" max="7688" width="6.75" style="16" customWidth="1"/>
    <col min="7689" max="7690" width="9.1640625" style="16" customWidth="1"/>
    <col min="7691" max="7691" width="15.6640625" style="16" customWidth="1"/>
    <col min="7692" max="7936" width="8.25" style="16" customWidth="1"/>
    <col min="7937" max="7937" width="1.5" style="16" customWidth="1"/>
    <col min="7938" max="7938" width="3.1640625" style="16" customWidth="1"/>
    <col min="7939" max="7940" width="8.25" style="16" customWidth="1"/>
    <col min="7941" max="7942" width="7.75" style="16" customWidth="1"/>
    <col min="7943" max="7943" width="7.6640625" style="16" customWidth="1"/>
    <col min="7944" max="7944" width="6.75" style="16" customWidth="1"/>
    <col min="7945" max="7946" width="9.1640625" style="16" customWidth="1"/>
    <col min="7947" max="7947" width="15.6640625" style="16" customWidth="1"/>
    <col min="7948" max="8192" width="8.25" style="16" customWidth="1"/>
    <col min="8193" max="8193" width="1.5" style="16" customWidth="1"/>
    <col min="8194" max="8194" width="3.1640625" style="16" customWidth="1"/>
    <col min="8195" max="8196" width="8.25" style="16" customWidth="1"/>
    <col min="8197" max="8198" width="7.75" style="16" customWidth="1"/>
    <col min="8199" max="8199" width="7.6640625" style="16" customWidth="1"/>
    <col min="8200" max="8200" width="6.75" style="16" customWidth="1"/>
    <col min="8201" max="8202" width="9.1640625" style="16" customWidth="1"/>
    <col min="8203" max="8203" width="15.6640625" style="16" customWidth="1"/>
    <col min="8204" max="8448" width="8.25" style="16" customWidth="1"/>
    <col min="8449" max="8449" width="1.5" style="16" customWidth="1"/>
    <col min="8450" max="8450" width="3.1640625" style="16" customWidth="1"/>
    <col min="8451" max="8452" width="8.25" style="16" customWidth="1"/>
    <col min="8453" max="8454" width="7.75" style="16" customWidth="1"/>
    <col min="8455" max="8455" width="7.6640625" style="16" customWidth="1"/>
    <col min="8456" max="8456" width="6.75" style="16" customWidth="1"/>
    <col min="8457" max="8458" width="9.1640625" style="16" customWidth="1"/>
    <col min="8459" max="8459" width="15.6640625" style="16" customWidth="1"/>
    <col min="8460" max="8704" width="8.25" style="16" customWidth="1"/>
    <col min="8705" max="8705" width="1.5" style="16" customWidth="1"/>
    <col min="8706" max="8706" width="3.1640625" style="16" customWidth="1"/>
    <col min="8707" max="8708" width="8.25" style="16" customWidth="1"/>
    <col min="8709" max="8710" width="7.75" style="16" customWidth="1"/>
    <col min="8711" max="8711" width="7.6640625" style="16" customWidth="1"/>
    <col min="8712" max="8712" width="6.75" style="16" customWidth="1"/>
    <col min="8713" max="8714" width="9.1640625" style="16" customWidth="1"/>
    <col min="8715" max="8715" width="15.6640625" style="16" customWidth="1"/>
    <col min="8716" max="8960" width="8.25" style="16" customWidth="1"/>
    <col min="8961" max="8961" width="1.5" style="16" customWidth="1"/>
    <col min="8962" max="8962" width="3.1640625" style="16" customWidth="1"/>
    <col min="8963" max="8964" width="8.25" style="16" customWidth="1"/>
    <col min="8965" max="8966" width="7.75" style="16" customWidth="1"/>
    <col min="8967" max="8967" width="7.6640625" style="16" customWidth="1"/>
    <col min="8968" max="8968" width="6.75" style="16" customWidth="1"/>
    <col min="8969" max="8970" width="9.1640625" style="16" customWidth="1"/>
    <col min="8971" max="8971" width="15.6640625" style="16" customWidth="1"/>
    <col min="8972" max="9216" width="8.25" style="16" customWidth="1"/>
    <col min="9217" max="9217" width="1.5" style="16" customWidth="1"/>
    <col min="9218" max="9218" width="3.1640625" style="16" customWidth="1"/>
    <col min="9219" max="9220" width="8.25" style="16" customWidth="1"/>
    <col min="9221" max="9222" width="7.75" style="16" customWidth="1"/>
    <col min="9223" max="9223" width="7.6640625" style="16" customWidth="1"/>
    <col min="9224" max="9224" width="6.75" style="16" customWidth="1"/>
    <col min="9225" max="9226" width="9.1640625" style="16" customWidth="1"/>
    <col min="9227" max="9227" width="15.6640625" style="16" customWidth="1"/>
    <col min="9228" max="9472" width="8.25" style="16" customWidth="1"/>
    <col min="9473" max="9473" width="1.5" style="16" customWidth="1"/>
    <col min="9474" max="9474" width="3.1640625" style="16" customWidth="1"/>
    <col min="9475" max="9476" width="8.25" style="16" customWidth="1"/>
    <col min="9477" max="9478" width="7.75" style="16" customWidth="1"/>
    <col min="9479" max="9479" width="7.6640625" style="16" customWidth="1"/>
    <col min="9480" max="9480" width="6.75" style="16" customWidth="1"/>
    <col min="9481" max="9482" width="9.1640625" style="16" customWidth="1"/>
    <col min="9483" max="9483" width="15.6640625" style="16" customWidth="1"/>
    <col min="9484" max="9728" width="8.25" style="16" customWidth="1"/>
    <col min="9729" max="9729" width="1.5" style="16" customWidth="1"/>
    <col min="9730" max="9730" width="3.1640625" style="16" customWidth="1"/>
    <col min="9731" max="9732" width="8.25" style="16" customWidth="1"/>
    <col min="9733" max="9734" width="7.75" style="16" customWidth="1"/>
    <col min="9735" max="9735" width="7.6640625" style="16" customWidth="1"/>
    <col min="9736" max="9736" width="6.75" style="16" customWidth="1"/>
    <col min="9737" max="9738" width="9.1640625" style="16" customWidth="1"/>
    <col min="9739" max="9739" width="15.6640625" style="16" customWidth="1"/>
    <col min="9740" max="9984" width="8.25" style="16" customWidth="1"/>
    <col min="9985" max="9985" width="1.5" style="16" customWidth="1"/>
    <col min="9986" max="9986" width="3.1640625" style="16" customWidth="1"/>
    <col min="9987" max="9988" width="8.25" style="16" customWidth="1"/>
    <col min="9989" max="9990" width="7.75" style="16" customWidth="1"/>
    <col min="9991" max="9991" width="7.6640625" style="16" customWidth="1"/>
    <col min="9992" max="9992" width="6.75" style="16" customWidth="1"/>
    <col min="9993" max="9994" width="9.1640625" style="16" customWidth="1"/>
    <col min="9995" max="9995" width="15.6640625" style="16" customWidth="1"/>
    <col min="9996" max="10240" width="8.25" style="16" customWidth="1"/>
    <col min="10241" max="10241" width="1.5" style="16" customWidth="1"/>
    <col min="10242" max="10242" width="3.1640625" style="16" customWidth="1"/>
    <col min="10243" max="10244" width="8.25" style="16" customWidth="1"/>
    <col min="10245" max="10246" width="7.75" style="16" customWidth="1"/>
    <col min="10247" max="10247" width="7.6640625" style="16" customWidth="1"/>
    <col min="10248" max="10248" width="6.75" style="16" customWidth="1"/>
    <col min="10249" max="10250" width="9.1640625" style="16" customWidth="1"/>
    <col min="10251" max="10251" width="15.6640625" style="16" customWidth="1"/>
    <col min="10252" max="10496" width="8.25" style="16" customWidth="1"/>
    <col min="10497" max="10497" width="1.5" style="16" customWidth="1"/>
    <col min="10498" max="10498" width="3.1640625" style="16" customWidth="1"/>
    <col min="10499" max="10500" width="8.25" style="16" customWidth="1"/>
    <col min="10501" max="10502" width="7.75" style="16" customWidth="1"/>
    <col min="10503" max="10503" width="7.6640625" style="16" customWidth="1"/>
    <col min="10504" max="10504" width="6.75" style="16" customWidth="1"/>
    <col min="10505" max="10506" width="9.1640625" style="16" customWidth="1"/>
    <col min="10507" max="10507" width="15.6640625" style="16" customWidth="1"/>
    <col min="10508" max="10752" width="8.25" style="16" customWidth="1"/>
    <col min="10753" max="10753" width="1.5" style="16" customWidth="1"/>
    <col min="10754" max="10754" width="3.1640625" style="16" customWidth="1"/>
    <col min="10755" max="10756" width="8.25" style="16" customWidth="1"/>
    <col min="10757" max="10758" width="7.75" style="16" customWidth="1"/>
    <col min="10759" max="10759" width="7.6640625" style="16" customWidth="1"/>
    <col min="10760" max="10760" width="6.75" style="16" customWidth="1"/>
    <col min="10761" max="10762" width="9.1640625" style="16" customWidth="1"/>
    <col min="10763" max="10763" width="15.6640625" style="16" customWidth="1"/>
    <col min="10764" max="11008" width="8.25" style="16" customWidth="1"/>
    <col min="11009" max="11009" width="1.5" style="16" customWidth="1"/>
    <col min="11010" max="11010" width="3.1640625" style="16" customWidth="1"/>
    <col min="11011" max="11012" width="8.25" style="16" customWidth="1"/>
    <col min="11013" max="11014" width="7.75" style="16" customWidth="1"/>
    <col min="11015" max="11015" width="7.6640625" style="16" customWidth="1"/>
    <col min="11016" max="11016" width="6.75" style="16" customWidth="1"/>
    <col min="11017" max="11018" width="9.1640625" style="16" customWidth="1"/>
    <col min="11019" max="11019" width="15.6640625" style="16" customWidth="1"/>
    <col min="11020" max="11264" width="8.25" style="16" customWidth="1"/>
    <col min="11265" max="11265" width="1.5" style="16" customWidth="1"/>
    <col min="11266" max="11266" width="3.1640625" style="16" customWidth="1"/>
    <col min="11267" max="11268" width="8.25" style="16" customWidth="1"/>
    <col min="11269" max="11270" width="7.75" style="16" customWidth="1"/>
    <col min="11271" max="11271" width="7.6640625" style="16" customWidth="1"/>
    <col min="11272" max="11272" width="6.75" style="16" customWidth="1"/>
    <col min="11273" max="11274" width="9.1640625" style="16" customWidth="1"/>
    <col min="11275" max="11275" width="15.6640625" style="16" customWidth="1"/>
    <col min="11276" max="11520" width="8.25" style="16" customWidth="1"/>
    <col min="11521" max="11521" width="1.5" style="16" customWidth="1"/>
    <col min="11522" max="11522" width="3.1640625" style="16" customWidth="1"/>
    <col min="11523" max="11524" width="8.25" style="16" customWidth="1"/>
    <col min="11525" max="11526" width="7.75" style="16" customWidth="1"/>
    <col min="11527" max="11527" width="7.6640625" style="16" customWidth="1"/>
    <col min="11528" max="11528" width="6.75" style="16" customWidth="1"/>
    <col min="11529" max="11530" width="9.1640625" style="16" customWidth="1"/>
    <col min="11531" max="11531" width="15.6640625" style="16" customWidth="1"/>
    <col min="11532" max="11776" width="8.25" style="16" customWidth="1"/>
    <col min="11777" max="11777" width="1.5" style="16" customWidth="1"/>
    <col min="11778" max="11778" width="3.1640625" style="16" customWidth="1"/>
    <col min="11779" max="11780" width="8.25" style="16" customWidth="1"/>
    <col min="11781" max="11782" width="7.75" style="16" customWidth="1"/>
    <col min="11783" max="11783" width="7.6640625" style="16" customWidth="1"/>
    <col min="11784" max="11784" width="6.75" style="16" customWidth="1"/>
    <col min="11785" max="11786" width="9.1640625" style="16" customWidth="1"/>
    <col min="11787" max="11787" width="15.6640625" style="16" customWidth="1"/>
    <col min="11788" max="12032" width="8.25" style="16" customWidth="1"/>
    <col min="12033" max="12033" width="1.5" style="16" customWidth="1"/>
    <col min="12034" max="12034" width="3.1640625" style="16" customWidth="1"/>
    <col min="12035" max="12036" width="8.25" style="16" customWidth="1"/>
    <col min="12037" max="12038" width="7.75" style="16" customWidth="1"/>
    <col min="12039" max="12039" width="7.6640625" style="16" customWidth="1"/>
    <col min="12040" max="12040" width="6.75" style="16" customWidth="1"/>
    <col min="12041" max="12042" width="9.1640625" style="16" customWidth="1"/>
    <col min="12043" max="12043" width="15.6640625" style="16" customWidth="1"/>
    <col min="12044" max="12288" width="8.25" style="16" customWidth="1"/>
    <col min="12289" max="12289" width="1.5" style="16" customWidth="1"/>
    <col min="12290" max="12290" width="3.1640625" style="16" customWidth="1"/>
    <col min="12291" max="12292" width="8.25" style="16" customWidth="1"/>
    <col min="12293" max="12294" width="7.75" style="16" customWidth="1"/>
    <col min="12295" max="12295" width="7.6640625" style="16" customWidth="1"/>
    <col min="12296" max="12296" width="6.75" style="16" customWidth="1"/>
    <col min="12297" max="12298" width="9.1640625" style="16" customWidth="1"/>
    <col min="12299" max="12299" width="15.6640625" style="16" customWidth="1"/>
    <col min="12300" max="12544" width="8.25" style="16" customWidth="1"/>
    <col min="12545" max="12545" width="1.5" style="16" customWidth="1"/>
    <col min="12546" max="12546" width="3.1640625" style="16" customWidth="1"/>
    <col min="12547" max="12548" width="8.25" style="16" customWidth="1"/>
    <col min="12549" max="12550" width="7.75" style="16" customWidth="1"/>
    <col min="12551" max="12551" width="7.6640625" style="16" customWidth="1"/>
    <col min="12552" max="12552" width="6.75" style="16" customWidth="1"/>
    <col min="12553" max="12554" width="9.1640625" style="16" customWidth="1"/>
    <col min="12555" max="12555" width="15.6640625" style="16" customWidth="1"/>
    <col min="12556" max="12800" width="8.25" style="16" customWidth="1"/>
    <col min="12801" max="12801" width="1.5" style="16" customWidth="1"/>
    <col min="12802" max="12802" width="3.1640625" style="16" customWidth="1"/>
    <col min="12803" max="12804" width="8.25" style="16" customWidth="1"/>
    <col min="12805" max="12806" width="7.75" style="16" customWidth="1"/>
    <col min="12807" max="12807" width="7.6640625" style="16" customWidth="1"/>
    <col min="12808" max="12808" width="6.75" style="16" customWidth="1"/>
    <col min="12809" max="12810" width="9.1640625" style="16" customWidth="1"/>
    <col min="12811" max="12811" width="15.6640625" style="16" customWidth="1"/>
    <col min="12812" max="13056" width="8.25" style="16" customWidth="1"/>
    <col min="13057" max="13057" width="1.5" style="16" customWidth="1"/>
    <col min="13058" max="13058" width="3.1640625" style="16" customWidth="1"/>
    <col min="13059" max="13060" width="8.25" style="16" customWidth="1"/>
    <col min="13061" max="13062" width="7.75" style="16" customWidth="1"/>
    <col min="13063" max="13063" width="7.6640625" style="16" customWidth="1"/>
    <col min="13064" max="13064" width="6.75" style="16" customWidth="1"/>
    <col min="13065" max="13066" width="9.1640625" style="16" customWidth="1"/>
    <col min="13067" max="13067" width="15.6640625" style="16" customWidth="1"/>
    <col min="13068" max="13312" width="8.25" style="16" customWidth="1"/>
    <col min="13313" max="13313" width="1.5" style="16" customWidth="1"/>
    <col min="13314" max="13314" width="3.1640625" style="16" customWidth="1"/>
    <col min="13315" max="13316" width="8.25" style="16" customWidth="1"/>
    <col min="13317" max="13318" width="7.75" style="16" customWidth="1"/>
    <col min="13319" max="13319" width="7.6640625" style="16" customWidth="1"/>
    <col min="13320" max="13320" width="6.75" style="16" customWidth="1"/>
    <col min="13321" max="13322" width="9.1640625" style="16" customWidth="1"/>
    <col min="13323" max="13323" width="15.6640625" style="16" customWidth="1"/>
    <col min="13324" max="13568" width="8.25" style="16" customWidth="1"/>
    <col min="13569" max="13569" width="1.5" style="16" customWidth="1"/>
    <col min="13570" max="13570" width="3.1640625" style="16" customWidth="1"/>
    <col min="13571" max="13572" width="8.25" style="16" customWidth="1"/>
    <col min="13573" max="13574" width="7.75" style="16" customWidth="1"/>
    <col min="13575" max="13575" width="7.6640625" style="16" customWidth="1"/>
    <col min="13576" max="13576" width="6.75" style="16" customWidth="1"/>
    <col min="13577" max="13578" width="9.1640625" style="16" customWidth="1"/>
    <col min="13579" max="13579" width="15.6640625" style="16" customWidth="1"/>
    <col min="13580" max="13824" width="8.25" style="16" customWidth="1"/>
    <col min="13825" max="13825" width="1.5" style="16" customWidth="1"/>
    <col min="13826" max="13826" width="3.1640625" style="16" customWidth="1"/>
    <col min="13827" max="13828" width="8.25" style="16" customWidth="1"/>
    <col min="13829" max="13830" width="7.75" style="16" customWidth="1"/>
    <col min="13831" max="13831" width="7.6640625" style="16" customWidth="1"/>
    <col min="13832" max="13832" width="6.75" style="16" customWidth="1"/>
    <col min="13833" max="13834" width="9.1640625" style="16" customWidth="1"/>
    <col min="13835" max="13835" width="15.6640625" style="16" customWidth="1"/>
    <col min="13836" max="14080" width="8.25" style="16" customWidth="1"/>
    <col min="14081" max="14081" width="1.5" style="16" customWidth="1"/>
    <col min="14082" max="14082" width="3.1640625" style="16" customWidth="1"/>
    <col min="14083" max="14084" width="8.25" style="16" customWidth="1"/>
    <col min="14085" max="14086" width="7.75" style="16" customWidth="1"/>
    <col min="14087" max="14087" width="7.6640625" style="16" customWidth="1"/>
    <col min="14088" max="14088" width="6.75" style="16" customWidth="1"/>
    <col min="14089" max="14090" width="9.1640625" style="16" customWidth="1"/>
    <col min="14091" max="14091" width="15.6640625" style="16" customWidth="1"/>
    <col min="14092" max="14336" width="8.25" style="16" customWidth="1"/>
    <col min="14337" max="14337" width="1.5" style="16" customWidth="1"/>
    <col min="14338" max="14338" width="3.1640625" style="16" customWidth="1"/>
    <col min="14339" max="14340" width="8.25" style="16" customWidth="1"/>
    <col min="14341" max="14342" width="7.75" style="16" customWidth="1"/>
    <col min="14343" max="14343" width="7.6640625" style="16" customWidth="1"/>
    <col min="14344" max="14344" width="6.75" style="16" customWidth="1"/>
    <col min="14345" max="14346" width="9.1640625" style="16" customWidth="1"/>
    <col min="14347" max="14347" width="15.6640625" style="16" customWidth="1"/>
    <col min="14348" max="14592" width="8.25" style="16" customWidth="1"/>
    <col min="14593" max="14593" width="1.5" style="16" customWidth="1"/>
    <col min="14594" max="14594" width="3.1640625" style="16" customWidth="1"/>
    <col min="14595" max="14596" width="8.25" style="16" customWidth="1"/>
    <col min="14597" max="14598" width="7.75" style="16" customWidth="1"/>
    <col min="14599" max="14599" width="7.6640625" style="16" customWidth="1"/>
    <col min="14600" max="14600" width="6.75" style="16" customWidth="1"/>
    <col min="14601" max="14602" width="9.1640625" style="16" customWidth="1"/>
    <col min="14603" max="14603" width="15.6640625" style="16" customWidth="1"/>
    <col min="14604" max="14848" width="8.25" style="16" customWidth="1"/>
    <col min="14849" max="14849" width="1.5" style="16" customWidth="1"/>
    <col min="14850" max="14850" width="3.1640625" style="16" customWidth="1"/>
    <col min="14851" max="14852" width="8.25" style="16" customWidth="1"/>
    <col min="14853" max="14854" width="7.75" style="16" customWidth="1"/>
    <col min="14855" max="14855" width="7.6640625" style="16" customWidth="1"/>
    <col min="14856" max="14856" width="6.75" style="16" customWidth="1"/>
    <col min="14857" max="14858" width="9.1640625" style="16" customWidth="1"/>
    <col min="14859" max="14859" width="15.6640625" style="16" customWidth="1"/>
    <col min="14860" max="15104" width="8.25" style="16" customWidth="1"/>
    <col min="15105" max="15105" width="1.5" style="16" customWidth="1"/>
    <col min="15106" max="15106" width="3.1640625" style="16" customWidth="1"/>
    <col min="15107" max="15108" width="8.25" style="16" customWidth="1"/>
    <col min="15109" max="15110" width="7.75" style="16" customWidth="1"/>
    <col min="15111" max="15111" width="7.6640625" style="16" customWidth="1"/>
    <col min="15112" max="15112" width="6.75" style="16" customWidth="1"/>
    <col min="15113" max="15114" width="9.1640625" style="16" customWidth="1"/>
    <col min="15115" max="15115" width="15.6640625" style="16" customWidth="1"/>
    <col min="15116" max="15360" width="8.25" style="16" customWidth="1"/>
    <col min="15361" max="15361" width="1.5" style="16" customWidth="1"/>
    <col min="15362" max="15362" width="3.1640625" style="16" customWidth="1"/>
    <col min="15363" max="15364" width="8.25" style="16" customWidth="1"/>
    <col min="15365" max="15366" width="7.75" style="16" customWidth="1"/>
    <col min="15367" max="15367" width="7.6640625" style="16" customWidth="1"/>
    <col min="15368" max="15368" width="6.75" style="16" customWidth="1"/>
    <col min="15369" max="15370" width="9.1640625" style="16" customWidth="1"/>
    <col min="15371" max="15371" width="15.6640625" style="16" customWidth="1"/>
    <col min="15372" max="15616" width="8.25" style="16" customWidth="1"/>
    <col min="15617" max="15617" width="1.5" style="16" customWidth="1"/>
    <col min="15618" max="15618" width="3.1640625" style="16" customWidth="1"/>
    <col min="15619" max="15620" width="8.25" style="16" customWidth="1"/>
    <col min="15621" max="15622" width="7.75" style="16" customWidth="1"/>
    <col min="15623" max="15623" width="7.6640625" style="16" customWidth="1"/>
    <col min="15624" max="15624" width="6.75" style="16" customWidth="1"/>
    <col min="15625" max="15626" width="9.1640625" style="16" customWidth="1"/>
    <col min="15627" max="15627" width="15.6640625" style="16" customWidth="1"/>
    <col min="15628" max="15872" width="8.25" style="16" customWidth="1"/>
    <col min="15873" max="15873" width="1.5" style="16" customWidth="1"/>
    <col min="15874" max="15874" width="3.1640625" style="16" customWidth="1"/>
    <col min="15875" max="15876" width="8.25" style="16" customWidth="1"/>
    <col min="15877" max="15878" width="7.75" style="16" customWidth="1"/>
    <col min="15879" max="15879" width="7.6640625" style="16" customWidth="1"/>
    <col min="15880" max="15880" width="6.75" style="16" customWidth="1"/>
    <col min="15881" max="15882" width="9.1640625" style="16" customWidth="1"/>
    <col min="15883" max="15883" width="15.6640625" style="16" customWidth="1"/>
    <col min="15884" max="16128" width="8.25" style="16" customWidth="1"/>
    <col min="16129" max="16129" width="1.5" style="16" customWidth="1"/>
    <col min="16130" max="16130" width="3.1640625" style="16" customWidth="1"/>
    <col min="16131" max="16132" width="8.25" style="16" customWidth="1"/>
    <col min="16133" max="16134" width="7.75" style="16" customWidth="1"/>
    <col min="16135" max="16135" width="7.6640625" style="16" customWidth="1"/>
    <col min="16136" max="16136" width="6.75" style="16" customWidth="1"/>
    <col min="16137" max="16138" width="9.1640625" style="16" customWidth="1"/>
    <col min="16139" max="16139" width="15.6640625" style="16" customWidth="1"/>
    <col min="16140" max="16384" width="8.25" style="16" customWidth="1"/>
  </cols>
  <sheetData>
    <row r="1" spans="2:11" ht="18" customHeight="1">
      <c r="B1" s="327"/>
      <c r="C1" s="327"/>
      <c r="H1" s="328" t="s">
        <v>183</v>
      </c>
      <c r="I1" s="328"/>
      <c r="J1" s="328"/>
      <c r="K1" s="328"/>
    </row>
    <row r="2" spans="2:11" ht="41.25" customHeight="1">
      <c r="B2" s="329" t="s">
        <v>184</v>
      </c>
      <c r="C2" s="330"/>
      <c r="D2" s="330"/>
      <c r="E2" s="330"/>
      <c r="F2" s="330"/>
      <c r="G2" s="330"/>
      <c r="H2" s="330"/>
      <c r="I2" s="330"/>
      <c r="J2" s="330"/>
      <c r="K2" s="330"/>
    </row>
    <row r="3" spans="2:11" ht="6" customHeight="1">
      <c r="B3" s="331"/>
      <c r="C3" s="331"/>
      <c r="D3" s="331"/>
      <c r="E3" s="332"/>
      <c r="F3" s="333"/>
      <c r="G3" s="32"/>
    </row>
    <row r="4" spans="2:11" ht="15" customHeight="1">
      <c r="B4" s="331"/>
      <c r="C4" s="331"/>
      <c r="D4" s="331"/>
      <c r="E4" s="332"/>
      <c r="F4" s="333"/>
      <c r="G4" s="32"/>
      <c r="H4" s="334" t="s">
        <v>185</v>
      </c>
      <c r="I4" s="334"/>
      <c r="J4" s="335"/>
      <c r="K4" s="335"/>
    </row>
    <row r="5" spans="2:11" ht="15" customHeight="1">
      <c r="B5" s="331"/>
      <c r="C5" s="331"/>
      <c r="D5" s="331"/>
      <c r="E5" s="332"/>
      <c r="F5" s="333"/>
      <c r="G5" s="33"/>
      <c r="H5" s="334"/>
      <c r="I5" s="334"/>
      <c r="J5" s="335"/>
      <c r="K5" s="335"/>
    </row>
    <row r="6" spans="2:11" ht="6" customHeight="1" thickBot="1">
      <c r="B6" s="34"/>
      <c r="C6" s="34"/>
      <c r="D6" s="34"/>
      <c r="E6" s="34"/>
      <c r="F6" s="34"/>
      <c r="G6" s="34"/>
      <c r="H6" s="34"/>
      <c r="I6" s="34"/>
      <c r="J6" s="34"/>
      <c r="K6" s="34"/>
    </row>
    <row r="7" spans="2:11" s="34" customFormat="1" ht="24.75" customHeight="1">
      <c r="B7" s="29"/>
      <c r="C7" s="336" t="s">
        <v>186</v>
      </c>
      <c r="D7" s="336"/>
      <c r="E7" s="336" t="s">
        <v>187</v>
      </c>
      <c r="F7" s="336"/>
      <c r="G7" s="336" t="s">
        <v>188</v>
      </c>
      <c r="H7" s="337"/>
      <c r="I7" s="338" t="s">
        <v>189</v>
      </c>
      <c r="J7" s="339"/>
      <c r="K7" s="35" t="s">
        <v>190</v>
      </c>
    </row>
    <row r="8" spans="2:11" s="34" customFormat="1" ht="17.25" customHeight="1">
      <c r="B8" s="29">
        <f t="shared" ref="B8:B47" si="0">ROW()-7</f>
        <v>1</v>
      </c>
      <c r="C8" s="336"/>
      <c r="D8" s="336"/>
      <c r="E8" s="340"/>
      <c r="F8" s="341"/>
      <c r="G8" s="336"/>
      <c r="H8" s="337"/>
      <c r="I8" s="342"/>
      <c r="J8" s="343"/>
      <c r="K8" s="36"/>
    </row>
    <row r="9" spans="2:11" s="34" customFormat="1" ht="17.25" customHeight="1">
      <c r="B9" s="29">
        <f t="shared" si="0"/>
        <v>2</v>
      </c>
      <c r="C9" s="336"/>
      <c r="D9" s="336"/>
      <c r="E9" s="340"/>
      <c r="F9" s="341"/>
      <c r="G9" s="336"/>
      <c r="H9" s="337"/>
      <c r="I9" s="342"/>
      <c r="J9" s="343"/>
      <c r="K9" s="36"/>
    </row>
    <row r="10" spans="2:11" s="34" customFormat="1" ht="17.25" customHeight="1">
      <c r="B10" s="29">
        <f t="shared" si="0"/>
        <v>3</v>
      </c>
      <c r="C10" s="337"/>
      <c r="D10" s="344"/>
      <c r="E10" s="345"/>
      <c r="F10" s="346"/>
      <c r="G10" s="337"/>
      <c r="H10" s="347"/>
      <c r="I10" s="342"/>
      <c r="J10" s="348"/>
      <c r="K10" s="36"/>
    </row>
    <row r="11" spans="2:11" s="34" customFormat="1" ht="17.25" customHeight="1">
      <c r="B11" s="29">
        <f t="shared" si="0"/>
        <v>4</v>
      </c>
      <c r="C11" s="337"/>
      <c r="D11" s="344"/>
      <c r="E11" s="345"/>
      <c r="F11" s="346"/>
      <c r="G11" s="337"/>
      <c r="H11" s="347"/>
      <c r="I11" s="342"/>
      <c r="J11" s="348"/>
      <c r="K11" s="36"/>
    </row>
    <row r="12" spans="2:11" s="34" customFormat="1" ht="17.25" customHeight="1">
      <c r="B12" s="29">
        <f t="shared" si="0"/>
        <v>5</v>
      </c>
      <c r="C12" s="337"/>
      <c r="D12" s="344"/>
      <c r="E12" s="345"/>
      <c r="F12" s="346"/>
      <c r="G12" s="337"/>
      <c r="H12" s="347"/>
      <c r="I12" s="342"/>
      <c r="J12" s="348"/>
      <c r="K12" s="36"/>
    </row>
    <row r="13" spans="2:11" s="34" customFormat="1" ht="17.25" customHeight="1">
      <c r="B13" s="29">
        <f t="shared" si="0"/>
        <v>6</v>
      </c>
      <c r="C13" s="337"/>
      <c r="D13" s="344"/>
      <c r="E13" s="345"/>
      <c r="F13" s="346"/>
      <c r="G13" s="337"/>
      <c r="H13" s="347"/>
      <c r="I13" s="342"/>
      <c r="J13" s="348"/>
      <c r="K13" s="37"/>
    </row>
    <row r="14" spans="2:11" s="34" customFormat="1" ht="17.25" customHeight="1">
      <c r="B14" s="29">
        <f t="shared" si="0"/>
        <v>7</v>
      </c>
      <c r="C14" s="336"/>
      <c r="D14" s="336"/>
      <c r="E14" s="336"/>
      <c r="F14" s="336"/>
      <c r="G14" s="336"/>
      <c r="H14" s="337"/>
      <c r="I14" s="350"/>
      <c r="J14" s="351"/>
      <c r="K14" s="37"/>
    </row>
    <row r="15" spans="2:11" s="34" customFormat="1" ht="17.25" customHeight="1">
      <c r="B15" s="29">
        <f t="shared" si="0"/>
        <v>8</v>
      </c>
      <c r="C15" s="336"/>
      <c r="D15" s="336"/>
      <c r="E15" s="336"/>
      <c r="F15" s="336"/>
      <c r="G15" s="336"/>
      <c r="H15" s="337"/>
      <c r="I15" s="349"/>
      <c r="J15" s="343"/>
      <c r="K15" s="37"/>
    </row>
    <row r="16" spans="2:11" s="34" customFormat="1" ht="17.25" customHeight="1">
      <c r="B16" s="29">
        <f t="shared" si="0"/>
        <v>9</v>
      </c>
      <c r="C16" s="336"/>
      <c r="D16" s="336"/>
      <c r="E16" s="336"/>
      <c r="F16" s="336"/>
      <c r="G16" s="336"/>
      <c r="H16" s="337"/>
      <c r="I16" s="349"/>
      <c r="J16" s="343"/>
      <c r="K16" s="37"/>
    </row>
    <row r="17" spans="2:11" s="34" customFormat="1" ht="17.25" customHeight="1">
      <c r="B17" s="29">
        <f t="shared" si="0"/>
        <v>10</v>
      </c>
      <c r="C17" s="336"/>
      <c r="D17" s="336"/>
      <c r="E17" s="336"/>
      <c r="F17" s="336"/>
      <c r="G17" s="336"/>
      <c r="H17" s="337"/>
      <c r="I17" s="352"/>
      <c r="J17" s="353"/>
      <c r="K17" s="37"/>
    </row>
    <row r="18" spans="2:11" s="34" customFormat="1" ht="17.25" customHeight="1">
      <c r="B18" s="29">
        <f t="shared" si="0"/>
        <v>11</v>
      </c>
      <c r="C18" s="337"/>
      <c r="D18" s="344"/>
      <c r="E18" s="345"/>
      <c r="F18" s="346"/>
      <c r="G18" s="336"/>
      <c r="H18" s="337"/>
      <c r="I18" s="342"/>
      <c r="J18" s="348"/>
      <c r="K18" s="36"/>
    </row>
    <row r="19" spans="2:11" s="34" customFormat="1" ht="17.25" customHeight="1">
      <c r="B19" s="29">
        <f t="shared" si="0"/>
        <v>12</v>
      </c>
      <c r="C19" s="336"/>
      <c r="D19" s="336"/>
      <c r="E19" s="340"/>
      <c r="F19" s="341"/>
      <c r="G19" s="336"/>
      <c r="H19" s="337"/>
      <c r="I19" s="342"/>
      <c r="J19" s="343"/>
      <c r="K19" s="36"/>
    </row>
    <row r="20" spans="2:11" s="34" customFormat="1" ht="17.25" customHeight="1">
      <c r="B20" s="29">
        <f t="shared" si="0"/>
        <v>13</v>
      </c>
      <c r="C20" s="337"/>
      <c r="D20" s="344"/>
      <c r="E20" s="345"/>
      <c r="F20" s="346"/>
      <c r="G20" s="337"/>
      <c r="H20" s="347"/>
      <c r="I20" s="342"/>
      <c r="J20" s="348"/>
      <c r="K20" s="36"/>
    </row>
    <row r="21" spans="2:11" s="34" customFormat="1" ht="17.25" customHeight="1">
      <c r="B21" s="29">
        <f t="shared" si="0"/>
        <v>14</v>
      </c>
      <c r="C21" s="336"/>
      <c r="D21" s="336"/>
      <c r="E21" s="340"/>
      <c r="F21" s="341"/>
      <c r="G21" s="336"/>
      <c r="H21" s="337"/>
      <c r="I21" s="342"/>
      <c r="J21" s="343"/>
      <c r="K21" s="36"/>
    </row>
    <row r="22" spans="2:11" s="34" customFormat="1" ht="17.25" customHeight="1">
      <c r="B22" s="29">
        <f t="shared" si="0"/>
        <v>15</v>
      </c>
      <c r="C22" s="336"/>
      <c r="D22" s="336"/>
      <c r="E22" s="345"/>
      <c r="F22" s="344"/>
      <c r="G22" s="336"/>
      <c r="H22" s="337"/>
      <c r="I22" s="342"/>
      <c r="J22" s="343"/>
      <c r="K22" s="37"/>
    </row>
    <row r="23" spans="2:11" s="34" customFormat="1" ht="17.25" customHeight="1">
      <c r="B23" s="29">
        <f t="shared" si="0"/>
        <v>16</v>
      </c>
      <c r="C23" s="336"/>
      <c r="D23" s="336"/>
      <c r="E23" s="354"/>
      <c r="F23" s="336"/>
      <c r="G23" s="336"/>
      <c r="H23" s="337"/>
      <c r="I23" s="342"/>
      <c r="J23" s="343"/>
      <c r="K23" s="37"/>
    </row>
    <row r="24" spans="2:11" s="34" customFormat="1" ht="17.25" customHeight="1">
      <c r="B24" s="29">
        <f t="shared" si="0"/>
        <v>17</v>
      </c>
      <c r="C24" s="336"/>
      <c r="D24" s="336"/>
      <c r="E24" s="336"/>
      <c r="F24" s="336"/>
      <c r="G24" s="336"/>
      <c r="H24" s="337"/>
      <c r="I24" s="342"/>
      <c r="J24" s="343"/>
      <c r="K24" s="37"/>
    </row>
    <row r="25" spans="2:11" s="34" customFormat="1" ht="17.25" customHeight="1">
      <c r="B25" s="29">
        <f t="shared" si="0"/>
        <v>18</v>
      </c>
      <c r="C25" s="336"/>
      <c r="D25" s="336"/>
      <c r="E25" s="336"/>
      <c r="F25" s="336"/>
      <c r="G25" s="336"/>
      <c r="H25" s="337"/>
      <c r="I25" s="342"/>
      <c r="J25" s="343"/>
      <c r="K25" s="37"/>
    </row>
    <row r="26" spans="2:11" s="34" customFormat="1" ht="17.25" customHeight="1">
      <c r="B26" s="29">
        <f t="shared" si="0"/>
        <v>19</v>
      </c>
      <c r="C26" s="336"/>
      <c r="D26" s="336"/>
      <c r="E26" s="336"/>
      <c r="F26" s="336"/>
      <c r="G26" s="336"/>
      <c r="H26" s="337"/>
      <c r="I26" s="342"/>
      <c r="J26" s="343"/>
      <c r="K26" s="37"/>
    </row>
    <row r="27" spans="2:11" s="34" customFormat="1" ht="17.25" customHeight="1">
      <c r="B27" s="29">
        <f t="shared" si="0"/>
        <v>20</v>
      </c>
      <c r="C27" s="336"/>
      <c r="D27" s="336"/>
      <c r="E27" s="336"/>
      <c r="F27" s="336"/>
      <c r="G27" s="336"/>
      <c r="H27" s="337"/>
      <c r="I27" s="342"/>
      <c r="J27" s="343"/>
      <c r="K27" s="37"/>
    </row>
    <row r="28" spans="2:11" s="34" customFormat="1" ht="17.25" customHeight="1">
      <c r="B28" s="29">
        <f t="shared" si="0"/>
        <v>21</v>
      </c>
      <c r="C28" s="336"/>
      <c r="D28" s="336"/>
      <c r="E28" s="355"/>
      <c r="F28" s="356"/>
      <c r="G28" s="336"/>
      <c r="H28" s="337"/>
      <c r="I28" s="357"/>
      <c r="J28" s="358"/>
      <c r="K28" s="36"/>
    </row>
    <row r="29" spans="2:11" s="34" customFormat="1" ht="17.25" customHeight="1">
      <c r="B29" s="29">
        <f t="shared" si="0"/>
        <v>22</v>
      </c>
      <c r="C29" s="336"/>
      <c r="D29" s="336"/>
      <c r="E29" s="355"/>
      <c r="F29" s="356"/>
      <c r="G29" s="336"/>
      <c r="H29" s="337"/>
      <c r="I29" s="342"/>
      <c r="J29" s="343"/>
      <c r="K29" s="36"/>
    </row>
    <row r="30" spans="2:11" s="34" customFormat="1" ht="17.25" customHeight="1">
      <c r="B30" s="29">
        <f t="shared" si="0"/>
        <v>23</v>
      </c>
      <c r="C30" s="336"/>
      <c r="D30" s="336"/>
      <c r="E30" s="355"/>
      <c r="F30" s="356"/>
      <c r="G30" s="336"/>
      <c r="H30" s="337"/>
      <c r="I30" s="342"/>
      <c r="J30" s="343"/>
      <c r="K30" s="36"/>
    </row>
    <row r="31" spans="2:11" s="34" customFormat="1" ht="17.25" customHeight="1">
      <c r="B31" s="29">
        <f t="shared" si="0"/>
        <v>24</v>
      </c>
      <c r="C31" s="336"/>
      <c r="D31" s="336"/>
      <c r="E31" s="355"/>
      <c r="F31" s="356"/>
      <c r="G31" s="336"/>
      <c r="H31" s="337"/>
      <c r="I31" s="342"/>
      <c r="J31" s="343"/>
      <c r="K31" s="36"/>
    </row>
    <row r="32" spans="2:11" s="34" customFormat="1" ht="17.25" customHeight="1">
      <c r="B32" s="29">
        <f t="shared" si="0"/>
        <v>25</v>
      </c>
      <c r="C32" s="336"/>
      <c r="D32" s="336"/>
      <c r="E32" s="355"/>
      <c r="F32" s="356"/>
      <c r="G32" s="336"/>
      <c r="H32" s="337"/>
      <c r="I32" s="342"/>
      <c r="J32" s="343"/>
      <c r="K32" s="36"/>
    </row>
    <row r="33" spans="2:11" s="34" customFormat="1" ht="17.25" customHeight="1">
      <c r="B33" s="29">
        <f t="shared" si="0"/>
        <v>26</v>
      </c>
      <c r="C33" s="336"/>
      <c r="D33" s="336"/>
      <c r="E33" s="355"/>
      <c r="F33" s="356"/>
      <c r="G33" s="336"/>
      <c r="H33" s="337"/>
      <c r="I33" s="342"/>
      <c r="J33" s="343"/>
      <c r="K33" s="36"/>
    </row>
    <row r="34" spans="2:11" s="34" customFormat="1" ht="17.25" customHeight="1">
      <c r="B34" s="29">
        <f t="shared" si="0"/>
        <v>27</v>
      </c>
      <c r="C34" s="336"/>
      <c r="D34" s="336"/>
      <c r="E34" s="355"/>
      <c r="F34" s="356"/>
      <c r="G34" s="336"/>
      <c r="H34" s="337"/>
      <c r="I34" s="342"/>
      <c r="J34" s="343"/>
      <c r="K34" s="36"/>
    </row>
    <row r="35" spans="2:11" s="34" customFormat="1" ht="17.25" customHeight="1">
      <c r="B35" s="29">
        <f t="shared" si="0"/>
        <v>28</v>
      </c>
      <c r="C35" s="336"/>
      <c r="D35" s="336"/>
      <c r="E35" s="355"/>
      <c r="F35" s="356"/>
      <c r="G35" s="336"/>
      <c r="H35" s="337"/>
      <c r="I35" s="342"/>
      <c r="J35" s="343"/>
      <c r="K35" s="36"/>
    </row>
    <row r="36" spans="2:11" s="34" customFormat="1" ht="17.25" customHeight="1">
      <c r="B36" s="29">
        <f t="shared" si="0"/>
        <v>29</v>
      </c>
      <c r="C36" s="336"/>
      <c r="D36" s="336"/>
      <c r="E36" s="355"/>
      <c r="F36" s="356"/>
      <c r="G36" s="336"/>
      <c r="H36" s="337"/>
      <c r="I36" s="342"/>
      <c r="J36" s="343"/>
      <c r="K36" s="36"/>
    </row>
    <row r="37" spans="2:11" s="34" customFormat="1" ht="17.25" customHeight="1">
      <c r="B37" s="29">
        <f t="shared" si="0"/>
        <v>30</v>
      </c>
      <c r="C37" s="336"/>
      <c r="D37" s="336"/>
      <c r="E37" s="355"/>
      <c r="F37" s="356"/>
      <c r="G37" s="336"/>
      <c r="H37" s="337"/>
      <c r="I37" s="342"/>
      <c r="J37" s="343"/>
      <c r="K37" s="36"/>
    </row>
    <row r="38" spans="2:11" s="34" customFormat="1" ht="17.25" customHeight="1">
      <c r="B38" s="29">
        <f t="shared" si="0"/>
        <v>31</v>
      </c>
      <c r="C38" s="336"/>
      <c r="D38" s="336"/>
      <c r="E38" s="355"/>
      <c r="F38" s="356"/>
      <c r="G38" s="336"/>
      <c r="H38" s="337"/>
      <c r="I38" s="342"/>
      <c r="J38" s="343"/>
      <c r="K38" s="36"/>
    </row>
    <row r="39" spans="2:11" s="34" customFormat="1" ht="17.25" customHeight="1">
      <c r="B39" s="29">
        <f t="shared" si="0"/>
        <v>32</v>
      </c>
      <c r="C39" s="336"/>
      <c r="D39" s="336"/>
      <c r="E39" s="355"/>
      <c r="F39" s="356"/>
      <c r="G39" s="336"/>
      <c r="H39" s="337"/>
      <c r="I39" s="342"/>
      <c r="J39" s="343"/>
      <c r="K39" s="36"/>
    </row>
    <row r="40" spans="2:11" s="34" customFormat="1" ht="17.25" customHeight="1">
      <c r="B40" s="29">
        <f t="shared" si="0"/>
        <v>33</v>
      </c>
      <c r="C40" s="336"/>
      <c r="D40" s="336"/>
      <c r="E40" s="355"/>
      <c r="F40" s="356"/>
      <c r="G40" s="336"/>
      <c r="H40" s="337"/>
      <c r="I40" s="342"/>
      <c r="J40" s="343"/>
      <c r="K40" s="36"/>
    </row>
    <row r="41" spans="2:11" s="34" customFormat="1" ht="17.25" customHeight="1">
      <c r="B41" s="29">
        <f t="shared" si="0"/>
        <v>34</v>
      </c>
      <c r="C41" s="336"/>
      <c r="D41" s="336"/>
      <c r="E41" s="355"/>
      <c r="F41" s="356"/>
      <c r="G41" s="336"/>
      <c r="H41" s="337"/>
      <c r="I41" s="342"/>
      <c r="J41" s="343"/>
      <c r="K41" s="37"/>
    </row>
    <row r="42" spans="2:11" s="34" customFormat="1" ht="17.25" customHeight="1">
      <c r="B42" s="29">
        <f t="shared" si="0"/>
        <v>35</v>
      </c>
      <c r="C42" s="336"/>
      <c r="D42" s="336"/>
      <c r="E42" s="355"/>
      <c r="F42" s="356"/>
      <c r="G42" s="336"/>
      <c r="H42" s="337"/>
      <c r="I42" s="342"/>
      <c r="J42" s="343"/>
      <c r="K42" s="37"/>
    </row>
    <row r="43" spans="2:11" s="34" customFormat="1" ht="17.25" customHeight="1">
      <c r="B43" s="29">
        <f t="shared" si="0"/>
        <v>36</v>
      </c>
      <c r="C43" s="336"/>
      <c r="D43" s="336"/>
      <c r="E43" s="336"/>
      <c r="F43" s="336"/>
      <c r="G43" s="336"/>
      <c r="H43" s="337"/>
      <c r="I43" s="342"/>
      <c r="J43" s="343"/>
      <c r="K43" s="37"/>
    </row>
    <row r="44" spans="2:11" s="34" customFormat="1" ht="17.25" customHeight="1">
      <c r="B44" s="29">
        <f t="shared" si="0"/>
        <v>37</v>
      </c>
      <c r="C44" s="336"/>
      <c r="D44" s="336"/>
      <c r="E44" s="336"/>
      <c r="F44" s="336"/>
      <c r="G44" s="336"/>
      <c r="H44" s="337"/>
      <c r="I44" s="342"/>
      <c r="J44" s="343"/>
      <c r="K44" s="37"/>
    </row>
    <row r="45" spans="2:11" s="34" customFormat="1" ht="17.25" customHeight="1">
      <c r="B45" s="29">
        <f t="shared" si="0"/>
        <v>38</v>
      </c>
      <c r="C45" s="336"/>
      <c r="D45" s="336"/>
      <c r="E45" s="336"/>
      <c r="F45" s="336"/>
      <c r="G45" s="336"/>
      <c r="H45" s="337"/>
      <c r="I45" s="342"/>
      <c r="J45" s="343"/>
      <c r="K45" s="37"/>
    </row>
    <row r="46" spans="2:11" s="34" customFormat="1" ht="17.25" customHeight="1">
      <c r="B46" s="29">
        <f t="shared" si="0"/>
        <v>39</v>
      </c>
      <c r="C46" s="336"/>
      <c r="D46" s="336"/>
      <c r="E46" s="336"/>
      <c r="F46" s="336"/>
      <c r="G46" s="336"/>
      <c r="H46" s="337"/>
      <c r="I46" s="342"/>
      <c r="J46" s="343"/>
      <c r="K46" s="37"/>
    </row>
    <row r="47" spans="2:11" s="34" customFormat="1" ht="17.25" customHeight="1" thickBot="1">
      <c r="B47" s="29">
        <f t="shared" si="0"/>
        <v>40</v>
      </c>
      <c r="C47" s="336"/>
      <c r="D47" s="336"/>
      <c r="E47" s="336"/>
      <c r="F47" s="336"/>
      <c r="G47" s="336"/>
      <c r="H47" s="337"/>
      <c r="I47" s="359"/>
      <c r="J47" s="360"/>
      <c r="K47" s="37"/>
    </row>
    <row r="48" spans="2:11" ht="13.5" customHeight="1">
      <c r="B48" s="361" t="s">
        <v>191</v>
      </c>
      <c r="C48" s="362"/>
      <c r="D48" s="362"/>
      <c r="E48" s="362"/>
      <c r="F48" s="362"/>
      <c r="G48" s="362"/>
      <c r="H48" s="362"/>
      <c r="I48" s="362"/>
      <c r="J48" s="362"/>
      <c r="K48" s="362"/>
    </row>
    <row r="49" spans="2:11" ht="13.5" customHeight="1">
      <c r="B49" s="362"/>
      <c r="C49" s="362"/>
      <c r="D49" s="362"/>
      <c r="E49" s="362"/>
      <c r="F49" s="362"/>
      <c r="G49" s="362"/>
      <c r="H49" s="362"/>
      <c r="I49" s="362"/>
      <c r="J49" s="362"/>
      <c r="K49" s="362"/>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5"/>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1C0F-8F6B-4355-86E3-3FEF8043BCC3}">
  <sheetPr codeName="Sheet78">
    <tabColor rgb="FFFF0000"/>
  </sheetPr>
  <dimension ref="A1:AM38"/>
  <sheetViews>
    <sheetView showGridLines="0" view="pageBreakPreview" zoomScale="110" zoomScaleSheetLayoutView="110" workbookViewId="0"/>
  </sheetViews>
  <sheetFormatPr defaultColWidth="2.08203125" defaultRowHeight="18"/>
  <cols>
    <col min="1" max="1" width="2.08203125" style="16"/>
    <col min="2" max="2" width="2.08203125" style="17"/>
    <col min="3" max="5" width="2.08203125" style="16"/>
    <col min="6" max="6" width="2.25" style="16" bestFit="1" customWidth="1"/>
    <col min="7" max="20" width="2.08203125" style="16"/>
    <col min="21" max="21" width="2.25" style="16" bestFit="1" customWidth="1"/>
    <col min="22" max="26" width="2.08203125" style="16"/>
    <col min="27" max="38" width="2.5" style="16" customWidth="1"/>
    <col min="39" max="261" width="2.08203125" style="16"/>
    <col min="262" max="262" width="2.25" style="16" bestFit="1" customWidth="1"/>
    <col min="263" max="276" width="2.08203125" style="16"/>
    <col min="277" max="277" width="2.25" style="16" bestFit="1" customWidth="1"/>
    <col min="278" max="282" width="2.08203125" style="16"/>
    <col min="283" max="294" width="2.5" style="16" customWidth="1"/>
    <col min="295" max="517" width="2.08203125" style="16"/>
    <col min="518" max="518" width="2.25" style="16" bestFit="1" customWidth="1"/>
    <col min="519" max="532" width="2.08203125" style="16"/>
    <col min="533" max="533" width="2.25" style="16" bestFit="1" customWidth="1"/>
    <col min="534" max="538" width="2.08203125" style="16"/>
    <col min="539" max="550" width="2.5" style="16" customWidth="1"/>
    <col min="551" max="773" width="2.08203125" style="16"/>
    <col min="774" max="774" width="2.25" style="16" bestFit="1" customWidth="1"/>
    <col min="775" max="788" width="2.08203125" style="16"/>
    <col min="789" max="789" width="2.25" style="16" bestFit="1" customWidth="1"/>
    <col min="790" max="794" width="2.08203125" style="16"/>
    <col min="795" max="806" width="2.5" style="16" customWidth="1"/>
    <col min="807" max="1029" width="2.08203125" style="16"/>
    <col min="1030" max="1030" width="2.25" style="16" bestFit="1" customWidth="1"/>
    <col min="1031" max="1044" width="2.08203125" style="16"/>
    <col min="1045" max="1045" width="2.25" style="16" bestFit="1" customWidth="1"/>
    <col min="1046" max="1050" width="2.08203125" style="16"/>
    <col min="1051" max="1062" width="2.5" style="16" customWidth="1"/>
    <col min="1063" max="1285" width="2.08203125" style="16"/>
    <col min="1286" max="1286" width="2.25" style="16" bestFit="1" customWidth="1"/>
    <col min="1287" max="1300" width="2.08203125" style="16"/>
    <col min="1301" max="1301" width="2.25" style="16" bestFit="1" customWidth="1"/>
    <col min="1302" max="1306" width="2.08203125" style="16"/>
    <col min="1307" max="1318" width="2.5" style="16" customWidth="1"/>
    <col min="1319" max="1541" width="2.08203125" style="16"/>
    <col min="1542" max="1542" width="2.25" style="16" bestFit="1" customWidth="1"/>
    <col min="1543" max="1556" width="2.08203125" style="16"/>
    <col min="1557" max="1557" width="2.25" style="16" bestFit="1" customWidth="1"/>
    <col min="1558" max="1562" width="2.08203125" style="16"/>
    <col min="1563" max="1574" width="2.5" style="16" customWidth="1"/>
    <col min="1575" max="1797" width="2.08203125" style="16"/>
    <col min="1798" max="1798" width="2.25" style="16" bestFit="1" customWidth="1"/>
    <col min="1799" max="1812" width="2.08203125" style="16"/>
    <col min="1813" max="1813" width="2.25" style="16" bestFit="1" customWidth="1"/>
    <col min="1814" max="1818" width="2.08203125" style="16"/>
    <col min="1819" max="1830" width="2.5" style="16" customWidth="1"/>
    <col min="1831" max="2053" width="2.08203125" style="16"/>
    <col min="2054" max="2054" width="2.25" style="16" bestFit="1" customWidth="1"/>
    <col min="2055" max="2068" width="2.08203125" style="16"/>
    <col min="2069" max="2069" width="2.25" style="16" bestFit="1" customWidth="1"/>
    <col min="2070" max="2074" width="2.08203125" style="16"/>
    <col min="2075" max="2086" width="2.5" style="16" customWidth="1"/>
    <col min="2087" max="2309" width="2.08203125" style="16"/>
    <col min="2310" max="2310" width="2.25" style="16" bestFit="1" customWidth="1"/>
    <col min="2311" max="2324" width="2.08203125" style="16"/>
    <col min="2325" max="2325" width="2.25" style="16" bestFit="1" customWidth="1"/>
    <col min="2326" max="2330" width="2.08203125" style="16"/>
    <col min="2331" max="2342" width="2.5" style="16" customWidth="1"/>
    <col min="2343" max="2565" width="2.08203125" style="16"/>
    <col min="2566" max="2566" width="2.25" style="16" bestFit="1" customWidth="1"/>
    <col min="2567" max="2580" width="2.08203125" style="16"/>
    <col min="2581" max="2581" width="2.25" style="16" bestFit="1" customWidth="1"/>
    <col min="2582" max="2586" width="2.08203125" style="16"/>
    <col min="2587" max="2598" width="2.5" style="16" customWidth="1"/>
    <col min="2599" max="2821" width="2.08203125" style="16"/>
    <col min="2822" max="2822" width="2.25" style="16" bestFit="1" customWidth="1"/>
    <col min="2823" max="2836" width="2.08203125" style="16"/>
    <col min="2837" max="2837" width="2.25" style="16" bestFit="1" customWidth="1"/>
    <col min="2838" max="2842" width="2.08203125" style="16"/>
    <col min="2843" max="2854" width="2.5" style="16" customWidth="1"/>
    <col min="2855" max="3077" width="2.08203125" style="16"/>
    <col min="3078" max="3078" width="2.25" style="16" bestFit="1" customWidth="1"/>
    <col min="3079" max="3092" width="2.08203125" style="16"/>
    <col min="3093" max="3093" width="2.25" style="16" bestFit="1" customWidth="1"/>
    <col min="3094" max="3098" width="2.08203125" style="16"/>
    <col min="3099" max="3110" width="2.5" style="16" customWidth="1"/>
    <col min="3111" max="3333" width="2.08203125" style="16"/>
    <col min="3334" max="3334" width="2.25" style="16" bestFit="1" customWidth="1"/>
    <col min="3335" max="3348" width="2.08203125" style="16"/>
    <col min="3349" max="3349" width="2.25" style="16" bestFit="1" customWidth="1"/>
    <col min="3350" max="3354" width="2.08203125" style="16"/>
    <col min="3355" max="3366" width="2.5" style="16" customWidth="1"/>
    <col min="3367" max="3589" width="2.08203125" style="16"/>
    <col min="3590" max="3590" width="2.25" style="16" bestFit="1" customWidth="1"/>
    <col min="3591" max="3604" width="2.08203125" style="16"/>
    <col min="3605" max="3605" width="2.25" style="16" bestFit="1" customWidth="1"/>
    <col min="3606" max="3610" width="2.08203125" style="16"/>
    <col min="3611" max="3622" width="2.5" style="16" customWidth="1"/>
    <col min="3623" max="3845" width="2.08203125" style="16"/>
    <col min="3846" max="3846" width="2.25" style="16" bestFit="1" customWidth="1"/>
    <col min="3847" max="3860" width="2.08203125" style="16"/>
    <col min="3861" max="3861" width="2.25" style="16" bestFit="1" customWidth="1"/>
    <col min="3862" max="3866" width="2.08203125" style="16"/>
    <col min="3867" max="3878" width="2.5" style="16" customWidth="1"/>
    <col min="3879" max="4101" width="2.08203125" style="16"/>
    <col min="4102" max="4102" width="2.25" style="16" bestFit="1" customWidth="1"/>
    <col min="4103" max="4116" width="2.08203125" style="16"/>
    <col min="4117" max="4117" width="2.25" style="16" bestFit="1" customWidth="1"/>
    <col min="4118" max="4122" width="2.08203125" style="16"/>
    <col min="4123" max="4134" width="2.5" style="16" customWidth="1"/>
    <col min="4135" max="4357" width="2.08203125" style="16"/>
    <col min="4358" max="4358" width="2.25" style="16" bestFit="1" customWidth="1"/>
    <col min="4359" max="4372" width="2.08203125" style="16"/>
    <col min="4373" max="4373" width="2.25" style="16" bestFit="1" customWidth="1"/>
    <col min="4374" max="4378" width="2.08203125" style="16"/>
    <col min="4379" max="4390" width="2.5" style="16" customWidth="1"/>
    <col min="4391" max="4613" width="2.08203125" style="16"/>
    <col min="4614" max="4614" width="2.25" style="16" bestFit="1" customWidth="1"/>
    <col min="4615" max="4628" width="2.08203125" style="16"/>
    <col min="4629" max="4629" width="2.25" style="16" bestFit="1" customWidth="1"/>
    <col min="4630" max="4634" width="2.08203125" style="16"/>
    <col min="4635" max="4646" width="2.5" style="16" customWidth="1"/>
    <col min="4647" max="4869" width="2.08203125" style="16"/>
    <col min="4870" max="4870" width="2.25" style="16" bestFit="1" customWidth="1"/>
    <col min="4871" max="4884" width="2.08203125" style="16"/>
    <col min="4885" max="4885" width="2.25" style="16" bestFit="1" customWidth="1"/>
    <col min="4886" max="4890" width="2.08203125" style="16"/>
    <col min="4891" max="4902" width="2.5" style="16" customWidth="1"/>
    <col min="4903" max="5125" width="2.08203125" style="16"/>
    <col min="5126" max="5126" width="2.25" style="16" bestFit="1" customWidth="1"/>
    <col min="5127" max="5140" width="2.08203125" style="16"/>
    <col min="5141" max="5141" width="2.25" style="16" bestFit="1" customWidth="1"/>
    <col min="5142" max="5146" width="2.08203125" style="16"/>
    <col min="5147" max="5158" width="2.5" style="16" customWidth="1"/>
    <col min="5159" max="5381" width="2.08203125" style="16"/>
    <col min="5382" max="5382" width="2.25" style="16" bestFit="1" customWidth="1"/>
    <col min="5383" max="5396" width="2.08203125" style="16"/>
    <col min="5397" max="5397" width="2.25" style="16" bestFit="1" customWidth="1"/>
    <col min="5398" max="5402" width="2.08203125" style="16"/>
    <col min="5403" max="5414" width="2.5" style="16" customWidth="1"/>
    <col min="5415" max="5637" width="2.08203125" style="16"/>
    <col min="5638" max="5638" width="2.25" style="16" bestFit="1" customWidth="1"/>
    <col min="5639" max="5652" width="2.08203125" style="16"/>
    <col min="5653" max="5653" width="2.25" style="16" bestFit="1" customWidth="1"/>
    <col min="5654" max="5658" width="2.08203125" style="16"/>
    <col min="5659" max="5670" width="2.5" style="16" customWidth="1"/>
    <col min="5671" max="5893" width="2.08203125" style="16"/>
    <col min="5894" max="5894" width="2.25" style="16" bestFit="1" customWidth="1"/>
    <col min="5895" max="5908" width="2.08203125" style="16"/>
    <col min="5909" max="5909" width="2.25" style="16" bestFit="1" customWidth="1"/>
    <col min="5910" max="5914" width="2.08203125" style="16"/>
    <col min="5915" max="5926" width="2.5" style="16" customWidth="1"/>
    <col min="5927" max="6149" width="2.08203125" style="16"/>
    <col min="6150" max="6150" width="2.25" style="16" bestFit="1" customWidth="1"/>
    <col min="6151" max="6164" width="2.08203125" style="16"/>
    <col min="6165" max="6165" width="2.25" style="16" bestFit="1" customWidth="1"/>
    <col min="6166" max="6170" width="2.08203125" style="16"/>
    <col min="6171" max="6182" width="2.5" style="16" customWidth="1"/>
    <col min="6183" max="6405" width="2.08203125" style="16"/>
    <col min="6406" max="6406" width="2.25" style="16" bestFit="1" customWidth="1"/>
    <col min="6407" max="6420" width="2.08203125" style="16"/>
    <col min="6421" max="6421" width="2.25" style="16" bestFit="1" customWidth="1"/>
    <col min="6422" max="6426" width="2.08203125" style="16"/>
    <col min="6427" max="6438" width="2.5" style="16" customWidth="1"/>
    <col min="6439" max="6661" width="2.08203125" style="16"/>
    <col min="6662" max="6662" width="2.25" style="16" bestFit="1" customWidth="1"/>
    <col min="6663" max="6676" width="2.08203125" style="16"/>
    <col min="6677" max="6677" width="2.25" style="16" bestFit="1" customWidth="1"/>
    <col min="6678" max="6682" width="2.08203125" style="16"/>
    <col min="6683" max="6694" width="2.5" style="16" customWidth="1"/>
    <col min="6695" max="6917" width="2.08203125" style="16"/>
    <col min="6918" max="6918" width="2.25" style="16" bestFit="1" customWidth="1"/>
    <col min="6919" max="6932" width="2.08203125" style="16"/>
    <col min="6933" max="6933" width="2.25" style="16" bestFit="1" customWidth="1"/>
    <col min="6934" max="6938" width="2.08203125" style="16"/>
    <col min="6939" max="6950" width="2.5" style="16" customWidth="1"/>
    <col min="6951" max="7173" width="2.08203125" style="16"/>
    <col min="7174" max="7174" width="2.25" style="16" bestFit="1" customWidth="1"/>
    <col min="7175" max="7188" width="2.08203125" style="16"/>
    <col min="7189" max="7189" width="2.25" style="16" bestFit="1" customWidth="1"/>
    <col min="7190" max="7194" width="2.08203125" style="16"/>
    <col min="7195" max="7206" width="2.5" style="16" customWidth="1"/>
    <col min="7207" max="7429" width="2.08203125" style="16"/>
    <col min="7430" max="7430" width="2.25" style="16" bestFit="1" customWidth="1"/>
    <col min="7431" max="7444" width="2.08203125" style="16"/>
    <col min="7445" max="7445" width="2.25" style="16" bestFit="1" customWidth="1"/>
    <col min="7446" max="7450" width="2.08203125" style="16"/>
    <col min="7451" max="7462" width="2.5" style="16" customWidth="1"/>
    <col min="7463" max="7685" width="2.08203125" style="16"/>
    <col min="7686" max="7686" width="2.25" style="16" bestFit="1" customWidth="1"/>
    <col min="7687" max="7700" width="2.08203125" style="16"/>
    <col min="7701" max="7701" width="2.25" style="16" bestFit="1" customWidth="1"/>
    <col min="7702" max="7706" width="2.08203125" style="16"/>
    <col min="7707" max="7718" width="2.5" style="16" customWidth="1"/>
    <col min="7719" max="7941" width="2.08203125" style="16"/>
    <col min="7942" max="7942" width="2.25" style="16" bestFit="1" customWidth="1"/>
    <col min="7943" max="7956" width="2.08203125" style="16"/>
    <col min="7957" max="7957" width="2.25" style="16" bestFit="1" customWidth="1"/>
    <col min="7958" max="7962" width="2.08203125" style="16"/>
    <col min="7963" max="7974" width="2.5" style="16" customWidth="1"/>
    <col min="7975" max="8197" width="2.08203125" style="16"/>
    <col min="8198" max="8198" width="2.25" style="16" bestFit="1" customWidth="1"/>
    <col min="8199" max="8212" width="2.08203125" style="16"/>
    <col min="8213" max="8213" width="2.25" style="16" bestFit="1" customWidth="1"/>
    <col min="8214" max="8218" width="2.08203125" style="16"/>
    <col min="8219" max="8230" width="2.5" style="16" customWidth="1"/>
    <col min="8231" max="8453" width="2.08203125" style="16"/>
    <col min="8454" max="8454" width="2.25" style="16" bestFit="1" customWidth="1"/>
    <col min="8455" max="8468" width="2.08203125" style="16"/>
    <col min="8469" max="8469" width="2.25" style="16" bestFit="1" customWidth="1"/>
    <col min="8470" max="8474" width="2.08203125" style="16"/>
    <col min="8475" max="8486" width="2.5" style="16" customWidth="1"/>
    <col min="8487" max="8709" width="2.08203125" style="16"/>
    <col min="8710" max="8710" width="2.25" style="16" bestFit="1" customWidth="1"/>
    <col min="8711" max="8724" width="2.08203125" style="16"/>
    <col min="8725" max="8725" width="2.25" style="16" bestFit="1" customWidth="1"/>
    <col min="8726" max="8730" width="2.08203125" style="16"/>
    <col min="8731" max="8742" width="2.5" style="16" customWidth="1"/>
    <col min="8743" max="8965" width="2.08203125" style="16"/>
    <col min="8966" max="8966" width="2.25" style="16" bestFit="1" customWidth="1"/>
    <col min="8967" max="8980" width="2.08203125" style="16"/>
    <col min="8981" max="8981" width="2.25" style="16" bestFit="1" customWidth="1"/>
    <col min="8982" max="8986" width="2.08203125" style="16"/>
    <col min="8987" max="8998" width="2.5" style="16" customWidth="1"/>
    <col min="8999" max="9221" width="2.08203125" style="16"/>
    <col min="9222" max="9222" width="2.25" style="16" bestFit="1" customWidth="1"/>
    <col min="9223" max="9236" width="2.08203125" style="16"/>
    <col min="9237" max="9237" width="2.25" style="16" bestFit="1" customWidth="1"/>
    <col min="9238" max="9242" width="2.08203125" style="16"/>
    <col min="9243" max="9254" width="2.5" style="16" customWidth="1"/>
    <col min="9255" max="9477" width="2.08203125" style="16"/>
    <col min="9478" max="9478" width="2.25" style="16" bestFit="1" customWidth="1"/>
    <col min="9479" max="9492" width="2.08203125" style="16"/>
    <col min="9493" max="9493" width="2.25" style="16" bestFit="1" customWidth="1"/>
    <col min="9494" max="9498" width="2.08203125" style="16"/>
    <col min="9499" max="9510" width="2.5" style="16" customWidth="1"/>
    <col min="9511" max="9733" width="2.08203125" style="16"/>
    <col min="9734" max="9734" width="2.25" style="16" bestFit="1" customWidth="1"/>
    <col min="9735" max="9748" width="2.08203125" style="16"/>
    <col min="9749" max="9749" width="2.25" style="16" bestFit="1" customWidth="1"/>
    <col min="9750" max="9754" width="2.08203125" style="16"/>
    <col min="9755" max="9766" width="2.5" style="16" customWidth="1"/>
    <col min="9767" max="9989" width="2.08203125" style="16"/>
    <col min="9990" max="9990" width="2.25" style="16" bestFit="1" customWidth="1"/>
    <col min="9991" max="10004" width="2.08203125" style="16"/>
    <col min="10005" max="10005" width="2.25" style="16" bestFit="1" customWidth="1"/>
    <col min="10006" max="10010" width="2.08203125" style="16"/>
    <col min="10011" max="10022" width="2.5" style="16" customWidth="1"/>
    <col min="10023" max="10245" width="2.08203125" style="16"/>
    <col min="10246" max="10246" width="2.25" style="16" bestFit="1" customWidth="1"/>
    <col min="10247" max="10260" width="2.08203125" style="16"/>
    <col min="10261" max="10261" width="2.25" style="16" bestFit="1" customWidth="1"/>
    <col min="10262" max="10266" width="2.08203125" style="16"/>
    <col min="10267" max="10278" width="2.5" style="16" customWidth="1"/>
    <col min="10279" max="10501" width="2.08203125" style="16"/>
    <col min="10502" max="10502" width="2.25" style="16" bestFit="1" customWidth="1"/>
    <col min="10503" max="10516" width="2.08203125" style="16"/>
    <col min="10517" max="10517" width="2.25" style="16" bestFit="1" customWidth="1"/>
    <col min="10518" max="10522" width="2.08203125" style="16"/>
    <col min="10523" max="10534" width="2.5" style="16" customWidth="1"/>
    <col min="10535" max="10757" width="2.08203125" style="16"/>
    <col min="10758" max="10758" width="2.25" style="16" bestFit="1" customWidth="1"/>
    <col min="10759" max="10772" width="2.08203125" style="16"/>
    <col min="10773" max="10773" width="2.25" style="16" bestFit="1" customWidth="1"/>
    <col min="10774" max="10778" width="2.08203125" style="16"/>
    <col min="10779" max="10790" width="2.5" style="16" customWidth="1"/>
    <col min="10791" max="11013" width="2.08203125" style="16"/>
    <col min="11014" max="11014" width="2.25" style="16" bestFit="1" customWidth="1"/>
    <col min="11015" max="11028" width="2.08203125" style="16"/>
    <col min="11029" max="11029" width="2.25" style="16" bestFit="1" customWidth="1"/>
    <col min="11030" max="11034" width="2.08203125" style="16"/>
    <col min="11035" max="11046" width="2.5" style="16" customWidth="1"/>
    <col min="11047" max="11269" width="2.08203125" style="16"/>
    <col min="11270" max="11270" width="2.25" style="16" bestFit="1" customWidth="1"/>
    <col min="11271" max="11284" width="2.08203125" style="16"/>
    <col min="11285" max="11285" width="2.25" style="16" bestFit="1" customWidth="1"/>
    <col min="11286" max="11290" width="2.08203125" style="16"/>
    <col min="11291" max="11302" width="2.5" style="16" customWidth="1"/>
    <col min="11303" max="11525" width="2.08203125" style="16"/>
    <col min="11526" max="11526" width="2.25" style="16" bestFit="1" customWidth="1"/>
    <col min="11527" max="11540" width="2.08203125" style="16"/>
    <col min="11541" max="11541" width="2.25" style="16" bestFit="1" customWidth="1"/>
    <col min="11542" max="11546" width="2.08203125" style="16"/>
    <col min="11547" max="11558" width="2.5" style="16" customWidth="1"/>
    <col min="11559" max="11781" width="2.08203125" style="16"/>
    <col min="11782" max="11782" width="2.25" style="16" bestFit="1" customWidth="1"/>
    <col min="11783" max="11796" width="2.08203125" style="16"/>
    <col min="11797" max="11797" width="2.25" style="16" bestFit="1" customWidth="1"/>
    <col min="11798" max="11802" width="2.08203125" style="16"/>
    <col min="11803" max="11814" width="2.5" style="16" customWidth="1"/>
    <col min="11815" max="12037" width="2.08203125" style="16"/>
    <col min="12038" max="12038" width="2.25" style="16" bestFit="1" customWidth="1"/>
    <col min="12039" max="12052" width="2.08203125" style="16"/>
    <col min="12053" max="12053" width="2.25" style="16" bestFit="1" customWidth="1"/>
    <col min="12054" max="12058" width="2.08203125" style="16"/>
    <col min="12059" max="12070" width="2.5" style="16" customWidth="1"/>
    <col min="12071" max="12293" width="2.08203125" style="16"/>
    <col min="12294" max="12294" width="2.25" style="16" bestFit="1" customWidth="1"/>
    <col min="12295" max="12308" width="2.08203125" style="16"/>
    <col min="12309" max="12309" width="2.25" style="16" bestFit="1" customWidth="1"/>
    <col min="12310" max="12314" width="2.08203125" style="16"/>
    <col min="12315" max="12326" width="2.5" style="16" customWidth="1"/>
    <col min="12327" max="12549" width="2.08203125" style="16"/>
    <col min="12550" max="12550" width="2.25" style="16" bestFit="1" customWidth="1"/>
    <col min="12551" max="12564" width="2.08203125" style="16"/>
    <col min="12565" max="12565" width="2.25" style="16" bestFit="1" customWidth="1"/>
    <col min="12566" max="12570" width="2.08203125" style="16"/>
    <col min="12571" max="12582" width="2.5" style="16" customWidth="1"/>
    <col min="12583" max="12805" width="2.08203125" style="16"/>
    <col min="12806" max="12806" width="2.25" style="16" bestFit="1" customWidth="1"/>
    <col min="12807" max="12820" width="2.08203125" style="16"/>
    <col min="12821" max="12821" width="2.25" style="16" bestFit="1" customWidth="1"/>
    <col min="12822" max="12826" width="2.08203125" style="16"/>
    <col min="12827" max="12838" width="2.5" style="16" customWidth="1"/>
    <col min="12839" max="13061" width="2.08203125" style="16"/>
    <col min="13062" max="13062" width="2.25" style="16" bestFit="1" customWidth="1"/>
    <col min="13063" max="13076" width="2.08203125" style="16"/>
    <col min="13077" max="13077" width="2.25" style="16" bestFit="1" customWidth="1"/>
    <col min="13078" max="13082" width="2.08203125" style="16"/>
    <col min="13083" max="13094" width="2.5" style="16" customWidth="1"/>
    <col min="13095" max="13317" width="2.08203125" style="16"/>
    <col min="13318" max="13318" width="2.25" style="16" bestFit="1" customWidth="1"/>
    <col min="13319" max="13332" width="2.08203125" style="16"/>
    <col min="13333" max="13333" width="2.25" style="16" bestFit="1" customWidth="1"/>
    <col min="13334" max="13338" width="2.08203125" style="16"/>
    <col min="13339" max="13350" width="2.5" style="16" customWidth="1"/>
    <col min="13351" max="13573" width="2.08203125" style="16"/>
    <col min="13574" max="13574" width="2.25" style="16" bestFit="1" customWidth="1"/>
    <col min="13575" max="13588" width="2.08203125" style="16"/>
    <col min="13589" max="13589" width="2.25" style="16" bestFit="1" customWidth="1"/>
    <col min="13590" max="13594" width="2.08203125" style="16"/>
    <col min="13595" max="13606" width="2.5" style="16" customWidth="1"/>
    <col min="13607" max="13829" width="2.08203125" style="16"/>
    <col min="13830" max="13830" width="2.25" style="16" bestFit="1" customWidth="1"/>
    <col min="13831" max="13844" width="2.08203125" style="16"/>
    <col min="13845" max="13845" width="2.25" style="16" bestFit="1" customWidth="1"/>
    <col min="13846" max="13850" width="2.08203125" style="16"/>
    <col min="13851" max="13862" width="2.5" style="16" customWidth="1"/>
    <col min="13863" max="14085" width="2.08203125" style="16"/>
    <col min="14086" max="14086" width="2.25" style="16" bestFit="1" customWidth="1"/>
    <col min="14087" max="14100" width="2.08203125" style="16"/>
    <col min="14101" max="14101" width="2.25" style="16" bestFit="1" customWidth="1"/>
    <col min="14102" max="14106" width="2.08203125" style="16"/>
    <col min="14107" max="14118" width="2.5" style="16" customWidth="1"/>
    <col min="14119" max="14341" width="2.08203125" style="16"/>
    <col min="14342" max="14342" width="2.25" style="16" bestFit="1" customWidth="1"/>
    <col min="14343" max="14356" width="2.08203125" style="16"/>
    <col min="14357" max="14357" width="2.25" style="16" bestFit="1" customWidth="1"/>
    <col min="14358" max="14362" width="2.08203125" style="16"/>
    <col min="14363" max="14374" width="2.5" style="16" customWidth="1"/>
    <col min="14375" max="14597" width="2.08203125" style="16"/>
    <col min="14598" max="14598" width="2.25" style="16" bestFit="1" customWidth="1"/>
    <col min="14599" max="14612" width="2.08203125" style="16"/>
    <col min="14613" max="14613" width="2.25" style="16" bestFit="1" customWidth="1"/>
    <col min="14614" max="14618" width="2.08203125" style="16"/>
    <col min="14619" max="14630" width="2.5" style="16" customWidth="1"/>
    <col min="14631" max="14853" width="2.08203125" style="16"/>
    <col min="14854" max="14854" width="2.25" style="16" bestFit="1" customWidth="1"/>
    <col min="14855" max="14868" width="2.08203125" style="16"/>
    <col min="14869" max="14869" width="2.25" style="16" bestFit="1" customWidth="1"/>
    <col min="14870" max="14874" width="2.08203125" style="16"/>
    <col min="14875" max="14886" width="2.5" style="16" customWidth="1"/>
    <col min="14887" max="15109" width="2.08203125" style="16"/>
    <col min="15110" max="15110" width="2.25" style="16" bestFit="1" customWidth="1"/>
    <col min="15111" max="15124" width="2.08203125" style="16"/>
    <col min="15125" max="15125" width="2.25" style="16" bestFit="1" customWidth="1"/>
    <col min="15126" max="15130" width="2.08203125" style="16"/>
    <col min="15131" max="15142" width="2.5" style="16" customWidth="1"/>
    <col min="15143" max="15365" width="2.08203125" style="16"/>
    <col min="15366" max="15366" width="2.25" style="16" bestFit="1" customWidth="1"/>
    <col min="15367" max="15380" width="2.08203125" style="16"/>
    <col min="15381" max="15381" width="2.25" style="16" bestFit="1" customWidth="1"/>
    <col min="15382" max="15386" width="2.08203125" style="16"/>
    <col min="15387" max="15398" width="2.5" style="16" customWidth="1"/>
    <col min="15399" max="15621" width="2.08203125" style="16"/>
    <col min="15622" max="15622" width="2.25" style="16" bestFit="1" customWidth="1"/>
    <col min="15623" max="15636" width="2.08203125" style="16"/>
    <col min="15637" max="15637" width="2.25" style="16" bestFit="1" customWidth="1"/>
    <col min="15638" max="15642" width="2.08203125" style="16"/>
    <col min="15643" max="15654" width="2.5" style="16" customWidth="1"/>
    <col min="15655" max="15877" width="2.08203125" style="16"/>
    <col min="15878" max="15878" width="2.25" style="16" bestFit="1" customWidth="1"/>
    <col min="15879" max="15892" width="2.08203125" style="16"/>
    <col min="15893" max="15893" width="2.25" style="16" bestFit="1" customWidth="1"/>
    <col min="15894" max="15898" width="2.08203125" style="16"/>
    <col min="15899" max="15910" width="2.5" style="16" customWidth="1"/>
    <col min="15911" max="16133" width="2.08203125" style="16"/>
    <col min="16134" max="16134" width="2.25" style="16" bestFit="1" customWidth="1"/>
    <col min="16135" max="16148" width="2.08203125" style="16"/>
    <col min="16149" max="16149" width="2.25" style="16" bestFit="1" customWidth="1"/>
    <col min="16150" max="16154" width="2.08203125" style="16"/>
    <col min="16155" max="16166" width="2.5" style="16" customWidth="1"/>
    <col min="16167" max="16384" width="2.08203125" style="16"/>
  </cols>
  <sheetData>
    <row r="1" spans="1:39">
      <c r="AF1" s="372" t="s">
        <v>164</v>
      </c>
      <c r="AG1" s="372"/>
      <c r="AH1" s="372"/>
      <c r="AI1" s="372"/>
      <c r="AJ1" s="372"/>
      <c r="AK1" s="372"/>
      <c r="AL1" s="372"/>
    </row>
    <row r="3" spans="1:39" ht="17.25" customHeight="1">
      <c r="A3" s="330" t="s">
        <v>209</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row>
    <row r="4" spans="1:39" ht="17.25" customHeight="1">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row>
    <row r="6" spans="1:39" ht="15" customHeight="1">
      <c r="B6" s="374" t="s">
        <v>208</v>
      </c>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row>
    <row r="7" spans="1:39" ht="15" customHeight="1">
      <c r="B7" s="374"/>
      <c r="C7" s="374"/>
      <c r="D7" s="374"/>
      <c r="E7" s="374"/>
      <c r="F7" s="374"/>
      <c r="G7" s="374"/>
      <c r="H7" s="374"/>
      <c r="I7" s="374"/>
      <c r="J7" s="374"/>
      <c r="K7" s="374"/>
      <c r="L7" s="374"/>
      <c r="M7" s="374"/>
      <c r="N7" s="374"/>
      <c r="O7" s="374"/>
      <c r="P7" s="374"/>
      <c r="Q7" s="374"/>
      <c r="R7" s="374"/>
      <c r="S7" s="374"/>
      <c r="T7" s="375"/>
      <c r="U7" s="375"/>
      <c r="V7" s="375"/>
      <c r="W7" s="375"/>
      <c r="X7" s="375"/>
      <c r="Y7" s="375"/>
      <c r="Z7" s="375"/>
      <c r="AA7" s="375"/>
      <c r="AB7" s="375"/>
      <c r="AC7" s="375"/>
      <c r="AD7" s="375"/>
      <c r="AE7" s="375"/>
      <c r="AF7" s="375"/>
      <c r="AG7" s="375"/>
      <c r="AH7" s="375"/>
      <c r="AI7" s="375"/>
      <c r="AJ7" s="375"/>
      <c r="AK7" s="375"/>
      <c r="AL7" s="375"/>
    </row>
    <row r="8" spans="1:39" ht="15" customHeight="1">
      <c r="B8" s="376" t="s">
        <v>207</v>
      </c>
      <c r="C8" s="377"/>
      <c r="D8" s="377"/>
      <c r="E8" s="377"/>
      <c r="F8" s="377"/>
      <c r="G8" s="377"/>
      <c r="H8" s="377"/>
      <c r="I8" s="377"/>
      <c r="J8" s="377"/>
      <c r="K8" s="377"/>
      <c r="L8" s="376" t="s">
        <v>206</v>
      </c>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80"/>
    </row>
    <row r="9" spans="1:39" ht="15" customHeight="1">
      <c r="B9" s="378"/>
      <c r="C9" s="379"/>
      <c r="D9" s="379"/>
      <c r="E9" s="379"/>
      <c r="F9" s="379"/>
      <c r="G9" s="379"/>
      <c r="H9" s="379"/>
      <c r="I9" s="379"/>
      <c r="J9" s="379"/>
      <c r="K9" s="379"/>
      <c r="L9" s="378"/>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81"/>
    </row>
    <row r="10" spans="1:39" ht="15" customHeight="1">
      <c r="B10" s="363" t="s">
        <v>165</v>
      </c>
      <c r="C10" s="364"/>
      <c r="D10" s="364"/>
      <c r="E10" s="364"/>
      <c r="F10" s="364"/>
      <c r="G10" s="364"/>
      <c r="H10" s="364"/>
      <c r="I10" s="364"/>
      <c r="J10" s="364"/>
      <c r="K10" s="365"/>
      <c r="L10" s="19"/>
      <c r="M10" s="19"/>
      <c r="N10" s="19"/>
      <c r="O10" s="19"/>
      <c r="P10" s="19"/>
      <c r="Q10" s="19"/>
      <c r="R10" s="44"/>
      <c r="S10" s="44"/>
      <c r="T10" s="19"/>
      <c r="U10" s="19"/>
      <c r="V10" s="19"/>
      <c r="W10" s="19"/>
      <c r="X10" s="19"/>
      <c r="Y10" s="19"/>
      <c r="Z10" s="19"/>
      <c r="AA10" s="19"/>
      <c r="AB10" s="19"/>
      <c r="AC10" s="19"/>
      <c r="AD10" s="19"/>
      <c r="AE10" s="19"/>
      <c r="AF10" s="19"/>
      <c r="AG10" s="19"/>
      <c r="AH10" s="19"/>
      <c r="AI10" s="19"/>
      <c r="AJ10" s="19"/>
      <c r="AK10" s="19"/>
      <c r="AL10" s="20"/>
    </row>
    <row r="11" spans="1:39" ht="15" customHeight="1">
      <c r="B11" s="366"/>
      <c r="C11" s="367"/>
      <c r="D11" s="367"/>
      <c r="E11" s="367"/>
      <c r="F11" s="367"/>
      <c r="G11" s="367"/>
      <c r="H11" s="367"/>
      <c r="I11" s="367"/>
      <c r="J11" s="367"/>
      <c r="K11" s="368"/>
      <c r="L11" s="21"/>
      <c r="M11" s="21"/>
      <c r="N11" s="21"/>
      <c r="O11" s="21"/>
      <c r="P11" s="21"/>
      <c r="Q11" s="21"/>
      <c r="R11" s="43"/>
      <c r="S11" s="18">
        <v>1</v>
      </c>
      <c r="T11" s="23"/>
      <c r="U11" s="18" t="s">
        <v>166</v>
      </c>
      <c r="V11" s="21"/>
      <c r="W11" s="18"/>
      <c r="X11" s="18"/>
      <c r="Y11" s="18"/>
      <c r="Z11" s="18"/>
      <c r="AA11" s="18"/>
      <c r="AB11" s="18"/>
      <c r="AC11" s="18"/>
      <c r="AD11" s="18"/>
      <c r="AE11" s="18"/>
      <c r="AF11" s="18"/>
      <c r="AG11" s="18"/>
      <c r="AH11" s="18"/>
      <c r="AI11" s="18"/>
      <c r="AJ11" s="18"/>
      <c r="AK11" s="18"/>
      <c r="AL11" s="22"/>
    </row>
    <row r="12" spans="1:39" ht="15" customHeight="1">
      <c r="B12" s="366"/>
      <c r="C12" s="367"/>
      <c r="D12" s="367"/>
      <c r="E12" s="367"/>
      <c r="F12" s="367"/>
      <c r="G12" s="367"/>
      <c r="H12" s="367"/>
      <c r="I12" s="367"/>
      <c r="J12" s="367"/>
      <c r="K12" s="368"/>
      <c r="L12" s="18"/>
      <c r="M12" s="18"/>
      <c r="N12" s="18"/>
      <c r="O12" s="18"/>
      <c r="P12" s="18"/>
      <c r="Q12" s="18"/>
      <c r="R12" s="43"/>
      <c r="S12" s="18">
        <v>2</v>
      </c>
      <c r="T12" s="23"/>
      <c r="U12" s="18" t="s">
        <v>167</v>
      </c>
      <c r="V12" s="21"/>
      <c r="W12" s="18"/>
      <c r="X12" s="18"/>
      <c r="Y12" s="18"/>
      <c r="Z12" s="18"/>
      <c r="AA12" s="18"/>
      <c r="AB12" s="18"/>
      <c r="AC12" s="18"/>
      <c r="AD12" s="18"/>
      <c r="AE12" s="18"/>
      <c r="AF12" s="18"/>
      <c r="AG12" s="18"/>
      <c r="AH12" s="18"/>
      <c r="AI12" s="18"/>
      <c r="AJ12" s="18"/>
      <c r="AK12" s="18"/>
      <c r="AL12" s="24"/>
    </row>
    <row r="13" spans="1:39" ht="15" customHeight="1">
      <c r="B13" s="366"/>
      <c r="C13" s="367"/>
      <c r="D13" s="367"/>
      <c r="E13" s="367"/>
      <c r="F13" s="367"/>
      <c r="G13" s="367"/>
      <c r="H13" s="367"/>
      <c r="I13" s="367"/>
      <c r="J13" s="367"/>
      <c r="K13" s="368"/>
      <c r="L13" s="18"/>
      <c r="M13" s="18"/>
      <c r="N13" s="18"/>
      <c r="O13" s="18"/>
      <c r="P13" s="18"/>
      <c r="Q13" s="18"/>
      <c r="R13" s="43"/>
      <c r="S13" s="18">
        <v>3</v>
      </c>
      <c r="T13" s="23"/>
      <c r="U13" s="18" t="s">
        <v>168</v>
      </c>
      <c r="V13" s="21"/>
      <c r="W13" s="18"/>
      <c r="X13" s="18"/>
      <c r="Y13" s="18"/>
      <c r="Z13" s="18"/>
      <c r="AA13" s="18"/>
      <c r="AB13" s="18"/>
      <c r="AC13" s="18"/>
      <c r="AD13" s="18"/>
      <c r="AE13" s="18"/>
      <c r="AF13" s="18"/>
      <c r="AG13" s="18"/>
      <c r="AH13" s="18"/>
      <c r="AI13" s="18"/>
      <c r="AJ13" s="18"/>
      <c r="AK13" s="18"/>
      <c r="AL13" s="22"/>
    </row>
    <row r="14" spans="1:39" ht="15" customHeight="1">
      <c r="B14" s="366"/>
      <c r="C14" s="367"/>
      <c r="D14" s="367"/>
      <c r="E14" s="367"/>
      <c r="F14" s="367"/>
      <c r="G14" s="367"/>
      <c r="H14" s="367"/>
      <c r="I14" s="367"/>
      <c r="J14" s="367"/>
      <c r="K14" s="368"/>
      <c r="L14" s="18"/>
      <c r="M14" s="18"/>
      <c r="N14" s="18"/>
      <c r="O14" s="18"/>
      <c r="P14" s="18"/>
      <c r="Q14" s="18"/>
      <c r="R14" s="43"/>
      <c r="S14" s="18">
        <v>4</v>
      </c>
      <c r="T14" s="23"/>
      <c r="U14" s="18" t="s">
        <v>169</v>
      </c>
      <c r="V14" s="21"/>
      <c r="W14" s="18"/>
      <c r="X14" s="18"/>
      <c r="Y14" s="18"/>
      <c r="Z14" s="18"/>
      <c r="AA14" s="18"/>
      <c r="AB14" s="18"/>
      <c r="AC14" s="18"/>
      <c r="AD14" s="18"/>
      <c r="AE14" s="18"/>
      <c r="AF14" s="18"/>
      <c r="AG14" s="18"/>
      <c r="AH14" s="18"/>
      <c r="AI14" s="18"/>
      <c r="AJ14" s="18"/>
      <c r="AK14" s="18"/>
      <c r="AL14" s="22"/>
    </row>
    <row r="15" spans="1:39" ht="15" customHeight="1">
      <c r="B15" s="366"/>
      <c r="C15" s="367"/>
      <c r="D15" s="367"/>
      <c r="E15" s="367"/>
      <c r="F15" s="367"/>
      <c r="G15" s="367"/>
      <c r="H15" s="367"/>
      <c r="I15" s="367"/>
      <c r="J15" s="367"/>
      <c r="K15" s="368"/>
      <c r="L15" s="18"/>
      <c r="M15" s="18"/>
      <c r="N15" s="18"/>
      <c r="O15" s="18"/>
      <c r="P15" s="18"/>
      <c r="Q15" s="18"/>
      <c r="R15" s="43"/>
      <c r="S15" s="18">
        <v>5</v>
      </c>
      <c r="T15" s="23"/>
      <c r="U15" s="18" t="s">
        <v>170</v>
      </c>
      <c r="V15" s="21"/>
      <c r="W15" s="18"/>
      <c r="X15" s="18"/>
      <c r="Y15" s="18"/>
      <c r="Z15" s="18"/>
      <c r="AA15" s="18"/>
      <c r="AB15" s="18"/>
      <c r="AC15" s="18"/>
      <c r="AD15" s="18"/>
      <c r="AE15" s="18"/>
      <c r="AF15" s="18"/>
      <c r="AG15" s="18"/>
      <c r="AH15" s="18"/>
      <c r="AI15" s="18"/>
      <c r="AJ15" s="18"/>
      <c r="AK15" s="18"/>
      <c r="AL15" s="22"/>
    </row>
    <row r="16" spans="1:39" ht="15" customHeight="1">
      <c r="B16" s="369"/>
      <c r="C16" s="370"/>
      <c r="D16" s="370"/>
      <c r="E16" s="370"/>
      <c r="F16" s="370"/>
      <c r="G16" s="370"/>
      <c r="H16" s="370"/>
      <c r="I16" s="370"/>
      <c r="J16" s="370"/>
      <c r="K16" s="371"/>
      <c r="L16" s="25"/>
      <c r="M16" s="25"/>
      <c r="N16" s="25"/>
      <c r="O16" s="25"/>
      <c r="P16" s="25"/>
      <c r="Q16" s="25"/>
      <c r="R16" s="42"/>
      <c r="S16" s="42"/>
      <c r="T16" s="25"/>
      <c r="U16" s="25"/>
      <c r="V16" s="25"/>
      <c r="W16" s="25"/>
      <c r="X16" s="25"/>
      <c r="Y16" s="25"/>
      <c r="Z16" s="25"/>
      <c r="AA16" s="25"/>
      <c r="AB16" s="25"/>
      <c r="AC16" s="25"/>
      <c r="AD16" s="25"/>
      <c r="AE16" s="25"/>
      <c r="AF16" s="25"/>
      <c r="AG16" s="25"/>
      <c r="AH16" s="25"/>
      <c r="AI16" s="25"/>
      <c r="AJ16" s="25"/>
      <c r="AK16" s="25"/>
      <c r="AL16" s="26"/>
    </row>
    <row r="17" spans="2:38" ht="15" customHeight="1">
      <c r="B17" s="363" t="s">
        <v>205</v>
      </c>
      <c r="C17" s="364"/>
      <c r="D17" s="364"/>
      <c r="E17" s="364"/>
      <c r="F17" s="364"/>
      <c r="G17" s="364"/>
      <c r="H17" s="364"/>
      <c r="I17" s="364"/>
      <c r="J17" s="364"/>
      <c r="K17" s="365"/>
      <c r="L17" s="19"/>
      <c r="M17" s="19"/>
      <c r="N17" s="19"/>
      <c r="O17" s="19"/>
      <c r="P17" s="19"/>
      <c r="Q17" s="19"/>
      <c r="R17" s="27"/>
      <c r="S17" s="27"/>
      <c r="T17" s="19"/>
      <c r="U17" s="19"/>
      <c r="V17" s="19"/>
      <c r="W17" s="28"/>
      <c r="X17" s="28"/>
      <c r="Y17" s="28"/>
      <c r="Z17" s="28"/>
      <c r="AA17" s="28"/>
      <c r="AB17" s="28"/>
      <c r="AC17" s="28"/>
      <c r="AD17" s="28"/>
      <c r="AE17" s="28"/>
      <c r="AF17" s="28"/>
      <c r="AG17" s="28"/>
      <c r="AH17" s="28"/>
      <c r="AI17" s="28"/>
      <c r="AJ17" s="28"/>
      <c r="AK17" s="28"/>
      <c r="AL17" s="20"/>
    </row>
    <row r="18" spans="2:38" ht="15" customHeight="1">
      <c r="B18" s="366"/>
      <c r="C18" s="367"/>
      <c r="D18" s="367"/>
      <c r="E18" s="367"/>
      <c r="F18" s="367"/>
      <c r="G18" s="367"/>
      <c r="H18" s="367"/>
      <c r="I18" s="367"/>
      <c r="J18" s="367"/>
      <c r="K18" s="368"/>
      <c r="L18" s="18"/>
      <c r="M18" s="18"/>
      <c r="N18" s="18"/>
      <c r="O18" s="18"/>
      <c r="P18" s="40"/>
      <c r="Q18" s="18"/>
      <c r="R18" s="18"/>
      <c r="S18" s="18">
        <v>1</v>
      </c>
      <c r="T18" s="21"/>
      <c r="U18" s="18" t="s">
        <v>204</v>
      </c>
      <c r="V18" s="18"/>
      <c r="W18" s="18"/>
      <c r="X18" s="18"/>
      <c r="Y18" s="21"/>
      <c r="Z18" s="21"/>
      <c r="AA18" s="21"/>
      <c r="AB18" s="21"/>
      <c r="AC18" s="21"/>
      <c r="AD18" s="21"/>
      <c r="AE18" s="21"/>
      <c r="AF18" s="21"/>
      <c r="AG18" s="21"/>
      <c r="AH18" s="21"/>
      <c r="AI18" s="21"/>
      <c r="AJ18" s="21"/>
      <c r="AK18" s="21"/>
      <c r="AL18" s="24"/>
    </row>
    <row r="19" spans="2:38" ht="15" customHeight="1">
      <c r="B19" s="366"/>
      <c r="C19" s="367"/>
      <c r="D19" s="367"/>
      <c r="E19" s="367"/>
      <c r="F19" s="367"/>
      <c r="G19" s="367"/>
      <c r="H19" s="367"/>
      <c r="I19" s="367"/>
      <c r="J19" s="367"/>
      <c r="K19" s="368"/>
      <c r="L19" s="18"/>
      <c r="M19" s="18"/>
      <c r="N19" s="18"/>
      <c r="O19" s="18"/>
      <c r="P19" s="18"/>
      <c r="Q19" s="18"/>
      <c r="R19" s="18"/>
      <c r="S19" s="18">
        <v>2</v>
      </c>
      <c r="T19" s="21"/>
      <c r="U19" s="18" t="s">
        <v>203</v>
      </c>
      <c r="V19" s="18"/>
      <c r="W19" s="18"/>
      <c r="X19" s="18"/>
      <c r="Y19" s="21"/>
      <c r="Z19" s="21"/>
      <c r="AA19" s="21"/>
      <c r="AB19" s="21"/>
      <c r="AC19" s="21"/>
      <c r="AD19" s="21"/>
      <c r="AE19" s="21"/>
      <c r="AF19" s="21"/>
      <c r="AG19" s="21"/>
      <c r="AH19" s="21"/>
      <c r="AI19" s="21"/>
      <c r="AJ19" s="21"/>
      <c r="AK19" s="21"/>
      <c r="AL19" s="24"/>
    </row>
    <row r="20" spans="2:38" ht="15" customHeight="1">
      <c r="B20" s="366"/>
      <c r="C20" s="367"/>
      <c r="D20" s="367"/>
      <c r="E20" s="367"/>
      <c r="F20" s="367"/>
      <c r="G20" s="367"/>
      <c r="H20" s="367"/>
      <c r="I20" s="367"/>
      <c r="J20" s="367"/>
      <c r="K20" s="368"/>
      <c r="L20" s="18"/>
      <c r="M20" s="18"/>
      <c r="N20" s="34"/>
      <c r="O20" s="34"/>
      <c r="P20" s="18"/>
      <c r="Q20" s="18"/>
      <c r="R20" s="18"/>
      <c r="S20" s="18">
        <v>3</v>
      </c>
      <c r="T20" s="21"/>
      <c r="U20" s="18" t="s">
        <v>202</v>
      </c>
      <c r="V20" s="18"/>
      <c r="W20" s="18"/>
      <c r="X20" s="18"/>
      <c r="Y20" s="18"/>
      <c r="Z20" s="18"/>
      <c r="AA20" s="18"/>
      <c r="AB20" s="18"/>
      <c r="AC20" s="18"/>
      <c r="AD20" s="18"/>
      <c r="AE20" s="18"/>
      <c r="AF20" s="18"/>
      <c r="AG20" s="18"/>
      <c r="AH20" s="21"/>
      <c r="AI20" s="21"/>
      <c r="AJ20" s="21"/>
      <c r="AK20" s="21"/>
      <c r="AL20" s="24"/>
    </row>
    <row r="21" spans="2:38" ht="15" customHeight="1">
      <c r="B21" s="366"/>
      <c r="C21" s="367"/>
      <c r="D21" s="367"/>
      <c r="E21" s="367"/>
      <c r="F21" s="367"/>
      <c r="G21" s="367"/>
      <c r="H21" s="367"/>
      <c r="I21" s="367"/>
      <c r="J21" s="367"/>
      <c r="K21" s="368"/>
      <c r="L21" s="18"/>
      <c r="M21" s="18"/>
      <c r="N21" s="34"/>
      <c r="O21" s="34"/>
      <c r="P21" s="18"/>
      <c r="Q21" s="18"/>
      <c r="R21" s="18"/>
      <c r="S21" s="18">
        <v>4</v>
      </c>
      <c r="T21" s="21"/>
      <c r="U21" s="18" t="s">
        <v>201</v>
      </c>
      <c r="V21" s="18"/>
      <c r="W21" s="18"/>
      <c r="X21" s="18"/>
      <c r="Y21" s="18"/>
      <c r="Z21" s="18"/>
      <c r="AA21" s="18"/>
      <c r="AB21" s="18"/>
      <c r="AC21" s="18"/>
      <c r="AD21" s="18"/>
      <c r="AE21" s="18"/>
      <c r="AF21" s="18"/>
      <c r="AG21" s="18"/>
      <c r="AH21" s="21"/>
      <c r="AI21" s="21"/>
      <c r="AJ21" s="21"/>
      <c r="AK21" s="21"/>
      <c r="AL21" s="24"/>
    </row>
    <row r="22" spans="2:38" ht="15" customHeight="1">
      <c r="B22" s="366"/>
      <c r="C22" s="367"/>
      <c r="D22" s="367"/>
      <c r="E22" s="367"/>
      <c r="F22" s="367"/>
      <c r="G22" s="367"/>
      <c r="H22" s="367"/>
      <c r="I22" s="367"/>
      <c r="J22" s="367"/>
      <c r="K22" s="368"/>
      <c r="L22" s="18"/>
      <c r="M22" s="18"/>
      <c r="N22" s="34"/>
      <c r="O22" s="34"/>
      <c r="P22" s="18"/>
      <c r="Q22" s="18"/>
      <c r="R22" s="18"/>
      <c r="S22" s="18">
        <v>5</v>
      </c>
      <c r="T22" s="21"/>
      <c r="U22" s="18" t="s">
        <v>200</v>
      </c>
      <c r="V22" s="18"/>
      <c r="W22" s="18"/>
      <c r="X22" s="18"/>
      <c r="Y22" s="18"/>
      <c r="Z22" s="18"/>
      <c r="AA22" s="18"/>
      <c r="AB22" s="18"/>
      <c r="AC22" s="18"/>
      <c r="AD22" s="18"/>
      <c r="AE22" s="18"/>
      <c r="AF22" s="18"/>
      <c r="AG22" s="18"/>
      <c r="AH22" s="21"/>
      <c r="AI22" s="21"/>
      <c r="AJ22" s="21"/>
      <c r="AK22" s="21"/>
      <c r="AL22" s="24"/>
    </row>
    <row r="23" spans="2:38" ht="15" customHeight="1">
      <c r="B23" s="366"/>
      <c r="C23" s="367"/>
      <c r="D23" s="367"/>
      <c r="E23" s="367"/>
      <c r="F23" s="367"/>
      <c r="G23" s="367"/>
      <c r="H23" s="367"/>
      <c r="I23" s="367"/>
      <c r="J23" s="367"/>
      <c r="K23" s="368"/>
      <c r="L23" s="18"/>
      <c r="M23" s="18"/>
      <c r="N23" s="34"/>
      <c r="O23" s="34"/>
      <c r="P23" s="18"/>
      <c r="Q23" s="18"/>
      <c r="R23" s="18"/>
      <c r="S23" s="18">
        <v>6</v>
      </c>
      <c r="T23" s="21"/>
      <c r="U23" s="18" t="s">
        <v>199</v>
      </c>
      <c r="V23" s="18"/>
      <c r="W23" s="18"/>
      <c r="X23" s="18"/>
      <c r="Y23" s="18"/>
      <c r="Z23" s="18"/>
      <c r="AA23" s="18"/>
      <c r="AB23" s="18"/>
      <c r="AC23" s="18"/>
      <c r="AD23" s="18"/>
      <c r="AE23" s="18"/>
      <c r="AF23" s="18"/>
      <c r="AG23" s="18"/>
      <c r="AH23" s="21"/>
      <c r="AI23" s="21"/>
      <c r="AJ23" s="21"/>
      <c r="AK23" s="21"/>
      <c r="AL23" s="24"/>
    </row>
    <row r="24" spans="2:38" ht="15" customHeight="1">
      <c r="B24" s="366"/>
      <c r="C24" s="367"/>
      <c r="D24" s="367"/>
      <c r="E24" s="367"/>
      <c r="F24" s="367"/>
      <c r="G24" s="367"/>
      <c r="H24" s="367"/>
      <c r="I24" s="367"/>
      <c r="J24" s="367"/>
      <c r="K24" s="368"/>
      <c r="L24" s="18"/>
      <c r="M24" s="18"/>
      <c r="N24" s="34"/>
      <c r="O24" s="34"/>
      <c r="P24" s="18"/>
      <c r="Q24" s="18"/>
      <c r="R24" s="18"/>
      <c r="S24" s="18">
        <v>7</v>
      </c>
      <c r="T24" s="21"/>
      <c r="U24" s="18" t="s">
        <v>198</v>
      </c>
      <c r="V24" s="18"/>
      <c r="W24" s="18"/>
      <c r="X24" s="18"/>
      <c r="Y24" s="18"/>
      <c r="Z24" s="18"/>
      <c r="AA24" s="18"/>
      <c r="AB24" s="18"/>
      <c r="AC24" s="18"/>
      <c r="AD24" s="18"/>
      <c r="AE24" s="18"/>
      <c r="AF24" s="18"/>
      <c r="AG24" s="18"/>
      <c r="AH24" s="21"/>
      <c r="AI24" s="21"/>
      <c r="AJ24" s="21"/>
      <c r="AK24" s="21"/>
      <c r="AL24" s="24"/>
    </row>
    <row r="25" spans="2:38" ht="15" customHeight="1">
      <c r="B25" s="366"/>
      <c r="C25" s="367"/>
      <c r="D25" s="367"/>
      <c r="E25" s="367"/>
      <c r="F25" s="367"/>
      <c r="G25" s="367"/>
      <c r="H25" s="367"/>
      <c r="I25" s="367"/>
      <c r="J25" s="367"/>
      <c r="K25" s="368"/>
      <c r="L25" s="18"/>
      <c r="M25" s="18"/>
      <c r="N25" s="34"/>
      <c r="O25" s="34"/>
      <c r="P25" s="18"/>
      <c r="Q25" s="18"/>
      <c r="R25" s="18"/>
      <c r="S25" s="18">
        <v>8</v>
      </c>
      <c r="T25" s="21"/>
      <c r="U25" s="18" t="s">
        <v>171</v>
      </c>
      <c r="V25" s="18"/>
      <c r="W25" s="18"/>
      <c r="X25" s="18"/>
      <c r="Y25" s="18"/>
      <c r="Z25" s="18"/>
      <c r="AA25" s="18"/>
      <c r="AB25" s="18"/>
      <c r="AC25" s="18"/>
      <c r="AD25" s="18"/>
      <c r="AE25" s="18"/>
      <c r="AF25" s="18"/>
      <c r="AG25" s="18"/>
      <c r="AH25" s="21"/>
      <c r="AI25" s="21"/>
      <c r="AJ25" s="21"/>
      <c r="AK25" s="21"/>
      <c r="AL25" s="24"/>
    </row>
    <row r="26" spans="2:38" ht="15" customHeight="1">
      <c r="B26" s="369"/>
      <c r="C26" s="370"/>
      <c r="D26" s="370"/>
      <c r="E26" s="370"/>
      <c r="F26" s="370"/>
      <c r="G26" s="370"/>
      <c r="H26" s="370"/>
      <c r="I26" s="370"/>
      <c r="J26" s="370"/>
      <c r="K26" s="371"/>
      <c r="L26" s="25"/>
      <c r="M26" s="25"/>
      <c r="N26" s="38"/>
      <c r="O26" s="38"/>
      <c r="P26" s="25"/>
      <c r="Q26" s="25"/>
      <c r="R26" s="25"/>
      <c r="S26" s="25"/>
      <c r="T26" s="25"/>
      <c r="U26" s="25"/>
      <c r="V26" s="25"/>
      <c r="W26" s="25"/>
      <c r="X26" s="25"/>
      <c r="Y26" s="25"/>
      <c r="Z26" s="25"/>
      <c r="AA26" s="25"/>
      <c r="AB26" s="25"/>
      <c r="AC26" s="25"/>
      <c r="AD26" s="25"/>
      <c r="AE26" s="25"/>
      <c r="AF26" s="25"/>
      <c r="AG26" s="25"/>
      <c r="AH26" s="25"/>
      <c r="AI26" s="25"/>
      <c r="AJ26" s="25"/>
      <c r="AK26" s="25"/>
      <c r="AL26" s="30"/>
    </row>
    <row r="27" spans="2:38" ht="15" customHeight="1">
      <c r="B27" s="363" t="s">
        <v>197</v>
      </c>
      <c r="C27" s="364"/>
      <c r="D27" s="364"/>
      <c r="E27" s="364"/>
      <c r="F27" s="364"/>
      <c r="G27" s="364"/>
      <c r="H27" s="364"/>
      <c r="I27" s="364"/>
      <c r="J27" s="364"/>
      <c r="K27" s="365"/>
      <c r="L27" s="382" t="s">
        <v>196</v>
      </c>
      <c r="M27" s="383"/>
      <c r="N27" s="41" t="s">
        <v>195</v>
      </c>
      <c r="O27" s="41"/>
      <c r="P27" s="19"/>
      <c r="Q27" s="19"/>
      <c r="R27" s="27"/>
      <c r="S27" s="27"/>
      <c r="T27" s="19"/>
      <c r="U27" s="19"/>
      <c r="V27" s="19"/>
      <c r="W27" s="28"/>
      <c r="X27" s="28"/>
      <c r="Y27" s="28"/>
      <c r="Z27" s="28"/>
      <c r="AA27" s="28"/>
      <c r="AB27" s="28"/>
      <c r="AC27" s="28"/>
      <c r="AD27" s="28"/>
      <c r="AE27" s="28"/>
      <c r="AF27" s="28"/>
      <c r="AG27" s="28"/>
      <c r="AH27" s="28"/>
      <c r="AI27" s="28"/>
      <c r="AJ27" s="28"/>
      <c r="AK27" s="28"/>
      <c r="AL27" s="20"/>
    </row>
    <row r="28" spans="2:38" ht="15" customHeight="1">
      <c r="B28" s="366"/>
      <c r="C28" s="367"/>
      <c r="D28" s="367"/>
      <c r="E28" s="367"/>
      <c r="F28" s="367"/>
      <c r="G28" s="367"/>
      <c r="H28" s="367"/>
      <c r="I28" s="367"/>
      <c r="J28" s="367"/>
      <c r="K28" s="368"/>
      <c r="L28" s="382"/>
      <c r="M28" s="383"/>
      <c r="N28" s="388"/>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90"/>
    </row>
    <row r="29" spans="2:38" ht="15" customHeight="1">
      <c r="B29" s="366"/>
      <c r="C29" s="367"/>
      <c r="D29" s="367"/>
      <c r="E29" s="367"/>
      <c r="F29" s="367"/>
      <c r="G29" s="367"/>
      <c r="H29" s="367"/>
      <c r="I29" s="367"/>
      <c r="J29" s="367"/>
      <c r="K29" s="368"/>
      <c r="L29" s="382"/>
      <c r="M29" s="383"/>
      <c r="N29" s="39" t="s">
        <v>194</v>
      </c>
      <c r="O29" s="18"/>
      <c r="P29" s="18"/>
      <c r="Q29" s="18"/>
      <c r="R29" s="18"/>
      <c r="S29" s="18"/>
      <c r="T29" s="21"/>
      <c r="U29" s="18"/>
      <c r="V29" s="18"/>
      <c r="W29" s="18"/>
      <c r="X29" s="18"/>
      <c r="Y29" s="21"/>
      <c r="Z29" s="21"/>
      <c r="AA29" s="21"/>
      <c r="AB29" s="21"/>
      <c r="AC29" s="21"/>
      <c r="AD29" s="21"/>
      <c r="AE29" s="21"/>
      <c r="AF29" s="21"/>
      <c r="AG29" s="21"/>
      <c r="AH29" s="21"/>
      <c r="AI29" s="21"/>
      <c r="AJ29" s="21"/>
      <c r="AK29" s="21"/>
      <c r="AL29" s="24"/>
    </row>
    <row r="30" spans="2:38" ht="15" customHeight="1">
      <c r="B30" s="366"/>
      <c r="C30" s="367"/>
      <c r="D30" s="367"/>
      <c r="E30" s="367"/>
      <c r="F30" s="367"/>
      <c r="G30" s="367"/>
      <c r="H30" s="367"/>
      <c r="I30" s="367"/>
      <c r="J30" s="367"/>
      <c r="K30" s="368"/>
      <c r="L30" s="382"/>
      <c r="M30" s="383"/>
      <c r="N30" s="391"/>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3"/>
    </row>
    <row r="31" spans="2:38" ht="15" customHeight="1">
      <c r="B31" s="366"/>
      <c r="C31" s="367"/>
      <c r="D31" s="367"/>
      <c r="E31" s="367"/>
      <c r="F31" s="367"/>
      <c r="G31" s="367"/>
      <c r="H31" s="367"/>
      <c r="I31" s="367"/>
      <c r="J31" s="367"/>
      <c r="K31" s="368"/>
      <c r="L31" s="382"/>
      <c r="M31" s="383"/>
      <c r="N31" s="394"/>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6"/>
    </row>
    <row r="32" spans="2:38" ht="15" customHeight="1">
      <c r="B32" s="366"/>
      <c r="C32" s="367"/>
      <c r="D32" s="367"/>
      <c r="E32" s="367"/>
      <c r="F32" s="367"/>
      <c r="G32" s="367"/>
      <c r="H32" s="367"/>
      <c r="I32" s="367"/>
      <c r="J32" s="367"/>
      <c r="K32" s="368"/>
      <c r="L32" s="384" t="s">
        <v>193</v>
      </c>
      <c r="M32" s="385"/>
      <c r="N32" s="397"/>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41"/>
    </row>
    <row r="33" spans="2:38" ht="15" customHeight="1">
      <c r="B33" s="366"/>
      <c r="C33" s="367"/>
      <c r="D33" s="367"/>
      <c r="E33" s="367"/>
      <c r="F33" s="367"/>
      <c r="G33" s="367"/>
      <c r="H33" s="367"/>
      <c r="I33" s="367"/>
      <c r="J33" s="367"/>
      <c r="K33" s="368"/>
      <c r="L33" s="386"/>
      <c r="M33" s="387"/>
      <c r="N33" s="391"/>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3"/>
    </row>
    <row r="34" spans="2:38" ht="15" customHeight="1">
      <c r="B34" s="366"/>
      <c r="C34" s="367"/>
      <c r="D34" s="367"/>
      <c r="E34" s="367"/>
      <c r="F34" s="367"/>
      <c r="G34" s="367"/>
      <c r="H34" s="367"/>
      <c r="I34" s="367"/>
      <c r="J34" s="367"/>
      <c r="K34" s="368"/>
      <c r="L34" s="386"/>
      <c r="M34" s="387"/>
      <c r="N34" s="391"/>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3"/>
    </row>
    <row r="35" spans="2:38" ht="15" customHeight="1">
      <c r="B35" s="366"/>
      <c r="C35" s="367"/>
      <c r="D35" s="367"/>
      <c r="E35" s="367"/>
      <c r="F35" s="367"/>
      <c r="G35" s="367"/>
      <c r="H35" s="367"/>
      <c r="I35" s="367"/>
      <c r="J35" s="367"/>
      <c r="K35" s="368"/>
      <c r="L35" s="386"/>
      <c r="M35" s="387"/>
      <c r="N35" s="391"/>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3"/>
    </row>
    <row r="36" spans="2:38" ht="15" customHeight="1">
      <c r="B36" s="369"/>
      <c r="C36" s="370"/>
      <c r="D36" s="370"/>
      <c r="E36" s="370"/>
      <c r="F36" s="370"/>
      <c r="G36" s="370"/>
      <c r="H36" s="370"/>
      <c r="I36" s="370"/>
      <c r="J36" s="370"/>
      <c r="K36" s="371"/>
      <c r="L36" s="386"/>
      <c r="M36" s="387"/>
      <c r="N36" s="394"/>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6"/>
    </row>
    <row r="37" spans="2:38" ht="75" customHeight="1">
      <c r="B37" s="373" t="s">
        <v>192</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row>
    <row r="38" spans="2:38">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row>
  </sheetData>
  <mergeCells count="15">
    <mergeCell ref="B17:K26"/>
    <mergeCell ref="B27:K36"/>
    <mergeCell ref="AF1:AL1"/>
    <mergeCell ref="B37:AL37"/>
    <mergeCell ref="A3:AM4"/>
    <mergeCell ref="B6:K7"/>
    <mergeCell ref="L6:AL7"/>
    <mergeCell ref="B8:K9"/>
    <mergeCell ref="L8:AL9"/>
    <mergeCell ref="L27:M31"/>
    <mergeCell ref="L32:M36"/>
    <mergeCell ref="B10:K16"/>
    <mergeCell ref="N28:AL28"/>
    <mergeCell ref="N30:AL31"/>
    <mergeCell ref="N32:AL36"/>
  </mergeCells>
  <phoneticPr fontId="15"/>
  <pageMargins left="0.7" right="0.7" top="0.75" bottom="0.75" header="0.3" footer="0.3"/>
  <pageSetup paperSize="9" scale="95" orientation="portrait" r:id="rId1"/>
  <colBreaks count="1" manualBreakCount="1">
    <brk id="3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EC9F-A627-4AB9-B9B3-EF99B472DE07}">
  <sheetPr codeName="Sheet79"/>
  <dimension ref="A1:IV139"/>
  <sheetViews>
    <sheetView view="pageBreakPreview" zoomScale="70" zoomScaleSheetLayoutView="70" workbookViewId="0"/>
  </sheetViews>
  <sheetFormatPr defaultColWidth="8.25" defaultRowHeight="21"/>
  <cols>
    <col min="1" max="1" width="3.1640625" style="45" customWidth="1"/>
    <col min="2" max="3" width="10.33203125" style="45" customWidth="1"/>
    <col min="4" max="7" width="14.1640625" style="45" customWidth="1"/>
    <col min="8" max="9" width="10.33203125" style="45" customWidth="1"/>
    <col min="10" max="10" width="4.33203125" style="45" customWidth="1"/>
    <col min="11" max="12" width="10.33203125" style="45" customWidth="1"/>
    <col min="13" max="19" width="9.08203125" style="45" customWidth="1"/>
    <col min="20" max="20" width="10.4140625" style="45" customWidth="1"/>
    <col min="21" max="21" width="9.83203125" style="45" customWidth="1"/>
    <col min="22" max="22" width="1.83203125" style="45" customWidth="1"/>
    <col min="23" max="256" width="8.25" style="45" customWidth="1"/>
    <col min="257" max="257" width="8.25" style="96" customWidth="1"/>
    <col min="258" max="16384" width="8.25" style="96"/>
  </cols>
  <sheetData>
    <row r="1" spans="2:21">
      <c r="T1" s="399"/>
      <c r="U1" s="399"/>
    </row>
    <row r="2" spans="2:21" ht="6.75" customHeight="1">
      <c r="T2" s="46"/>
      <c r="U2" s="46"/>
    </row>
    <row r="3" spans="2:21" ht="20.25" customHeight="1">
      <c r="O3" s="400"/>
      <c r="P3" s="400"/>
      <c r="Q3" s="47" t="s">
        <v>210</v>
      </c>
      <c r="R3" s="47"/>
      <c r="S3" s="47" t="s">
        <v>211</v>
      </c>
      <c r="T3" s="47"/>
      <c r="U3" s="47" t="s">
        <v>212</v>
      </c>
    </row>
    <row r="4" spans="2:21" ht="7.5" customHeight="1"/>
    <row r="5" spans="2:21" ht="29.25" customHeight="1">
      <c r="B5" s="401" t="s">
        <v>213</v>
      </c>
      <c r="C5" s="401"/>
      <c r="D5" s="401"/>
      <c r="E5" s="401"/>
      <c r="F5" s="401"/>
      <c r="G5" s="401"/>
      <c r="H5" s="401"/>
      <c r="I5" s="401"/>
      <c r="J5" s="401"/>
      <c r="K5" s="401"/>
      <c r="L5" s="401"/>
      <c r="M5" s="401"/>
      <c r="N5" s="401"/>
      <c r="O5" s="401"/>
      <c r="P5" s="401"/>
      <c r="Q5" s="401"/>
      <c r="R5" s="401"/>
      <c r="S5" s="401"/>
      <c r="T5" s="401"/>
      <c r="U5" s="401"/>
    </row>
    <row r="6" spans="2:21" ht="19.5" customHeight="1"/>
    <row r="7" spans="2:21" ht="46.5" customHeight="1">
      <c r="B7" s="402" t="s">
        <v>214</v>
      </c>
      <c r="C7" s="402"/>
      <c r="D7" s="403"/>
      <c r="E7" s="403"/>
      <c r="F7" s="403"/>
      <c r="G7" s="403"/>
      <c r="H7" s="403"/>
      <c r="I7" s="403"/>
      <c r="K7" s="402" t="s">
        <v>215</v>
      </c>
      <c r="L7" s="402"/>
      <c r="M7" s="403"/>
      <c r="N7" s="403"/>
      <c r="O7" s="403"/>
      <c r="P7" s="403"/>
      <c r="Q7" s="403"/>
      <c r="R7" s="403"/>
      <c r="S7" s="403"/>
      <c r="T7" s="403"/>
      <c r="U7" s="403"/>
    </row>
    <row r="8" spans="2:21" ht="46.5" customHeight="1">
      <c r="B8" s="402" t="s">
        <v>216</v>
      </c>
      <c r="C8" s="402"/>
      <c r="D8" s="403"/>
      <c r="E8" s="403"/>
      <c r="F8" s="403"/>
      <c r="G8" s="403"/>
      <c r="H8" s="403"/>
      <c r="I8" s="403"/>
      <c r="K8" s="402" t="s">
        <v>217</v>
      </c>
      <c r="L8" s="402"/>
      <c r="M8" s="403"/>
      <c r="N8" s="403"/>
      <c r="O8" s="403"/>
      <c r="P8" s="403"/>
      <c r="Q8" s="403"/>
      <c r="R8" s="403"/>
      <c r="S8" s="403"/>
      <c r="T8" s="403"/>
      <c r="U8" s="403"/>
    </row>
    <row r="9" spans="2:21" ht="48" customHeight="1">
      <c r="B9" s="402" t="s">
        <v>218</v>
      </c>
      <c r="C9" s="402"/>
      <c r="D9" s="403"/>
      <c r="E9" s="403"/>
      <c r="F9" s="403"/>
      <c r="G9" s="403"/>
      <c r="H9" s="403"/>
      <c r="I9" s="403"/>
      <c r="K9" s="402" t="s">
        <v>219</v>
      </c>
      <c r="L9" s="402"/>
      <c r="M9" s="403"/>
      <c r="N9" s="403"/>
      <c r="O9" s="403"/>
      <c r="P9" s="403"/>
      <c r="Q9" s="403"/>
      <c r="R9" s="403"/>
      <c r="S9" s="403"/>
      <c r="T9" s="403"/>
      <c r="U9" s="403"/>
    </row>
    <row r="10" spans="2:21" ht="19.5" customHeight="1"/>
    <row r="11" spans="2:21" ht="33" customHeight="1">
      <c r="B11" s="404" t="s">
        <v>220</v>
      </c>
      <c r="C11" s="405"/>
      <c r="D11" s="405"/>
      <c r="E11" s="405"/>
      <c r="F11" s="405"/>
      <c r="G11" s="405"/>
      <c r="H11" s="405"/>
      <c r="I11" s="406"/>
      <c r="K11" s="404" t="s">
        <v>221</v>
      </c>
      <c r="L11" s="405"/>
      <c r="M11" s="405"/>
      <c r="N11" s="405"/>
      <c r="O11" s="405"/>
      <c r="P11" s="405"/>
      <c r="Q11" s="405"/>
      <c r="R11" s="405"/>
      <c r="S11" s="405"/>
      <c r="T11" s="405"/>
      <c r="U11" s="406"/>
    </row>
    <row r="12" spans="2:21" ht="33" customHeight="1">
      <c r="B12" s="407" t="s">
        <v>222</v>
      </c>
      <c r="C12" s="407"/>
      <c r="D12" s="407"/>
      <c r="E12" s="407"/>
      <c r="F12" s="407"/>
      <c r="G12" s="407"/>
      <c r="H12" s="48" t="s">
        <v>103</v>
      </c>
      <c r="I12" s="408" t="b">
        <f>IF(H12="○",90,IF(H13="○",80,IF(H14="○",65,IF(H15="○",55,IF(H16="○",40,IF(H17="○",30,IF(H18="○",20,IF(H19="○",5))))))))</f>
        <v>0</v>
      </c>
      <c r="K12" s="410" t="s">
        <v>223</v>
      </c>
      <c r="L12" s="411"/>
      <c r="M12" s="411"/>
      <c r="N12" s="411"/>
      <c r="O12" s="411"/>
      <c r="P12" s="411"/>
      <c r="Q12" s="411"/>
      <c r="R12" s="411"/>
      <c r="S12" s="411"/>
      <c r="T12" s="412"/>
      <c r="U12" s="413">
        <f>IF(T32&gt;=5,15,IF(AND(T32&gt;=3,T32&lt;=4),5,IF(AND(T32&gt;=2,T32&lt;=0),0,0)))</f>
        <v>0</v>
      </c>
    </row>
    <row r="13" spans="2:21" ht="33" customHeight="1">
      <c r="B13" s="407" t="s">
        <v>224</v>
      </c>
      <c r="C13" s="407"/>
      <c r="D13" s="407"/>
      <c r="E13" s="407"/>
      <c r="F13" s="407"/>
      <c r="G13" s="407"/>
      <c r="H13" s="48" t="s">
        <v>103</v>
      </c>
      <c r="I13" s="409"/>
      <c r="K13" s="416" t="s">
        <v>225</v>
      </c>
      <c r="L13" s="417"/>
      <c r="M13" s="417"/>
      <c r="N13" s="417"/>
      <c r="O13" s="417"/>
      <c r="P13" s="417"/>
      <c r="Q13" s="417"/>
      <c r="R13" s="417"/>
      <c r="S13" s="418"/>
      <c r="T13" s="49"/>
      <c r="U13" s="414"/>
    </row>
    <row r="14" spans="2:21" ht="33" customHeight="1">
      <c r="B14" s="407" t="s">
        <v>226</v>
      </c>
      <c r="C14" s="407"/>
      <c r="D14" s="407"/>
      <c r="E14" s="407"/>
      <c r="F14" s="407"/>
      <c r="G14" s="407"/>
      <c r="H14" s="48"/>
      <c r="I14" s="409"/>
      <c r="K14" s="419" t="s">
        <v>227</v>
      </c>
      <c r="L14" s="420"/>
      <c r="M14" s="420"/>
      <c r="N14" s="420"/>
      <c r="O14" s="420"/>
      <c r="P14" s="420"/>
      <c r="Q14" s="420"/>
      <c r="R14" s="420"/>
      <c r="S14" s="420"/>
      <c r="T14" s="421"/>
      <c r="U14" s="414"/>
    </row>
    <row r="15" spans="2:21" ht="33" customHeight="1">
      <c r="B15" s="407" t="s">
        <v>228</v>
      </c>
      <c r="C15" s="407"/>
      <c r="D15" s="407"/>
      <c r="E15" s="407"/>
      <c r="F15" s="407"/>
      <c r="G15" s="407"/>
      <c r="H15" s="48" t="s">
        <v>103</v>
      </c>
      <c r="I15" s="409"/>
      <c r="K15" s="422" t="s">
        <v>229</v>
      </c>
      <c r="L15" s="423"/>
      <c r="M15" s="423"/>
      <c r="N15" s="423"/>
      <c r="O15" s="423"/>
      <c r="P15" s="423"/>
      <c r="Q15" s="423"/>
      <c r="R15" s="423"/>
      <c r="S15" s="424"/>
      <c r="T15" s="50"/>
      <c r="U15" s="414"/>
    </row>
    <row r="16" spans="2:21" ht="33" customHeight="1">
      <c r="B16" s="407" t="s">
        <v>230</v>
      </c>
      <c r="C16" s="407"/>
      <c r="D16" s="407"/>
      <c r="E16" s="407"/>
      <c r="F16" s="407"/>
      <c r="G16" s="407"/>
      <c r="H16" s="48"/>
      <c r="I16" s="409"/>
      <c r="K16" s="419" t="s">
        <v>231</v>
      </c>
      <c r="L16" s="420"/>
      <c r="M16" s="420"/>
      <c r="N16" s="420"/>
      <c r="O16" s="420"/>
      <c r="P16" s="420"/>
      <c r="Q16" s="420"/>
      <c r="R16" s="420"/>
      <c r="S16" s="420"/>
      <c r="T16" s="421"/>
      <c r="U16" s="414"/>
    </row>
    <row r="17" spans="2:21" ht="33" customHeight="1">
      <c r="B17" s="407" t="s">
        <v>232</v>
      </c>
      <c r="C17" s="407"/>
      <c r="D17" s="407"/>
      <c r="E17" s="407"/>
      <c r="F17" s="407"/>
      <c r="G17" s="407"/>
      <c r="H17" s="48"/>
      <c r="I17" s="409"/>
      <c r="K17" s="416" t="s">
        <v>233</v>
      </c>
      <c r="L17" s="417"/>
      <c r="M17" s="417"/>
      <c r="N17" s="417"/>
      <c r="O17" s="417"/>
      <c r="P17" s="417"/>
      <c r="Q17" s="417"/>
      <c r="R17" s="417"/>
      <c r="S17" s="418"/>
      <c r="T17" s="49"/>
      <c r="U17" s="414"/>
    </row>
    <row r="18" spans="2:21" ht="33" customHeight="1">
      <c r="B18" s="407" t="s">
        <v>234</v>
      </c>
      <c r="C18" s="407"/>
      <c r="D18" s="407"/>
      <c r="E18" s="407"/>
      <c r="F18" s="407"/>
      <c r="G18" s="407"/>
      <c r="H18" s="48"/>
      <c r="I18" s="409"/>
      <c r="K18" s="425" t="s">
        <v>235</v>
      </c>
      <c r="L18" s="426"/>
      <c r="M18" s="426"/>
      <c r="N18" s="426"/>
      <c r="O18" s="426"/>
      <c r="P18" s="426"/>
      <c r="Q18" s="426"/>
      <c r="R18" s="426"/>
      <c r="S18" s="426"/>
      <c r="T18" s="427"/>
      <c r="U18" s="414"/>
    </row>
    <row r="19" spans="2:21" ht="33" customHeight="1">
      <c r="B19" s="407" t="s">
        <v>236</v>
      </c>
      <c r="C19" s="407"/>
      <c r="D19" s="407"/>
      <c r="E19" s="407"/>
      <c r="F19" s="407"/>
      <c r="G19" s="407"/>
      <c r="H19" s="48"/>
      <c r="I19" s="51" t="s">
        <v>237</v>
      </c>
      <c r="K19" s="416" t="s">
        <v>229</v>
      </c>
      <c r="L19" s="417"/>
      <c r="M19" s="417"/>
      <c r="N19" s="417"/>
      <c r="O19" s="417"/>
      <c r="P19" s="417"/>
      <c r="Q19" s="417"/>
      <c r="R19" s="417"/>
      <c r="S19" s="418"/>
      <c r="T19" s="49"/>
      <c r="U19" s="414"/>
    </row>
    <row r="20" spans="2:21" ht="35.25" customHeight="1">
      <c r="B20" s="428" t="s">
        <v>238</v>
      </c>
      <c r="C20" s="428"/>
      <c r="D20" s="428"/>
      <c r="E20" s="428"/>
      <c r="F20" s="428"/>
      <c r="G20" s="428"/>
      <c r="H20" s="428"/>
      <c r="I20" s="428"/>
      <c r="K20" s="425" t="s">
        <v>239</v>
      </c>
      <c r="L20" s="426"/>
      <c r="M20" s="426"/>
      <c r="N20" s="426"/>
      <c r="O20" s="426"/>
      <c r="P20" s="426"/>
      <c r="Q20" s="426"/>
      <c r="R20" s="426"/>
      <c r="S20" s="426"/>
      <c r="T20" s="427"/>
      <c r="U20" s="414"/>
    </row>
    <row r="21" spans="2:21" ht="33" customHeight="1">
      <c r="B21" s="404" t="s">
        <v>240</v>
      </c>
      <c r="C21" s="405"/>
      <c r="D21" s="405"/>
      <c r="E21" s="405"/>
      <c r="F21" s="405"/>
      <c r="G21" s="405"/>
      <c r="H21" s="405"/>
      <c r="I21" s="406"/>
      <c r="K21" s="429" t="s">
        <v>241</v>
      </c>
      <c r="L21" s="430"/>
      <c r="M21" s="430"/>
      <c r="N21" s="430"/>
      <c r="O21" s="430"/>
      <c r="P21" s="430"/>
      <c r="Q21" s="430"/>
      <c r="R21" s="430"/>
      <c r="S21" s="431"/>
      <c r="T21" s="435"/>
      <c r="U21" s="414"/>
    </row>
    <row r="22" spans="2:21" ht="24" customHeight="1">
      <c r="B22" s="437" t="s">
        <v>242</v>
      </c>
      <c r="C22" s="437"/>
      <c r="D22" s="437"/>
      <c r="E22" s="437"/>
      <c r="F22" s="437"/>
      <c r="G22" s="437"/>
      <c r="H22" s="438" t="s">
        <v>103</v>
      </c>
      <c r="I22" s="435" t="b">
        <f>IF(H22="○",60,IF(H24="○",50,IF(H26="○",40,IF(H28="○",20,IF(H30="○",-10,IF(H32="○",-20))))))</f>
        <v>0</v>
      </c>
      <c r="K22" s="432"/>
      <c r="L22" s="433"/>
      <c r="M22" s="433"/>
      <c r="N22" s="433"/>
      <c r="O22" s="433"/>
      <c r="P22" s="433"/>
      <c r="Q22" s="433"/>
      <c r="R22" s="433"/>
      <c r="S22" s="434"/>
      <c r="T22" s="436"/>
      <c r="U22" s="414"/>
    </row>
    <row r="23" spans="2:21" ht="35.25" customHeight="1">
      <c r="B23" s="437"/>
      <c r="C23" s="437"/>
      <c r="D23" s="437"/>
      <c r="E23" s="437"/>
      <c r="F23" s="437"/>
      <c r="G23" s="437"/>
      <c r="H23" s="438"/>
      <c r="I23" s="439"/>
      <c r="K23" s="425" t="s">
        <v>243</v>
      </c>
      <c r="L23" s="426"/>
      <c r="M23" s="426"/>
      <c r="N23" s="426"/>
      <c r="O23" s="426"/>
      <c r="P23" s="426"/>
      <c r="Q23" s="426"/>
      <c r="R23" s="426"/>
      <c r="S23" s="426"/>
      <c r="T23" s="427"/>
      <c r="U23" s="414"/>
    </row>
    <row r="24" spans="2:21" ht="35.25" customHeight="1">
      <c r="B24" s="437" t="s">
        <v>244</v>
      </c>
      <c r="C24" s="437"/>
      <c r="D24" s="437"/>
      <c r="E24" s="437"/>
      <c r="F24" s="437"/>
      <c r="G24" s="437"/>
      <c r="H24" s="438" t="s">
        <v>103</v>
      </c>
      <c r="I24" s="439"/>
      <c r="K24" s="429" t="s">
        <v>245</v>
      </c>
      <c r="L24" s="430"/>
      <c r="M24" s="430"/>
      <c r="N24" s="430"/>
      <c r="O24" s="430"/>
      <c r="P24" s="430"/>
      <c r="Q24" s="430"/>
      <c r="R24" s="430"/>
      <c r="S24" s="431"/>
      <c r="T24" s="435"/>
      <c r="U24" s="414"/>
    </row>
    <row r="25" spans="2:21" ht="24" customHeight="1">
      <c r="B25" s="437"/>
      <c r="C25" s="437"/>
      <c r="D25" s="437"/>
      <c r="E25" s="437"/>
      <c r="F25" s="437"/>
      <c r="G25" s="437"/>
      <c r="H25" s="438"/>
      <c r="I25" s="439"/>
      <c r="K25" s="432"/>
      <c r="L25" s="433"/>
      <c r="M25" s="433"/>
      <c r="N25" s="433"/>
      <c r="O25" s="433"/>
      <c r="P25" s="433"/>
      <c r="Q25" s="433"/>
      <c r="R25" s="433"/>
      <c r="S25" s="434"/>
      <c r="T25" s="436"/>
      <c r="U25" s="414"/>
    </row>
    <row r="26" spans="2:21" ht="35.25" customHeight="1">
      <c r="B26" s="437" t="s">
        <v>246</v>
      </c>
      <c r="C26" s="437"/>
      <c r="D26" s="437"/>
      <c r="E26" s="437"/>
      <c r="F26" s="437"/>
      <c r="G26" s="437"/>
      <c r="H26" s="438" t="s">
        <v>103</v>
      </c>
      <c r="I26" s="439"/>
      <c r="K26" s="425" t="s">
        <v>247</v>
      </c>
      <c r="L26" s="426"/>
      <c r="M26" s="426"/>
      <c r="N26" s="426"/>
      <c r="O26" s="426"/>
      <c r="P26" s="426"/>
      <c r="Q26" s="426"/>
      <c r="R26" s="426"/>
      <c r="S26" s="426"/>
      <c r="T26" s="427"/>
      <c r="U26" s="414"/>
    </row>
    <row r="27" spans="2:21" ht="25.5" customHeight="1">
      <c r="B27" s="437"/>
      <c r="C27" s="437"/>
      <c r="D27" s="437"/>
      <c r="E27" s="437"/>
      <c r="F27" s="437"/>
      <c r="G27" s="437"/>
      <c r="H27" s="438"/>
      <c r="I27" s="439"/>
      <c r="K27" s="429" t="s">
        <v>248</v>
      </c>
      <c r="L27" s="430"/>
      <c r="M27" s="430"/>
      <c r="N27" s="430"/>
      <c r="O27" s="430"/>
      <c r="P27" s="430"/>
      <c r="Q27" s="430"/>
      <c r="R27" s="430"/>
      <c r="S27" s="431"/>
      <c r="T27" s="435"/>
      <c r="U27" s="414"/>
    </row>
    <row r="28" spans="2:21" ht="25.5" customHeight="1">
      <c r="B28" s="437" t="s">
        <v>249</v>
      </c>
      <c r="C28" s="437"/>
      <c r="D28" s="437"/>
      <c r="E28" s="437"/>
      <c r="F28" s="437"/>
      <c r="G28" s="437"/>
      <c r="H28" s="438"/>
      <c r="I28" s="439"/>
      <c r="K28" s="432"/>
      <c r="L28" s="433"/>
      <c r="M28" s="433"/>
      <c r="N28" s="433"/>
      <c r="O28" s="433"/>
      <c r="P28" s="433"/>
      <c r="Q28" s="433"/>
      <c r="R28" s="433"/>
      <c r="S28" s="434"/>
      <c r="T28" s="436"/>
      <c r="U28" s="414"/>
    </row>
    <row r="29" spans="2:21" ht="35.25" customHeight="1">
      <c r="B29" s="437"/>
      <c r="C29" s="437"/>
      <c r="D29" s="437"/>
      <c r="E29" s="437"/>
      <c r="F29" s="437"/>
      <c r="G29" s="437"/>
      <c r="H29" s="438"/>
      <c r="I29" s="439"/>
      <c r="K29" s="441" t="s">
        <v>250</v>
      </c>
      <c r="L29" s="442"/>
      <c r="M29" s="442"/>
      <c r="N29" s="442"/>
      <c r="O29" s="442"/>
      <c r="P29" s="442"/>
      <c r="Q29" s="442"/>
      <c r="R29" s="442"/>
      <c r="S29" s="442"/>
      <c r="T29" s="443"/>
      <c r="U29" s="414"/>
    </row>
    <row r="30" spans="2:21" ht="31.5" customHeight="1">
      <c r="B30" s="437" t="s">
        <v>251</v>
      </c>
      <c r="C30" s="437"/>
      <c r="D30" s="437"/>
      <c r="E30" s="437"/>
      <c r="F30" s="437"/>
      <c r="G30" s="437"/>
      <c r="H30" s="438"/>
      <c r="I30" s="439"/>
      <c r="K30" s="444" t="s">
        <v>252</v>
      </c>
      <c r="L30" s="445"/>
      <c r="M30" s="445"/>
      <c r="N30" s="445"/>
      <c r="O30" s="445"/>
      <c r="P30" s="445"/>
      <c r="Q30" s="445"/>
      <c r="R30" s="445"/>
      <c r="S30" s="446"/>
      <c r="T30" s="447"/>
      <c r="U30" s="414"/>
    </row>
    <row r="31" spans="2:21" ht="31.5" customHeight="1">
      <c r="B31" s="437"/>
      <c r="C31" s="437"/>
      <c r="D31" s="437"/>
      <c r="E31" s="437"/>
      <c r="F31" s="437"/>
      <c r="G31" s="437"/>
      <c r="H31" s="438"/>
      <c r="I31" s="439"/>
      <c r="K31" s="432"/>
      <c r="L31" s="433"/>
      <c r="M31" s="433"/>
      <c r="N31" s="433"/>
      <c r="O31" s="433"/>
      <c r="P31" s="433"/>
      <c r="Q31" s="433"/>
      <c r="R31" s="433"/>
      <c r="S31" s="434"/>
      <c r="T31" s="448"/>
      <c r="U31" s="415"/>
    </row>
    <row r="32" spans="2:21" ht="29.25" customHeight="1">
      <c r="B32" s="437" t="s">
        <v>253</v>
      </c>
      <c r="C32" s="437"/>
      <c r="D32" s="437"/>
      <c r="E32" s="437"/>
      <c r="F32" s="437"/>
      <c r="G32" s="437"/>
      <c r="H32" s="403" t="s">
        <v>103</v>
      </c>
      <c r="I32" s="440"/>
      <c r="K32" s="449" t="s">
        <v>254</v>
      </c>
      <c r="L32" s="450"/>
      <c r="M32" s="450"/>
      <c r="N32" s="450"/>
      <c r="O32" s="450"/>
      <c r="P32" s="450"/>
      <c r="Q32" s="450"/>
      <c r="R32" s="450"/>
      <c r="S32" s="451"/>
      <c r="T32" s="52">
        <f>((COUNTIF(T13,"○")+COUNTIF(T15,"○")+COUNTIF(T17,"○")+COUNTIF(T19,"○"))+COUNTIF(T21,"○")+COUNTIF(T24,"○")+COUNTIF(T27,"○")+COUNTIF(T30,"○"))*1</f>
        <v>0</v>
      </c>
      <c r="U32" s="51" t="s">
        <v>237</v>
      </c>
    </row>
    <row r="33" spans="2:21" ht="25.5" customHeight="1">
      <c r="B33" s="437"/>
      <c r="C33" s="437"/>
      <c r="D33" s="437"/>
      <c r="E33" s="437"/>
      <c r="F33" s="437"/>
      <c r="G33" s="437"/>
      <c r="H33" s="403"/>
      <c r="I33" s="53" t="s">
        <v>237</v>
      </c>
      <c r="K33" s="54" t="s">
        <v>255</v>
      </c>
      <c r="O33" s="55"/>
      <c r="P33" s="55"/>
      <c r="Q33" s="55"/>
      <c r="R33" s="55" t="s">
        <v>256</v>
      </c>
      <c r="S33" s="55"/>
      <c r="T33" s="55"/>
      <c r="U33" s="55"/>
    </row>
    <row r="34" spans="2:21" ht="31.5" customHeight="1">
      <c r="B34" s="428" t="s">
        <v>257</v>
      </c>
      <c r="C34" s="428"/>
      <c r="D34" s="428"/>
      <c r="E34" s="428"/>
      <c r="F34" s="428"/>
      <c r="G34" s="428"/>
      <c r="H34" s="428"/>
      <c r="I34" s="428"/>
      <c r="K34" s="404" t="s">
        <v>258</v>
      </c>
      <c r="L34" s="405"/>
      <c r="M34" s="405"/>
      <c r="N34" s="405"/>
      <c r="O34" s="405"/>
      <c r="P34" s="405"/>
      <c r="Q34" s="405"/>
      <c r="R34" s="405"/>
      <c r="S34" s="405"/>
      <c r="T34" s="405"/>
      <c r="U34" s="406"/>
    </row>
    <row r="35" spans="2:21" ht="33" customHeight="1">
      <c r="B35" s="452" t="s">
        <v>259</v>
      </c>
      <c r="C35" s="452"/>
      <c r="D35" s="452"/>
      <c r="E35" s="452"/>
      <c r="F35" s="452"/>
      <c r="G35" s="452"/>
      <c r="H35" s="453"/>
      <c r="I35" s="452"/>
      <c r="K35" s="429" t="s">
        <v>260</v>
      </c>
      <c r="L35" s="430"/>
      <c r="M35" s="430"/>
      <c r="N35" s="430"/>
      <c r="O35" s="430"/>
      <c r="P35" s="430"/>
      <c r="Q35" s="430"/>
      <c r="R35" s="430"/>
      <c r="S35" s="431"/>
      <c r="T35" s="454"/>
      <c r="U35" s="455">
        <f>IF(T35="○",10,0)</f>
        <v>0</v>
      </c>
    </row>
    <row r="36" spans="2:21" ht="35.25" customHeight="1">
      <c r="B36" s="419" t="s">
        <v>261</v>
      </c>
      <c r="C36" s="420"/>
      <c r="D36" s="420"/>
      <c r="E36" s="420"/>
      <c r="F36" s="420"/>
      <c r="G36" s="420"/>
      <c r="H36" s="421"/>
      <c r="I36" s="457">
        <f>IF(H52&gt;=5,15,IF(AND(H52&gt;=3,H52&lt;=4),5,IF(AND(H52&gt;=2,H52&lt;=0),0,0)))</f>
        <v>0</v>
      </c>
      <c r="K36" s="444"/>
      <c r="L36" s="445"/>
      <c r="M36" s="445"/>
      <c r="N36" s="445"/>
      <c r="O36" s="445"/>
      <c r="P36" s="445"/>
      <c r="Q36" s="445"/>
      <c r="R36" s="445"/>
      <c r="S36" s="446"/>
      <c r="T36" s="447"/>
      <c r="U36" s="456"/>
    </row>
    <row r="37" spans="2:21" ht="33" customHeight="1">
      <c r="B37" s="460" t="s">
        <v>262</v>
      </c>
      <c r="C37" s="460"/>
      <c r="D37" s="460"/>
      <c r="E37" s="460"/>
      <c r="F37" s="460"/>
      <c r="G37" s="460"/>
      <c r="H37" s="49" t="s">
        <v>103</v>
      </c>
      <c r="I37" s="458"/>
      <c r="K37" s="432"/>
      <c r="L37" s="433"/>
      <c r="M37" s="433"/>
      <c r="N37" s="433"/>
      <c r="O37" s="433"/>
      <c r="P37" s="433"/>
      <c r="Q37" s="433"/>
      <c r="R37" s="433"/>
      <c r="S37" s="434"/>
      <c r="T37" s="448"/>
      <c r="U37" s="51" t="s">
        <v>237</v>
      </c>
    </row>
    <row r="38" spans="2:21" ht="35.25" customHeight="1">
      <c r="B38" s="441" t="s">
        <v>263</v>
      </c>
      <c r="C38" s="442"/>
      <c r="D38" s="442"/>
      <c r="E38" s="442"/>
      <c r="F38" s="442"/>
      <c r="G38" s="442"/>
      <c r="H38" s="443"/>
      <c r="I38" s="458"/>
      <c r="K38" s="54"/>
      <c r="Q38" s="56"/>
      <c r="R38" s="56"/>
      <c r="S38" s="56"/>
      <c r="T38" s="56"/>
      <c r="U38" s="56" t="s">
        <v>264</v>
      </c>
    </row>
    <row r="39" spans="2:21" ht="35.25" customHeight="1">
      <c r="B39" s="407" t="s">
        <v>262</v>
      </c>
      <c r="C39" s="407"/>
      <c r="D39" s="407"/>
      <c r="E39" s="407"/>
      <c r="F39" s="407"/>
      <c r="G39" s="407"/>
      <c r="H39" s="49" t="s">
        <v>103</v>
      </c>
      <c r="I39" s="458"/>
      <c r="K39" s="404" t="s">
        <v>265</v>
      </c>
      <c r="L39" s="405"/>
      <c r="M39" s="405"/>
      <c r="N39" s="405"/>
      <c r="O39" s="405"/>
      <c r="P39" s="405"/>
      <c r="Q39" s="405"/>
      <c r="R39" s="405"/>
      <c r="S39" s="405"/>
      <c r="T39" s="405"/>
      <c r="U39" s="406"/>
    </row>
    <row r="40" spans="2:21" ht="35.25" customHeight="1">
      <c r="B40" s="57" t="s">
        <v>266</v>
      </c>
      <c r="C40" s="58"/>
      <c r="D40" s="58"/>
      <c r="E40" s="58"/>
      <c r="F40" s="58"/>
      <c r="G40" s="58"/>
      <c r="H40" s="59"/>
      <c r="I40" s="458"/>
      <c r="K40" s="429" t="s">
        <v>267</v>
      </c>
      <c r="L40" s="430"/>
      <c r="M40" s="430"/>
      <c r="N40" s="430"/>
      <c r="O40" s="430"/>
      <c r="P40" s="430"/>
      <c r="Q40" s="430"/>
      <c r="R40" s="430"/>
      <c r="S40" s="431"/>
      <c r="T40" s="454" t="s">
        <v>161</v>
      </c>
      <c r="U40" s="455">
        <f>IF(T40="○",0,-50)</f>
        <v>0</v>
      </c>
    </row>
    <row r="41" spans="2:21" ht="35.25" customHeight="1">
      <c r="B41" s="461" t="s">
        <v>262</v>
      </c>
      <c r="C41" s="461"/>
      <c r="D41" s="461"/>
      <c r="E41" s="461"/>
      <c r="F41" s="461"/>
      <c r="G41" s="461"/>
      <c r="H41" s="60"/>
      <c r="I41" s="458"/>
      <c r="K41" s="444"/>
      <c r="L41" s="445"/>
      <c r="M41" s="445"/>
      <c r="N41" s="445"/>
      <c r="O41" s="445"/>
      <c r="P41" s="445"/>
      <c r="Q41" s="445"/>
      <c r="R41" s="445"/>
      <c r="S41" s="446"/>
      <c r="T41" s="447"/>
      <c r="U41" s="456"/>
    </row>
    <row r="42" spans="2:21" ht="35.25" customHeight="1">
      <c r="B42" s="419" t="s">
        <v>268</v>
      </c>
      <c r="C42" s="420"/>
      <c r="D42" s="420"/>
      <c r="E42" s="420"/>
      <c r="F42" s="420"/>
      <c r="G42" s="420"/>
      <c r="H42" s="421"/>
      <c r="I42" s="458"/>
      <c r="K42" s="432"/>
      <c r="L42" s="433"/>
      <c r="M42" s="433"/>
      <c r="N42" s="433"/>
      <c r="O42" s="433"/>
      <c r="P42" s="433"/>
      <c r="Q42" s="433"/>
      <c r="R42" s="433"/>
      <c r="S42" s="434"/>
      <c r="T42" s="448"/>
      <c r="U42" s="51" t="s">
        <v>237</v>
      </c>
    </row>
    <row r="43" spans="2:21" ht="35.25" customHeight="1">
      <c r="B43" s="407" t="s">
        <v>262</v>
      </c>
      <c r="C43" s="407"/>
      <c r="D43" s="407"/>
      <c r="E43" s="407"/>
      <c r="F43" s="407"/>
      <c r="G43" s="407"/>
      <c r="H43" s="61" t="s">
        <v>161</v>
      </c>
      <c r="I43" s="458"/>
      <c r="K43" s="62"/>
      <c r="Q43" s="56"/>
      <c r="R43" s="56"/>
      <c r="S43" s="56"/>
      <c r="T43" s="56"/>
      <c r="U43" s="63" t="s">
        <v>269</v>
      </c>
    </row>
    <row r="44" spans="2:21" ht="35.25" customHeight="1">
      <c r="B44" s="57" t="s">
        <v>270</v>
      </c>
      <c r="C44" s="58"/>
      <c r="D44" s="58"/>
      <c r="E44" s="58"/>
      <c r="F44" s="58"/>
      <c r="G44" s="58"/>
      <c r="H44" s="64"/>
      <c r="I44" s="458"/>
      <c r="K44" s="404" t="s">
        <v>271</v>
      </c>
      <c r="L44" s="405"/>
      <c r="M44" s="405"/>
      <c r="N44" s="405"/>
      <c r="O44" s="405"/>
      <c r="P44" s="405"/>
      <c r="Q44" s="405"/>
      <c r="R44" s="405"/>
      <c r="S44" s="405"/>
      <c r="T44" s="405"/>
      <c r="U44" s="406"/>
    </row>
    <row r="45" spans="2:21" ht="35.25" customHeight="1">
      <c r="B45" s="407" t="s">
        <v>262</v>
      </c>
      <c r="C45" s="407"/>
      <c r="D45" s="407"/>
      <c r="E45" s="407"/>
      <c r="F45" s="407"/>
      <c r="G45" s="407"/>
      <c r="H45" s="49"/>
      <c r="I45" s="458"/>
      <c r="K45" s="429" t="s">
        <v>272</v>
      </c>
      <c r="L45" s="430"/>
      <c r="M45" s="430"/>
      <c r="N45" s="430"/>
      <c r="O45" s="430"/>
      <c r="P45" s="430"/>
      <c r="Q45" s="430"/>
      <c r="R45" s="430"/>
      <c r="S45" s="431"/>
      <c r="T45" s="454" t="s">
        <v>103</v>
      </c>
      <c r="U45" s="455">
        <f>IF(T45="○",10,0)</f>
        <v>0</v>
      </c>
    </row>
    <row r="46" spans="2:21" ht="35.25" customHeight="1">
      <c r="B46" s="57" t="s">
        <v>273</v>
      </c>
      <c r="C46" s="58"/>
      <c r="D46" s="58"/>
      <c r="E46" s="58"/>
      <c r="F46" s="58"/>
      <c r="G46" s="58"/>
      <c r="H46" s="59"/>
      <c r="I46" s="458"/>
      <c r="K46" s="444"/>
      <c r="L46" s="445"/>
      <c r="M46" s="445"/>
      <c r="N46" s="445"/>
      <c r="O46" s="445"/>
      <c r="P46" s="445"/>
      <c r="Q46" s="445"/>
      <c r="R46" s="445"/>
      <c r="S46" s="446"/>
      <c r="T46" s="447"/>
      <c r="U46" s="456"/>
    </row>
    <row r="47" spans="2:21" ht="35.25" customHeight="1">
      <c r="B47" s="407" t="s">
        <v>262</v>
      </c>
      <c r="C47" s="407"/>
      <c r="D47" s="407"/>
      <c r="E47" s="407"/>
      <c r="F47" s="407"/>
      <c r="G47" s="407"/>
      <c r="H47" s="49"/>
      <c r="I47" s="458"/>
      <c r="K47" s="432"/>
      <c r="L47" s="433"/>
      <c r="M47" s="433"/>
      <c r="N47" s="433"/>
      <c r="O47" s="433"/>
      <c r="P47" s="433"/>
      <c r="Q47" s="433"/>
      <c r="R47" s="433"/>
      <c r="S47" s="434"/>
      <c r="T47" s="448"/>
      <c r="U47" s="51" t="s">
        <v>237</v>
      </c>
    </row>
    <row r="48" spans="2:21" ht="35.25" customHeight="1">
      <c r="B48" s="441" t="s">
        <v>274</v>
      </c>
      <c r="C48" s="442"/>
      <c r="D48" s="442"/>
      <c r="E48" s="442"/>
      <c r="F48" s="442"/>
      <c r="G48" s="442"/>
      <c r="H48" s="443"/>
      <c r="I48" s="458"/>
      <c r="K48" s="54"/>
      <c r="Q48" s="56"/>
      <c r="R48" s="56"/>
      <c r="S48" s="56"/>
      <c r="T48" s="56"/>
      <c r="U48" s="56" t="s">
        <v>264</v>
      </c>
    </row>
    <row r="49" spans="2:22" ht="35.25" customHeight="1">
      <c r="B49" s="407" t="s">
        <v>262</v>
      </c>
      <c r="C49" s="407"/>
      <c r="D49" s="407"/>
      <c r="E49" s="407"/>
      <c r="F49" s="407"/>
      <c r="G49" s="407"/>
      <c r="H49" s="49"/>
      <c r="I49" s="458"/>
      <c r="K49" s="54"/>
      <c r="Q49" s="65"/>
      <c r="R49" s="65"/>
      <c r="S49" s="65"/>
      <c r="T49" s="65"/>
      <c r="U49" s="65"/>
    </row>
    <row r="50" spans="2:22" ht="35.25" customHeight="1">
      <c r="B50" s="441" t="s">
        <v>275</v>
      </c>
      <c r="C50" s="442"/>
      <c r="D50" s="442"/>
      <c r="E50" s="442"/>
      <c r="F50" s="442"/>
      <c r="G50" s="442"/>
      <c r="H50" s="443"/>
      <c r="I50" s="458"/>
      <c r="K50" s="54"/>
      <c r="Q50" s="65"/>
      <c r="R50" s="65"/>
      <c r="S50" s="65"/>
      <c r="T50" s="65"/>
      <c r="U50" s="65"/>
    </row>
    <row r="51" spans="2:22" ht="35.25" customHeight="1">
      <c r="B51" s="407" t="s">
        <v>262</v>
      </c>
      <c r="C51" s="407"/>
      <c r="D51" s="407"/>
      <c r="E51" s="407"/>
      <c r="F51" s="407"/>
      <c r="G51" s="407"/>
      <c r="H51" s="49" t="s">
        <v>103</v>
      </c>
      <c r="I51" s="459"/>
    </row>
    <row r="52" spans="2:22" ht="29.25" customHeight="1">
      <c r="B52" s="476" t="s">
        <v>276</v>
      </c>
      <c r="C52" s="476"/>
      <c r="D52" s="476"/>
      <c r="E52" s="476"/>
      <c r="F52" s="476"/>
      <c r="G52" s="476"/>
      <c r="H52" s="52">
        <f>((COUNTIF(H37,"○")+COUNTIF(H39,"○")+COUNTIF(H41,"○")+COUNTIF(H43,"○"))+COUNTIF(H45,"○")+COUNTIF(H47,"○")+COUNTIF(H49,"○")+COUNTIF(H51,"○"))*1</f>
        <v>1</v>
      </c>
      <c r="I52" s="66" t="s">
        <v>237</v>
      </c>
    </row>
    <row r="53" spans="2:22" ht="35.25" customHeight="1">
      <c r="B53" s="54" t="s">
        <v>277</v>
      </c>
      <c r="I53" s="56" t="s">
        <v>278</v>
      </c>
    </row>
    <row r="54" spans="2:22" ht="27.75" customHeight="1">
      <c r="B54" s="477" t="s">
        <v>279</v>
      </c>
      <c r="C54" s="478"/>
      <c r="D54" s="67" t="s">
        <v>280</v>
      </c>
      <c r="E54" s="68"/>
      <c r="F54" s="68"/>
      <c r="G54" s="68"/>
      <c r="H54" s="68"/>
      <c r="I54" s="68"/>
      <c r="J54" s="68"/>
      <c r="K54" s="68"/>
      <c r="L54" s="69"/>
      <c r="M54" s="70"/>
    </row>
    <row r="55" spans="2:22" ht="35.25" customHeight="1" thickBot="1">
      <c r="B55" s="71" t="s">
        <v>281</v>
      </c>
      <c r="C55" s="72"/>
      <c r="D55" s="73" t="s">
        <v>282</v>
      </c>
      <c r="E55" s="73" t="s">
        <v>283</v>
      </c>
      <c r="F55" s="73" t="s">
        <v>284</v>
      </c>
      <c r="G55" s="73" t="s">
        <v>285</v>
      </c>
      <c r="H55" s="73" t="s">
        <v>286</v>
      </c>
      <c r="I55" s="74" t="s">
        <v>287</v>
      </c>
      <c r="J55" s="73"/>
      <c r="K55" s="73" t="s">
        <v>288</v>
      </c>
      <c r="L55" s="75" t="s">
        <v>289</v>
      </c>
      <c r="M55" s="46"/>
    </row>
    <row r="56" spans="2:22" ht="35.25" customHeight="1" thickTop="1">
      <c r="B56" s="76" t="s">
        <v>290</v>
      </c>
      <c r="C56" s="77"/>
      <c r="D56" s="78" t="s">
        <v>291</v>
      </c>
      <c r="E56" s="79" t="s">
        <v>292</v>
      </c>
      <c r="F56" s="79" t="s">
        <v>283</v>
      </c>
      <c r="G56" s="79" t="s">
        <v>285</v>
      </c>
      <c r="H56" s="79" t="s">
        <v>293</v>
      </c>
      <c r="I56" s="79" t="s">
        <v>294</v>
      </c>
      <c r="J56" s="79"/>
      <c r="K56" s="79"/>
      <c r="L56" s="80"/>
      <c r="O56" s="81" t="s">
        <v>295</v>
      </c>
      <c r="P56" s="82"/>
      <c r="Q56" s="82"/>
      <c r="R56" s="82"/>
      <c r="S56" s="82"/>
      <c r="T56" s="82"/>
      <c r="U56" s="83"/>
    </row>
    <row r="57" spans="2:22" ht="35.25" customHeight="1">
      <c r="B57" s="76" t="s">
        <v>296</v>
      </c>
      <c r="C57" s="77"/>
      <c r="D57" s="79" t="s">
        <v>297</v>
      </c>
      <c r="E57" s="79" t="s">
        <v>282</v>
      </c>
      <c r="F57" s="79" t="s">
        <v>298</v>
      </c>
      <c r="G57" s="79"/>
      <c r="H57" s="79"/>
      <c r="I57" s="79"/>
      <c r="J57" s="79"/>
      <c r="K57" s="79"/>
      <c r="L57" s="84"/>
      <c r="M57" s="85"/>
      <c r="N57" s="85"/>
      <c r="O57" s="462">
        <f>I12+I22+I36+U12+U35+U40+U45</f>
        <v>0</v>
      </c>
      <c r="P57" s="463"/>
      <c r="Q57" s="463"/>
      <c r="R57" s="86"/>
      <c r="S57" s="468" t="s">
        <v>299</v>
      </c>
      <c r="T57" s="468"/>
      <c r="U57" s="469"/>
      <c r="V57" s="87"/>
    </row>
    <row r="58" spans="2:22" ht="35.25" customHeight="1">
      <c r="B58" s="76" t="s">
        <v>300</v>
      </c>
      <c r="C58" s="77"/>
      <c r="D58" s="79" t="s">
        <v>297</v>
      </c>
      <c r="E58" s="79" t="s">
        <v>282</v>
      </c>
      <c r="F58" s="79" t="s">
        <v>298</v>
      </c>
      <c r="G58" s="79"/>
      <c r="H58" s="79"/>
      <c r="I58" s="79"/>
      <c r="J58" s="79"/>
      <c r="K58" s="79"/>
      <c r="L58" s="88"/>
      <c r="M58" s="85"/>
      <c r="N58" s="85"/>
      <c r="O58" s="464"/>
      <c r="P58" s="465"/>
      <c r="Q58" s="465"/>
      <c r="R58" s="87"/>
      <c r="S58" s="470"/>
      <c r="T58" s="470"/>
      <c r="U58" s="471"/>
      <c r="V58" s="87"/>
    </row>
    <row r="59" spans="2:22" ht="35.25" customHeight="1" thickBot="1">
      <c r="B59" s="76" t="s">
        <v>301</v>
      </c>
      <c r="C59" s="77"/>
      <c r="D59" s="78" t="s">
        <v>297</v>
      </c>
      <c r="E59" s="79" t="s">
        <v>302</v>
      </c>
      <c r="F59" s="79"/>
      <c r="G59" s="79"/>
      <c r="H59" s="89"/>
      <c r="I59" s="79"/>
      <c r="J59" s="79"/>
      <c r="K59" s="79"/>
      <c r="L59" s="88"/>
      <c r="M59" s="85"/>
      <c r="N59" s="85"/>
      <c r="O59" s="466"/>
      <c r="P59" s="467"/>
      <c r="Q59" s="467"/>
      <c r="R59" s="90" t="s">
        <v>237</v>
      </c>
      <c r="S59" s="472"/>
      <c r="T59" s="472"/>
      <c r="U59" s="473"/>
      <c r="V59" s="87"/>
    </row>
    <row r="60" spans="2:22" ht="35.25" customHeight="1" thickTop="1">
      <c r="B60" s="76" t="s">
        <v>303</v>
      </c>
      <c r="C60" s="77"/>
      <c r="D60" s="91" t="s">
        <v>297</v>
      </c>
      <c r="E60" s="92" t="s">
        <v>304</v>
      </c>
      <c r="F60" s="93"/>
      <c r="G60" s="93"/>
      <c r="H60" s="93"/>
      <c r="I60" s="93"/>
      <c r="J60" s="93"/>
      <c r="K60" s="93"/>
      <c r="L60" s="88"/>
      <c r="M60" s="85"/>
      <c r="N60" s="85"/>
      <c r="O60" s="85"/>
      <c r="P60" s="85"/>
      <c r="Q60" s="85"/>
      <c r="R60" s="85"/>
      <c r="S60" s="87"/>
      <c r="T60" s="87"/>
      <c r="U60" s="87"/>
      <c r="V60" s="87"/>
    </row>
    <row r="61" spans="2:22" ht="42.75" customHeight="1">
      <c r="B61" s="474" t="s">
        <v>305</v>
      </c>
      <c r="C61" s="475"/>
      <c r="D61" s="94" t="s">
        <v>297</v>
      </c>
      <c r="E61" s="94" t="s">
        <v>302</v>
      </c>
      <c r="F61" s="94"/>
      <c r="G61" s="94"/>
      <c r="H61" s="94"/>
      <c r="I61" s="94"/>
      <c r="J61" s="94"/>
      <c r="K61" s="94"/>
      <c r="L61" s="95"/>
      <c r="M61" s="85"/>
      <c r="N61" s="85"/>
      <c r="O61" s="85"/>
      <c r="P61" s="85"/>
      <c r="Q61" s="85"/>
      <c r="R61" s="85"/>
      <c r="S61" s="87"/>
      <c r="T61" s="87"/>
      <c r="U61" s="87"/>
      <c r="V61" s="87"/>
    </row>
    <row r="62" spans="2:22" ht="19.5" customHeight="1">
      <c r="O62" s="85"/>
      <c r="P62" s="85"/>
      <c r="Q62" s="85"/>
      <c r="R62" s="85"/>
      <c r="S62" s="87"/>
      <c r="T62" s="87"/>
      <c r="U62" s="87"/>
    </row>
    <row r="63" spans="2:22" ht="41.25" customHeight="1">
      <c r="O63" s="85"/>
      <c r="P63" s="85"/>
      <c r="Q63" s="85"/>
      <c r="R63" s="85"/>
      <c r="S63" s="87"/>
      <c r="T63" s="87"/>
      <c r="U63" s="8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5"/>
  <dataValidations count="1">
    <dataValidation type="list" allowBlank="1" showInputMessage="1" showErrorMessage="1" sqref="H12:H19 H39 H41 H43 H45 H47 H49 H51 T30 H37 T15 T19 T17 T27 T21 T24 T13 T45 H22:H33 T40 T35" xr:uid="{7FD3BE91-170C-4EE5-A76C-EEC5D6DC7932}">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F449D-D797-42FD-8AFB-A3C5CAC32B29}">
  <sheetPr codeName="Sheet80">
    <pageSetUpPr fitToPage="1"/>
  </sheetPr>
  <dimension ref="A1:IV308"/>
  <sheetViews>
    <sheetView view="pageBreakPreview" zoomScaleSheetLayoutView="100" workbookViewId="0"/>
  </sheetViews>
  <sheetFormatPr defaultColWidth="8.25" defaultRowHeight="13"/>
  <cols>
    <col min="1" max="1" width="2.1640625" style="98" customWidth="1"/>
    <col min="2" max="44" width="2.6640625" style="98" customWidth="1"/>
    <col min="45" max="124" width="2.1640625" style="97" customWidth="1"/>
    <col min="125" max="256" width="8.25" style="97" customWidth="1"/>
    <col min="257" max="257" width="8.25" style="96" customWidth="1"/>
    <col min="258" max="16384" width="8.25" style="96"/>
  </cols>
  <sheetData>
    <row r="1" spans="2:45" s="97" customFormat="1" ht="12">
      <c r="AO1" s="506"/>
      <c r="AP1" s="507"/>
      <c r="AQ1" s="507"/>
      <c r="AR1" s="507"/>
      <c r="AS1" s="508"/>
    </row>
    <row r="2" spans="2:45" s="97" customFormat="1" ht="3" customHeight="1"/>
    <row r="3" spans="2:45" ht="16.5">
      <c r="B3" s="509" t="s">
        <v>398</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row>
    <row r="4" spans="2:45" s="97" customFormat="1" ht="1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row>
    <row r="5" spans="2:45" ht="12" customHeight="1">
      <c r="B5" s="510" t="s">
        <v>220</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2"/>
    </row>
    <row r="6" spans="2:45" s="97" customFormat="1" ht="5.25" customHeight="1">
      <c r="B6" s="117"/>
      <c r="AR6" s="100"/>
    </row>
    <row r="7" spans="2:45" s="97" customFormat="1" ht="13.5" customHeight="1">
      <c r="B7" s="117"/>
      <c r="C7" s="131" t="s">
        <v>397</v>
      </c>
      <c r="AR7" s="100"/>
    </row>
    <row r="8" spans="2:45" s="97" customFormat="1" ht="11.25" customHeight="1">
      <c r="B8" s="117"/>
      <c r="C8" s="484" t="s">
        <v>396</v>
      </c>
      <c r="D8" s="484"/>
      <c r="E8" s="484"/>
      <c r="F8" s="484"/>
      <c r="G8" s="484"/>
      <c r="H8" s="484"/>
      <c r="I8" s="484"/>
      <c r="J8" s="487"/>
      <c r="K8" s="487"/>
      <c r="L8" s="487"/>
      <c r="M8" s="487"/>
      <c r="N8" s="487"/>
      <c r="O8" s="487"/>
      <c r="P8" s="487"/>
      <c r="S8" s="488" t="s">
        <v>395</v>
      </c>
      <c r="T8" s="488"/>
      <c r="U8" s="488"/>
      <c r="V8" s="488"/>
      <c r="W8" s="488"/>
      <c r="X8" s="488"/>
      <c r="Y8" s="487"/>
      <c r="Z8" s="487"/>
      <c r="AA8" s="487"/>
      <c r="AB8" s="487"/>
      <c r="AC8" s="487"/>
      <c r="AD8" s="487"/>
      <c r="AE8" s="139"/>
      <c r="AF8" s="136"/>
      <c r="AG8" s="489" t="s">
        <v>394</v>
      </c>
      <c r="AH8" s="489"/>
      <c r="AI8" s="489"/>
      <c r="AJ8" s="490"/>
      <c r="AK8" s="495"/>
      <c r="AL8" s="495"/>
      <c r="AM8" s="495"/>
      <c r="AN8" s="495"/>
      <c r="AO8" s="495"/>
      <c r="AP8" s="495"/>
      <c r="AR8" s="100"/>
    </row>
    <row r="9" spans="2:45" s="97" customFormat="1" ht="11.25" customHeight="1">
      <c r="B9" s="117"/>
      <c r="C9" s="485"/>
      <c r="D9" s="485"/>
      <c r="E9" s="485"/>
      <c r="F9" s="485"/>
      <c r="G9" s="485"/>
      <c r="H9" s="485"/>
      <c r="I9" s="485"/>
      <c r="J9" s="487"/>
      <c r="K9" s="487"/>
      <c r="L9" s="487"/>
      <c r="M9" s="487"/>
      <c r="N9" s="487"/>
      <c r="O9" s="487"/>
      <c r="P9" s="487"/>
      <c r="R9" s="139"/>
      <c r="S9" s="488"/>
      <c r="T9" s="488"/>
      <c r="U9" s="488"/>
      <c r="V9" s="488"/>
      <c r="W9" s="488"/>
      <c r="X9" s="488"/>
      <c r="Y9" s="487"/>
      <c r="Z9" s="487"/>
      <c r="AA9" s="487"/>
      <c r="AB9" s="487"/>
      <c r="AC9" s="487"/>
      <c r="AD9" s="487"/>
      <c r="AE9" s="139"/>
      <c r="AF9" s="136"/>
      <c r="AG9" s="491"/>
      <c r="AH9" s="491"/>
      <c r="AI9" s="491"/>
      <c r="AJ9" s="492"/>
      <c r="AK9" s="495"/>
      <c r="AL9" s="495"/>
      <c r="AM9" s="495"/>
      <c r="AN9" s="495"/>
      <c r="AO9" s="495"/>
      <c r="AP9" s="495"/>
      <c r="AR9" s="100"/>
    </row>
    <row r="10" spans="2:45" s="97" customFormat="1" ht="11.25" customHeight="1">
      <c r="B10" s="117"/>
      <c r="C10" s="486"/>
      <c r="D10" s="486"/>
      <c r="E10" s="486"/>
      <c r="F10" s="486"/>
      <c r="G10" s="486"/>
      <c r="H10" s="486"/>
      <c r="I10" s="486"/>
      <c r="J10" s="487"/>
      <c r="K10" s="487"/>
      <c r="L10" s="487"/>
      <c r="M10" s="487"/>
      <c r="N10" s="487"/>
      <c r="O10" s="487"/>
      <c r="P10" s="487"/>
      <c r="Q10" s="131" t="s">
        <v>393</v>
      </c>
      <c r="R10" s="139"/>
      <c r="S10" s="488"/>
      <c r="T10" s="488"/>
      <c r="U10" s="488"/>
      <c r="V10" s="488"/>
      <c r="W10" s="488"/>
      <c r="X10" s="488"/>
      <c r="Y10" s="487"/>
      <c r="Z10" s="487"/>
      <c r="AA10" s="487"/>
      <c r="AB10" s="487"/>
      <c r="AC10" s="487"/>
      <c r="AD10" s="487"/>
      <c r="AE10" s="131" t="s">
        <v>343</v>
      </c>
      <c r="AF10" s="136"/>
      <c r="AG10" s="493"/>
      <c r="AH10" s="493"/>
      <c r="AI10" s="493"/>
      <c r="AJ10" s="494"/>
      <c r="AK10" s="495"/>
      <c r="AL10" s="495"/>
      <c r="AM10" s="495"/>
      <c r="AN10" s="495"/>
      <c r="AO10" s="495"/>
      <c r="AP10" s="495"/>
      <c r="AQ10" s="131" t="s">
        <v>393</v>
      </c>
      <c r="AR10" s="100"/>
    </row>
    <row r="11" spans="2:45" s="97" customFormat="1" ht="6" customHeight="1">
      <c r="B11" s="117"/>
      <c r="AR11" s="100"/>
    </row>
    <row r="12" spans="2:45" ht="13.5" customHeight="1">
      <c r="B12" s="479" t="s">
        <v>392</v>
      </c>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1"/>
    </row>
    <row r="13" spans="2:45" s="97" customFormat="1" ht="17.25" customHeight="1">
      <c r="B13" s="117" t="s">
        <v>103</v>
      </c>
      <c r="C13" s="131" t="s">
        <v>391</v>
      </c>
      <c r="AR13" s="100"/>
    </row>
    <row r="14" spans="2:45" s="97" customFormat="1" ht="13.5" customHeight="1">
      <c r="B14" s="117"/>
      <c r="C14" s="131" t="s">
        <v>390</v>
      </c>
      <c r="T14" s="131"/>
      <c r="U14" s="131"/>
      <c r="AR14" s="100"/>
    </row>
    <row r="15" spans="2:45" s="97" customFormat="1" ht="13.5" customHeight="1">
      <c r="B15" s="117"/>
      <c r="C15" s="496" t="s">
        <v>387</v>
      </c>
      <c r="D15" s="489"/>
      <c r="E15" s="489"/>
      <c r="F15" s="489"/>
      <c r="G15" s="490"/>
      <c r="H15" s="487"/>
      <c r="I15" s="487"/>
      <c r="J15" s="487"/>
      <c r="K15" s="487"/>
      <c r="L15" s="487"/>
      <c r="M15" s="487"/>
      <c r="N15" s="487"/>
      <c r="O15" s="487"/>
      <c r="P15" s="487"/>
      <c r="Q15" s="131"/>
      <c r="S15" s="496" t="s">
        <v>386</v>
      </c>
      <c r="T15" s="489"/>
      <c r="U15" s="489"/>
      <c r="V15" s="489"/>
      <c r="W15" s="490"/>
      <c r="X15" s="498"/>
      <c r="Y15" s="499"/>
      <c r="Z15" s="499"/>
      <c r="AA15" s="499"/>
      <c r="AB15" s="499"/>
      <c r="AC15" s="499"/>
      <c r="AD15" s="500"/>
      <c r="AG15" s="504" t="s">
        <v>385</v>
      </c>
      <c r="AH15" s="504"/>
      <c r="AI15" s="505"/>
      <c r="AJ15" s="505"/>
      <c r="AK15" s="505"/>
      <c r="AL15" s="505"/>
      <c r="AM15" s="505"/>
      <c r="AN15" s="505"/>
      <c r="AO15" s="505"/>
      <c r="AP15" s="505"/>
      <c r="AR15" s="100"/>
    </row>
    <row r="16" spans="2:45" s="97" customFormat="1" ht="13.5" customHeight="1">
      <c r="B16" s="117"/>
      <c r="C16" s="497"/>
      <c r="D16" s="493"/>
      <c r="E16" s="493"/>
      <c r="F16" s="493"/>
      <c r="G16" s="494"/>
      <c r="H16" s="487"/>
      <c r="I16" s="487"/>
      <c r="J16" s="487"/>
      <c r="K16" s="487"/>
      <c r="L16" s="487"/>
      <c r="M16" s="487"/>
      <c r="N16" s="487"/>
      <c r="O16" s="487"/>
      <c r="P16" s="487"/>
      <c r="Q16" s="137" t="s">
        <v>384</v>
      </c>
      <c r="S16" s="497"/>
      <c r="T16" s="493"/>
      <c r="U16" s="493"/>
      <c r="V16" s="493"/>
      <c r="W16" s="494"/>
      <c r="X16" s="501"/>
      <c r="Y16" s="502"/>
      <c r="Z16" s="502"/>
      <c r="AA16" s="502"/>
      <c r="AB16" s="502"/>
      <c r="AC16" s="502"/>
      <c r="AD16" s="503"/>
      <c r="AE16" s="131" t="s">
        <v>384</v>
      </c>
      <c r="AG16" s="504"/>
      <c r="AH16" s="504"/>
      <c r="AI16" s="505"/>
      <c r="AJ16" s="505"/>
      <c r="AK16" s="505"/>
      <c r="AL16" s="505"/>
      <c r="AM16" s="505"/>
      <c r="AN16" s="505"/>
      <c r="AO16" s="505"/>
      <c r="AP16" s="505"/>
      <c r="AQ16" s="131" t="s">
        <v>384</v>
      </c>
      <c r="AR16" s="100"/>
    </row>
    <row r="17" spans="2:44" s="97" customFormat="1" ht="4.5" customHeight="1">
      <c r="B17" s="117"/>
      <c r="I17" s="138"/>
      <c r="S17" s="138"/>
      <c r="T17" s="138"/>
      <c r="U17" s="138"/>
      <c r="V17" s="138"/>
      <c r="AR17" s="100"/>
    </row>
    <row r="18" spans="2:44" s="97" customFormat="1" ht="13.5" customHeight="1">
      <c r="B18" s="117"/>
      <c r="C18" s="131" t="s">
        <v>389</v>
      </c>
      <c r="T18" s="131"/>
      <c r="U18" s="131"/>
      <c r="AR18" s="100"/>
    </row>
    <row r="19" spans="2:44" s="97" customFormat="1" ht="13.5" customHeight="1">
      <c r="B19" s="117"/>
      <c r="C19" s="496" t="s">
        <v>387</v>
      </c>
      <c r="D19" s="489"/>
      <c r="E19" s="489"/>
      <c r="F19" s="489"/>
      <c r="G19" s="490"/>
      <c r="H19" s="487"/>
      <c r="I19" s="487"/>
      <c r="J19" s="487"/>
      <c r="K19" s="487"/>
      <c r="L19" s="487"/>
      <c r="M19" s="487"/>
      <c r="N19" s="487"/>
      <c r="O19" s="487"/>
      <c r="P19" s="487"/>
      <c r="Q19" s="131"/>
      <c r="S19" s="496" t="s">
        <v>386</v>
      </c>
      <c r="T19" s="489"/>
      <c r="U19" s="489"/>
      <c r="V19" s="489"/>
      <c r="W19" s="490"/>
      <c r="X19" s="498"/>
      <c r="Y19" s="499"/>
      <c r="Z19" s="499"/>
      <c r="AA19" s="499"/>
      <c r="AB19" s="499"/>
      <c r="AC19" s="499"/>
      <c r="AD19" s="500"/>
      <c r="AG19" s="504" t="s">
        <v>385</v>
      </c>
      <c r="AH19" s="504"/>
      <c r="AI19" s="505"/>
      <c r="AJ19" s="505"/>
      <c r="AK19" s="505"/>
      <c r="AL19" s="505"/>
      <c r="AM19" s="505"/>
      <c r="AN19" s="505"/>
      <c r="AO19" s="505"/>
      <c r="AP19" s="505"/>
      <c r="AR19" s="100"/>
    </row>
    <row r="20" spans="2:44" s="97" customFormat="1" ht="13.5" customHeight="1">
      <c r="B20" s="117"/>
      <c r="C20" s="497"/>
      <c r="D20" s="493"/>
      <c r="E20" s="493"/>
      <c r="F20" s="493"/>
      <c r="G20" s="494"/>
      <c r="H20" s="487"/>
      <c r="I20" s="487"/>
      <c r="J20" s="487"/>
      <c r="K20" s="487"/>
      <c r="L20" s="487"/>
      <c r="M20" s="487"/>
      <c r="N20" s="487"/>
      <c r="O20" s="487"/>
      <c r="P20" s="487"/>
      <c r="Q20" s="137" t="s">
        <v>384</v>
      </c>
      <c r="S20" s="497"/>
      <c r="T20" s="493"/>
      <c r="U20" s="493"/>
      <c r="V20" s="493"/>
      <c r="W20" s="494"/>
      <c r="X20" s="501"/>
      <c r="Y20" s="502"/>
      <c r="Z20" s="502"/>
      <c r="AA20" s="502"/>
      <c r="AB20" s="502"/>
      <c r="AC20" s="502"/>
      <c r="AD20" s="503"/>
      <c r="AE20" s="131" t="s">
        <v>384</v>
      </c>
      <c r="AG20" s="504"/>
      <c r="AH20" s="504"/>
      <c r="AI20" s="505"/>
      <c r="AJ20" s="505"/>
      <c r="AK20" s="505"/>
      <c r="AL20" s="505"/>
      <c r="AM20" s="505"/>
      <c r="AN20" s="505"/>
      <c r="AO20" s="505"/>
      <c r="AP20" s="505"/>
      <c r="AQ20" s="131" t="s">
        <v>384</v>
      </c>
      <c r="AR20" s="100"/>
    </row>
    <row r="21" spans="2:44" s="97" customFormat="1" ht="13.5" customHeight="1">
      <c r="B21" s="117"/>
      <c r="C21" s="131" t="s">
        <v>388</v>
      </c>
      <c r="S21" s="138"/>
      <c r="T21" s="138"/>
      <c r="U21" s="138"/>
      <c r="V21" s="138"/>
      <c r="AR21" s="100"/>
    </row>
    <row r="22" spans="2:44" s="97" customFormat="1" ht="13.5" customHeight="1">
      <c r="B22" s="117"/>
      <c r="C22" s="496" t="s">
        <v>387</v>
      </c>
      <c r="D22" s="489"/>
      <c r="E22" s="489"/>
      <c r="F22" s="489"/>
      <c r="G22" s="490"/>
      <c r="H22" s="487"/>
      <c r="I22" s="487"/>
      <c r="J22" s="487"/>
      <c r="K22" s="487"/>
      <c r="L22" s="487"/>
      <c r="M22" s="487"/>
      <c r="N22" s="487"/>
      <c r="O22" s="487"/>
      <c r="P22" s="487"/>
      <c r="Q22" s="131"/>
      <c r="R22" s="136"/>
      <c r="S22" s="496" t="s">
        <v>386</v>
      </c>
      <c r="T22" s="489"/>
      <c r="U22" s="489"/>
      <c r="V22" s="489"/>
      <c r="W22" s="490"/>
      <c r="X22" s="498"/>
      <c r="Y22" s="499"/>
      <c r="Z22" s="499"/>
      <c r="AA22" s="499"/>
      <c r="AB22" s="499"/>
      <c r="AC22" s="499"/>
      <c r="AD22" s="500"/>
      <c r="AE22" s="135"/>
      <c r="AF22" s="135"/>
      <c r="AG22" s="504" t="s">
        <v>385</v>
      </c>
      <c r="AH22" s="504"/>
      <c r="AI22" s="505"/>
      <c r="AJ22" s="505"/>
      <c r="AK22" s="505"/>
      <c r="AL22" s="505"/>
      <c r="AM22" s="505"/>
      <c r="AN22" s="505"/>
      <c r="AO22" s="505"/>
      <c r="AP22" s="505"/>
      <c r="AR22" s="100"/>
    </row>
    <row r="23" spans="2:44" s="97" customFormat="1" ht="13.5" customHeight="1">
      <c r="B23" s="117"/>
      <c r="C23" s="497"/>
      <c r="D23" s="493"/>
      <c r="E23" s="493"/>
      <c r="F23" s="493"/>
      <c r="G23" s="494"/>
      <c r="H23" s="487"/>
      <c r="I23" s="487"/>
      <c r="J23" s="487"/>
      <c r="K23" s="487"/>
      <c r="L23" s="487"/>
      <c r="M23" s="487"/>
      <c r="N23" s="487"/>
      <c r="O23" s="487"/>
      <c r="P23" s="487"/>
      <c r="Q23" s="137" t="s">
        <v>384</v>
      </c>
      <c r="R23" s="136"/>
      <c r="S23" s="497"/>
      <c r="T23" s="493"/>
      <c r="U23" s="493"/>
      <c r="V23" s="493"/>
      <c r="W23" s="494"/>
      <c r="X23" s="501"/>
      <c r="Y23" s="502"/>
      <c r="Z23" s="502"/>
      <c r="AA23" s="502"/>
      <c r="AB23" s="502"/>
      <c r="AC23" s="502"/>
      <c r="AD23" s="503"/>
      <c r="AE23" s="131" t="s">
        <v>384</v>
      </c>
      <c r="AF23" s="135"/>
      <c r="AG23" s="504"/>
      <c r="AH23" s="504"/>
      <c r="AI23" s="505"/>
      <c r="AJ23" s="505"/>
      <c r="AK23" s="505"/>
      <c r="AL23" s="505"/>
      <c r="AM23" s="505"/>
      <c r="AN23" s="505"/>
      <c r="AO23" s="505"/>
      <c r="AP23" s="505"/>
      <c r="AQ23" s="131" t="s">
        <v>384</v>
      </c>
      <c r="AR23" s="100"/>
    </row>
    <row r="24" spans="2:44" s="97" customFormat="1" ht="6" customHeight="1">
      <c r="B24" s="103"/>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1"/>
    </row>
    <row r="25" spans="2:44" ht="13.5" customHeight="1">
      <c r="B25" s="479" t="s">
        <v>383</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1"/>
    </row>
    <row r="26" spans="2:44" s="97" customFormat="1" ht="6.75" customHeight="1">
      <c r="B26" s="106"/>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4"/>
    </row>
    <row r="27" spans="2:44" s="97" customFormat="1" ht="13.5" customHeight="1">
      <c r="B27" s="117"/>
      <c r="C27" s="131" t="s">
        <v>382</v>
      </c>
      <c r="AR27" s="100"/>
    </row>
    <row r="28" spans="2:44" s="97" customFormat="1" ht="10.5" customHeight="1">
      <c r="B28" s="117"/>
      <c r="AR28" s="100"/>
    </row>
    <row r="29" spans="2:44" s="97" customFormat="1" ht="13.5" customHeight="1">
      <c r="B29" s="117"/>
      <c r="C29" s="483" t="s">
        <v>261</v>
      </c>
      <c r="D29" s="483"/>
      <c r="E29" s="483"/>
      <c r="F29" s="483"/>
      <c r="G29" s="483"/>
      <c r="H29" s="483"/>
      <c r="I29" s="483"/>
      <c r="J29" s="483"/>
      <c r="K29" s="483"/>
      <c r="L29" s="483"/>
      <c r="M29" s="483"/>
      <c r="N29" s="483"/>
      <c r="O29" s="483"/>
      <c r="Q29" s="483" t="s">
        <v>263</v>
      </c>
      <c r="R29" s="483"/>
      <c r="S29" s="483"/>
      <c r="T29" s="483"/>
      <c r="U29" s="483"/>
      <c r="V29" s="483"/>
      <c r="W29" s="483"/>
      <c r="X29" s="483"/>
      <c r="Y29" s="483"/>
      <c r="Z29" s="483"/>
      <c r="AA29" s="483"/>
      <c r="AB29" s="483"/>
      <c r="AC29" s="483"/>
      <c r="AE29" s="483" t="s">
        <v>381</v>
      </c>
      <c r="AF29" s="483"/>
      <c r="AG29" s="483"/>
      <c r="AH29" s="483"/>
      <c r="AI29" s="483"/>
      <c r="AJ29" s="483"/>
      <c r="AK29" s="483"/>
      <c r="AL29" s="483"/>
      <c r="AM29" s="483"/>
      <c r="AN29" s="483"/>
      <c r="AO29" s="483"/>
      <c r="AP29" s="483"/>
      <c r="AQ29" s="483"/>
      <c r="AR29" s="100"/>
    </row>
    <row r="30" spans="2:44" s="97" customFormat="1" ht="13.5" customHeight="1">
      <c r="B30" s="117"/>
      <c r="C30" s="115" t="s">
        <v>380</v>
      </c>
      <c r="D30" s="114"/>
      <c r="E30" s="114"/>
      <c r="F30" s="114"/>
      <c r="G30" s="114"/>
      <c r="H30" s="114"/>
      <c r="I30" s="114"/>
      <c r="J30" s="114"/>
      <c r="K30" s="114"/>
      <c r="L30" s="114"/>
      <c r="M30" s="114"/>
      <c r="N30" s="114"/>
      <c r="O30" s="113"/>
      <c r="Q30" s="134" t="s">
        <v>379</v>
      </c>
      <c r="R30" s="114"/>
      <c r="S30" s="114"/>
      <c r="T30" s="114"/>
      <c r="U30" s="114"/>
      <c r="V30" s="114"/>
      <c r="W30" s="114"/>
      <c r="X30" s="114"/>
      <c r="Y30" s="114"/>
      <c r="Z30" s="114"/>
      <c r="AA30" s="114"/>
      <c r="AB30" s="114"/>
      <c r="AC30" s="113"/>
      <c r="AE30" s="115" t="s">
        <v>378</v>
      </c>
      <c r="AF30" s="114"/>
      <c r="AG30" s="114"/>
      <c r="AH30" s="114"/>
      <c r="AI30" s="114"/>
      <c r="AJ30" s="114"/>
      <c r="AK30" s="114"/>
      <c r="AL30" s="114"/>
      <c r="AM30" s="114"/>
      <c r="AN30" s="114"/>
      <c r="AO30" s="114"/>
      <c r="AP30" s="114"/>
      <c r="AQ30" s="113"/>
      <c r="AR30" s="100"/>
    </row>
    <row r="31" spans="2:44" s="97" customFormat="1" ht="13.5" customHeight="1">
      <c r="B31" s="117"/>
      <c r="C31" s="112" t="s">
        <v>377</v>
      </c>
      <c r="D31" s="111"/>
      <c r="E31" s="111"/>
      <c r="F31" s="111"/>
      <c r="G31" s="111"/>
      <c r="H31" s="111"/>
      <c r="I31" s="111"/>
      <c r="J31" s="111"/>
      <c r="K31" s="111"/>
      <c r="L31" s="111"/>
      <c r="M31" s="111"/>
      <c r="N31" s="111"/>
      <c r="O31" s="110"/>
      <c r="Q31" s="119" t="s">
        <v>376</v>
      </c>
      <c r="R31" s="111"/>
      <c r="S31" s="111"/>
      <c r="T31" s="111"/>
      <c r="U31" s="111"/>
      <c r="V31" s="111"/>
      <c r="W31" s="111"/>
      <c r="X31" s="111"/>
      <c r="Y31" s="111"/>
      <c r="Z31" s="111"/>
      <c r="AA31" s="111"/>
      <c r="AB31" s="111"/>
      <c r="AC31" s="110"/>
      <c r="AE31" s="112" t="s">
        <v>375</v>
      </c>
      <c r="AF31" s="111"/>
      <c r="AG31" s="111"/>
      <c r="AH31" s="111"/>
      <c r="AI31" s="111"/>
      <c r="AJ31" s="111"/>
      <c r="AK31" s="111"/>
      <c r="AL31" s="111"/>
      <c r="AM31" s="111"/>
      <c r="AN31" s="111"/>
      <c r="AO31" s="111"/>
      <c r="AP31" s="111"/>
      <c r="AQ31" s="110"/>
      <c r="AR31" s="100"/>
    </row>
    <row r="32" spans="2:44" s="97" customFormat="1" ht="13.5" customHeight="1">
      <c r="B32" s="117"/>
      <c r="C32" s="109"/>
      <c r="D32" s="108"/>
      <c r="E32" s="108"/>
      <c r="F32" s="108"/>
      <c r="G32" s="108"/>
      <c r="H32" s="108"/>
      <c r="I32" s="108"/>
      <c r="J32" s="108"/>
      <c r="K32" s="108"/>
      <c r="L32" s="108"/>
      <c r="M32" s="108"/>
      <c r="N32" s="108"/>
      <c r="O32" s="107"/>
      <c r="Q32" s="109"/>
      <c r="R32" s="108"/>
      <c r="S32" s="108"/>
      <c r="T32" s="108"/>
      <c r="U32" s="108"/>
      <c r="V32" s="108"/>
      <c r="W32" s="108"/>
      <c r="X32" s="108"/>
      <c r="Y32" s="108"/>
      <c r="Z32" s="108"/>
      <c r="AA32" s="108"/>
      <c r="AB32" s="108"/>
      <c r="AC32" s="107"/>
      <c r="AE32" s="109"/>
      <c r="AF32" s="108"/>
      <c r="AG32" s="122"/>
      <c r="AH32" s="122"/>
      <c r="AI32" s="122"/>
      <c r="AJ32" s="108"/>
      <c r="AK32" s="122"/>
      <c r="AL32" s="122"/>
      <c r="AM32" s="122"/>
      <c r="AN32" s="122"/>
      <c r="AO32" s="122"/>
      <c r="AP32" s="122"/>
      <c r="AQ32" s="121"/>
      <c r="AR32" s="100"/>
    </row>
    <row r="33" spans="2:44" s="97" customFormat="1" ht="13.5" customHeight="1">
      <c r="B33" s="117"/>
      <c r="AR33" s="100"/>
    </row>
    <row r="34" spans="2:44" s="97" customFormat="1" ht="13.5" customHeight="1">
      <c r="B34" s="117"/>
      <c r="C34" s="483" t="s">
        <v>374</v>
      </c>
      <c r="D34" s="483"/>
      <c r="E34" s="483"/>
      <c r="F34" s="483"/>
      <c r="G34" s="483"/>
      <c r="H34" s="483"/>
      <c r="I34" s="483"/>
      <c r="J34" s="483"/>
      <c r="K34" s="483"/>
      <c r="L34" s="483"/>
      <c r="M34" s="483"/>
      <c r="N34" s="483"/>
      <c r="O34" s="483"/>
      <c r="Q34" s="483" t="s">
        <v>270</v>
      </c>
      <c r="R34" s="483"/>
      <c r="S34" s="483"/>
      <c r="T34" s="483"/>
      <c r="U34" s="483"/>
      <c r="V34" s="483"/>
      <c r="W34" s="483"/>
      <c r="X34" s="483"/>
      <c r="Y34" s="483"/>
      <c r="Z34" s="483"/>
      <c r="AA34" s="483"/>
      <c r="AB34" s="483"/>
      <c r="AC34" s="483"/>
      <c r="AE34" s="483" t="s">
        <v>373</v>
      </c>
      <c r="AF34" s="483"/>
      <c r="AG34" s="483"/>
      <c r="AH34" s="483"/>
      <c r="AI34" s="483"/>
      <c r="AJ34" s="483"/>
      <c r="AK34" s="483"/>
      <c r="AL34" s="483"/>
      <c r="AM34" s="483"/>
      <c r="AN34" s="483"/>
      <c r="AO34" s="483"/>
      <c r="AP34" s="483"/>
      <c r="AQ34" s="483"/>
      <c r="AR34" s="100"/>
    </row>
    <row r="35" spans="2:44" s="97" customFormat="1" ht="13.5" customHeight="1">
      <c r="B35" s="117"/>
      <c r="C35" s="133" t="s">
        <v>372</v>
      </c>
      <c r="D35" s="114"/>
      <c r="E35" s="114"/>
      <c r="F35" s="114"/>
      <c r="G35" s="114"/>
      <c r="H35" s="114"/>
      <c r="I35" s="114"/>
      <c r="J35" s="114"/>
      <c r="K35" s="114"/>
      <c r="L35" s="114"/>
      <c r="M35" s="114"/>
      <c r="N35" s="114"/>
      <c r="O35" s="113"/>
      <c r="Q35" s="115" t="s">
        <v>371</v>
      </c>
      <c r="R35" s="114"/>
      <c r="S35" s="114"/>
      <c r="T35" s="114"/>
      <c r="U35" s="114"/>
      <c r="V35" s="114"/>
      <c r="W35" s="114"/>
      <c r="X35" s="114"/>
      <c r="Y35" s="114"/>
      <c r="Z35" s="114"/>
      <c r="AA35" s="114"/>
      <c r="AB35" s="114"/>
      <c r="AC35" s="113"/>
      <c r="AE35" s="115" t="s">
        <v>370</v>
      </c>
      <c r="AF35" s="114"/>
      <c r="AG35" s="114"/>
      <c r="AH35" s="114"/>
      <c r="AI35" s="114"/>
      <c r="AJ35" s="114"/>
      <c r="AK35" s="114"/>
      <c r="AL35" s="114"/>
      <c r="AM35" s="114"/>
      <c r="AN35" s="114"/>
      <c r="AO35" s="114"/>
      <c r="AP35" s="114"/>
      <c r="AQ35" s="113"/>
      <c r="AR35" s="100"/>
    </row>
    <row r="36" spans="2:44" s="97" customFormat="1" ht="13.5" customHeight="1">
      <c r="B36" s="117"/>
      <c r="C36" s="132" t="s">
        <v>366</v>
      </c>
      <c r="D36" s="111"/>
      <c r="E36" s="111"/>
      <c r="F36" s="111"/>
      <c r="G36" s="111"/>
      <c r="H36" s="111"/>
      <c r="I36" s="111"/>
      <c r="J36" s="111"/>
      <c r="K36" s="111"/>
      <c r="L36" s="111"/>
      <c r="M36" s="111"/>
      <c r="N36" s="111"/>
      <c r="O36" s="110"/>
      <c r="Q36" s="112" t="s">
        <v>366</v>
      </c>
      <c r="R36" s="111"/>
      <c r="S36" s="111"/>
      <c r="T36" s="111"/>
      <c r="U36" s="111"/>
      <c r="V36" s="111"/>
      <c r="W36" s="111"/>
      <c r="X36" s="111"/>
      <c r="Y36" s="111"/>
      <c r="Z36" s="111"/>
      <c r="AA36" s="111"/>
      <c r="AB36" s="111"/>
      <c r="AC36" s="110"/>
      <c r="AE36" s="112" t="s">
        <v>366</v>
      </c>
      <c r="AF36" s="111"/>
      <c r="AG36" s="111"/>
      <c r="AH36" s="111"/>
      <c r="AI36" s="111"/>
      <c r="AJ36" s="111"/>
      <c r="AK36" s="111"/>
      <c r="AL36" s="111"/>
      <c r="AM36" s="111"/>
      <c r="AN36" s="111"/>
      <c r="AO36" s="111"/>
      <c r="AP36" s="111"/>
      <c r="AQ36" s="110"/>
      <c r="AR36" s="100"/>
    </row>
    <row r="37" spans="2:44" s="97" customFormat="1" ht="13.5" customHeight="1">
      <c r="B37" s="117"/>
      <c r="C37" s="109"/>
      <c r="D37" s="108"/>
      <c r="E37" s="122"/>
      <c r="F37" s="122"/>
      <c r="G37" s="122"/>
      <c r="H37" s="122"/>
      <c r="I37" s="122"/>
      <c r="J37" s="122"/>
      <c r="K37" s="122"/>
      <c r="L37" s="122"/>
      <c r="M37" s="122"/>
      <c r="N37" s="122"/>
      <c r="O37" s="121"/>
      <c r="Q37" s="109"/>
      <c r="R37" s="108"/>
      <c r="S37" s="108"/>
      <c r="T37" s="108"/>
      <c r="U37" s="108"/>
      <c r="V37" s="108"/>
      <c r="W37" s="108"/>
      <c r="X37" s="108"/>
      <c r="Y37" s="108"/>
      <c r="Z37" s="108"/>
      <c r="AA37" s="108"/>
      <c r="AB37" s="108"/>
      <c r="AC37" s="107"/>
      <c r="AE37" s="109"/>
      <c r="AF37" s="108"/>
      <c r="AG37" s="108"/>
      <c r="AH37" s="108"/>
      <c r="AI37" s="108"/>
      <c r="AJ37" s="108"/>
      <c r="AK37" s="108"/>
      <c r="AL37" s="108"/>
      <c r="AM37" s="108"/>
      <c r="AN37" s="108"/>
      <c r="AO37" s="108"/>
      <c r="AP37" s="108"/>
      <c r="AQ37" s="107"/>
      <c r="AR37" s="100"/>
    </row>
    <row r="38" spans="2:44" s="97" customFormat="1" ht="13.5" customHeight="1">
      <c r="B38" s="117"/>
      <c r="AR38" s="100"/>
    </row>
    <row r="39" spans="2:44" s="97" customFormat="1" ht="13.5" customHeight="1">
      <c r="B39" s="117"/>
      <c r="C39" s="483" t="s">
        <v>274</v>
      </c>
      <c r="D39" s="483"/>
      <c r="E39" s="483"/>
      <c r="F39" s="483"/>
      <c r="G39" s="483"/>
      <c r="H39" s="483"/>
      <c r="I39" s="483"/>
      <c r="J39" s="483"/>
      <c r="K39" s="483"/>
      <c r="L39" s="483"/>
      <c r="M39" s="483"/>
      <c r="N39" s="483"/>
      <c r="O39" s="483"/>
      <c r="Q39" s="483" t="s">
        <v>275</v>
      </c>
      <c r="R39" s="483"/>
      <c r="S39" s="483"/>
      <c r="T39" s="483"/>
      <c r="U39" s="483"/>
      <c r="V39" s="483"/>
      <c r="W39" s="483"/>
      <c r="X39" s="483"/>
      <c r="Y39" s="483"/>
      <c r="Z39" s="483"/>
      <c r="AA39" s="483"/>
      <c r="AB39" s="483"/>
      <c r="AC39" s="483"/>
      <c r="AR39" s="100"/>
    </row>
    <row r="40" spans="2:44" s="97" customFormat="1" ht="13.5" customHeight="1">
      <c r="B40" s="117"/>
      <c r="C40" s="120" t="s">
        <v>369</v>
      </c>
      <c r="D40" s="114"/>
      <c r="E40" s="114"/>
      <c r="F40" s="114"/>
      <c r="G40" s="114"/>
      <c r="H40" s="114"/>
      <c r="I40" s="114"/>
      <c r="J40" s="114"/>
      <c r="K40" s="114"/>
      <c r="L40" s="114"/>
      <c r="M40" s="114"/>
      <c r="N40" s="114"/>
      <c r="O40" s="113"/>
      <c r="Q40" s="115" t="s">
        <v>368</v>
      </c>
      <c r="R40" s="114"/>
      <c r="S40" s="114"/>
      <c r="T40" s="114"/>
      <c r="U40" s="114"/>
      <c r="V40" s="114"/>
      <c r="W40" s="114"/>
      <c r="X40" s="114"/>
      <c r="Y40" s="114"/>
      <c r="Z40" s="114"/>
      <c r="AA40" s="114"/>
      <c r="AB40" s="114"/>
      <c r="AC40" s="113"/>
      <c r="AR40" s="100"/>
    </row>
    <row r="41" spans="2:44" s="97" customFormat="1" ht="13.5" customHeight="1">
      <c r="B41" s="117"/>
      <c r="C41" s="112" t="s">
        <v>367</v>
      </c>
      <c r="D41" s="111"/>
      <c r="E41" s="111"/>
      <c r="F41" s="111"/>
      <c r="G41" s="111"/>
      <c r="H41" s="111"/>
      <c r="I41" s="111"/>
      <c r="J41" s="111"/>
      <c r="K41" s="111"/>
      <c r="L41" s="111"/>
      <c r="M41" s="111"/>
      <c r="N41" s="111"/>
      <c r="O41" s="110"/>
      <c r="Q41" s="112" t="s">
        <v>366</v>
      </c>
      <c r="R41" s="111"/>
      <c r="S41" s="111"/>
      <c r="T41" s="111"/>
      <c r="U41" s="111"/>
      <c r="V41" s="111"/>
      <c r="W41" s="111"/>
      <c r="X41" s="111"/>
      <c r="Y41" s="111"/>
      <c r="Z41" s="111"/>
      <c r="AA41" s="111"/>
      <c r="AB41" s="111"/>
      <c r="AC41" s="110"/>
      <c r="AR41" s="100"/>
    </row>
    <row r="42" spans="2:44" s="97" customFormat="1" ht="13.5" customHeight="1">
      <c r="B42" s="117"/>
      <c r="C42" s="109"/>
      <c r="D42" s="108"/>
      <c r="E42" s="108"/>
      <c r="F42" s="108"/>
      <c r="G42" s="108"/>
      <c r="H42" s="108"/>
      <c r="I42" s="108"/>
      <c r="J42" s="108"/>
      <c r="K42" s="108"/>
      <c r="L42" s="108"/>
      <c r="M42" s="108"/>
      <c r="N42" s="108"/>
      <c r="O42" s="107"/>
      <c r="Q42" s="109"/>
      <c r="R42" s="108"/>
      <c r="S42" s="108"/>
      <c r="T42" s="108"/>
      <c r="U42" s="108"/>
      <c r="V42" s="108"/>
      <c r="W42" s="108"/>
      <c r="X42" s="108"/>
      <c r="Y42" s="108"/>
      <c r="Z42" s="108"/>
      <c r="AA42" s="108"/>
      <c r="AB42" s="108"/>
      <c r="AC42" s="107"/>
      <c r="AE42" s="116"/>
      <c r="AR42" s="100"/>
    </row>
    <row r="43" spans="2:44" s="97" customFormat="1" ht="13.5" customHeight="1">
      <c r="B43" s="103"/>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1"/>
    </row>
    <row r="44" spans="2:44" ht="13.5" customHeight="1">
      <c r="B44" s="479" t="s">
        <v>365</v>
      </c>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1"/>
    </row>
    <row r="45" spans="2:44" s="97" customFormat="1" ht="6.75" customHeight="1">
      <c r="B45" s="106"/>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4"/>
    </row>
    <row r="46" spans="2:44" s="97" customFormat="1" ht="13.5" customHeight="1">
      <c r="B46" s="117"/>
      <c r="C46" s="131" t="s">
        <v>364</v>
      </c>
      <c r="AR46" s="100"/>
    </row>
    <row r="47" spans="2:44" s="97" customFormat="1" ht="13.5" customHeight="1">
      <c r="B47" s="117"/>
      <c r="AR47" s="100"/>
    </row>
    <row r="48" spans="2:44" s="97" customFormat="1" ht="13.5" customHeight="1">
      <c r="B48" s="117"/>
      <c r="C48" s="483" t="s">
        <v>363</v>
      </c>
      <c r="D48" s="483"/>
      <c r="E48" s="483"/>
      <c r="F48" s="483"/>
      <c r="G48" s="483"/>
      <c r="H48" s="483"/>
      <c r="I48" s="483"/>
      <c r="J48" s="483"/>
      <c r="K48" s="483"/>
      <c r="L48" s="483"/>
      <c r="M48" s="483"/>
      <c r="N48" s="483"/>
      <c r="O48" s="483"/>
      <c r="Q48" s="483" t="s">
        <v>362</v>
      </c>
      <c r="R48" s="483"/>
      <c r="S48" s="483"/>
      <c r="T48" s="483"/>
      <c r="U48" s="483"/>
      <c r="V48" s="483"/>
      <c r="W48" s="483"/>
      <c r="X48" s="483"/>
      <c r="Y48" s="483"/>
      <c r="Z48" s="483"/>
      <c r="AA48" s="483"/>
      <c r="AB48" s="483"/>
      <c r="AC48" s="483"/>
      <c r="AE48" s="483" t="s">
        <v>361</v>
      </c>
      <c r="AF48" s="483"/>
      <c r="AG48" s="483"/>
      <c r="AH48" s="483"/>
      <c r="AI48" s="483"/>
      <c r="AJ48" s="483"/>
      <c r="AK48" s="483"/>
      <c r="AL48" s="483"/>
      <c r="AM48" s="483"/>
      <c r="AN48" s="483"/>
      <c r="AO48" s="483"/>
      <c r="AP48" s="483"/>
      <c r="AQ48" s="483"/>
      <c r="AR48" s="100"/>
    </row>
    <row r="49" spans="2:44" s="97" customFormat="1" ht="13.5" customHeight="1">
      <c r="B49" s="117"/>
      <c r="C49" s="130" t="s">
        <v>360</v>
      </c>
      <c r="D49" s="129"/>
      <c r="E49" s="129"/>
      <c r="F49" s="129"/>
      <c r="G49" s="129"/>
      <c r="H49" s="129"/>
      <c r="I49" s="129"/>
      <c r="J49" s="129"/>
      <c r="K49" s="129"/>
      <c r="L49" s="129"/>
      <c r="M49" s="129"/>
      <c r="N49" s="129"/>
      <c r="O49" s="128"/>
      <c r="Q49" s="115" t="s">
        <v>359</v>
      </c>
      <c r="R49" s="114"/>
      <c r="S49" s="114"/>
      <c r="T49" s="114"/>
      <c r="U49" s="114"/>
      <c r="V49" s="114"/>
      <c r="W49" s="114"/>
      <c r="X49" s="114"/>
      <c r="Y49" s="114"/>
      <c r="Z49" s="114"/>
      <c r="AA49" s="114"/>
      <c r="AB49" s="114"/>
      <c r="AC49" s="113"/>
      <c r="AE49" s="127" t="s">
        <v>358</v>
      </c>
      <c r="AF49" s="114"/>
      <c r="AG49" s="114"/>
      <c r="AH49" s="114"/>
      <c r="AI49" s="114"/>
      <c r="AJ49" s="114"/>
      <c r="AK49" s="114"/>
      <c r="AL49" s="114"/>
      <c r="AM49" s="114"/>
      <c r="AN49" s="114"/>
      <c r="AO49" s="114"/>
      <c r="AP49" s="114"/>
      <c r="AQ49" s="113"/>
      <c r="AR49" s="100"/>
    </row>
    <row r="50" spans="2:44" s="97" customFormat="1" ht="13.5" customHeight="1">
      <c r="B50" s="117"/>
      <c r="C50" s="112" t="s">
        <v>357</v>
      </c>
      <c r="D50" s="111"/>
      <c r="E50" s="111"/>
      <c r="F50" s="111"/>
      <c r="G50" s="111"/>
      <c r="H50" s="126"/>
      <c r="I50" s="111"/>
      <c r="J50" s="111"/>
      <c r="K50" s="111"/>
      <c r="L50" s="111"/>
      <c r="M50" s="111"/>
      <c r="N50" s="111"/>
      <c r="O50" s="110"/>
      <c r="Q50" s="112" t="s">
        <v>356</v>
      </c>
      <c r="R50" s="111"/>
      <c r="S50" s="111"/>
      <c r="T50" s="111"/>
      <c r="U50" s="111"/>
      <c r="V50" s="111"/>
      <c r="W50" s="111"/>
      <c r="X50" s="111"/>
      <c r="Y50" s="111"/>
      <c r="Z50" s="111"/>
      <c r="AA50" s="111"/>
      <c r="AB50" s="111"/>
      <c r="AC50" s="110"/>
      <c r="AE50" s="125" t="s">
        <v>355</v>
      </c>
      <c r="AF50" s="111"/>
      <c r="AG50" s="111"/>
      <c r="AH50" s="111"/>
      <c r="AI50" s="111"/>
      <c r="AJ50" s="111"/>
      <c r="AK50" s="111"/>
      <c r="AL50" s="111"/>
      <c r="AM50" s="111"/>
      <c r="AN50" s="111"/>
      <c r="AO50" s="111"/>
      <c r="AP50" s="111"/>
      <c r="AQ50" s="110"/>
      <c r="AR50" s="100"/>
    </row>
    <row r="51" spans="2:44" s="97" customFormat="1" ht="13.5" customHeight="1">
      <c r="B51" s="117"/>
      <c r="C51" s="112" t="s">
        <v>354</v>
      </c>
      <c r="D51" s="111"/>
      <c r="E51" s="111"/>
      <c r="F51" s="111"/>
      <c r="G51" s="111"/>
      <c r="H51" s="111"/>
      <c r="I51" s="111"/>
      <c r="J51" s="111"/>
      <c r="K51" s="111"/>
      <c r="L51" s="111"/>
      <c r="M51" s="111"/>
      <c r="N51" s="111"/>
      <c r="O51" s="110"/>
      <c r="Q51" s="118" t="s">
        <v>353</v>
      </c>
      <c r="R51" s="111"/>
      <c r="S51" s="124"/>
      <c r="T51" s="124"/>
      <c r="U51" s="124"/>
      <c r="V51" s="124"/>
      <c r="W51" s="111"/>
      <c r="X51" s="124"/>
      <c r="Y51" s="124"/>
      <c r="Z51" s="124"/>
      <c r="AA51" s="124"/>
      <c r="AB51" s="124"/>
      <c r="AC51" s="123"/>
      <c r="AE51" s="118" t="s">
        <v>352</v>
      </c>
      <c r="AF51" s="111"/>
      <c r="AG51" s="124"/>
      <c r="AH51" s="124"/>
      <c r="AI51" s="124"/>
      <c r="AJ51" s="124"/>
      <c r="AK51" s="111"/>
      <c r="AL51" s="124"/>
      <c r="AM51" s="124"/>
      <c r="AN51" s="124"/>
      <c r="AO51" s="124"/>
      <c r="AP51" s="124"/>
      <c r="AQ51" s="123"/>
      <c r="AR51" s="100"/>
    </row>
    <row r="52" spans="2:44" s="97" customFormat="1" ht="13.5" customHeight="1">
      <c r="B52" s="117"/>
      <c r="C52" s="125"/>
      <c r="D52" s="111"/>
      <c r="E52" s="111"/>
      <c r="F52" s="111"/>
      <c r="G52" s="111"/>
      <c r="H52" s="111"/>
      <c r="I52" s="111" t="s">
        <v>103</v>
      </c>
      <c r="J52" s="111"/>
      <c r="K52" s="111"/>
      <c r="L52" s="111"/>
      <c r="M52" s="111"/>
      <c r="N52" s="111"/>
      <c r="O52" s="110"/>
      <c r="Q52" s="112" t="s">
        <v>351</v>
      </c>
      <c r="R52" s="111"/>
      <c r="S52" s="124"/>
      <c r="T52" s="124"/>
      <c r="U52" s="124"/>
      <c r="V52" s="124"/>
      <c r="W52" s="124"/>
      <c r="X52" s="124" t="s">
        <v>211</v>
      </c>
      <c r="Y52" s="124"/>
      <c r="Z52" s="124" t="s">
        <v>212</v>
      </c>
      <c r="AA52" s="124"/>
      <c r="AB52" s="124"/>
      <c r="AC52" s="123"/>
      <c r="AE52" s="119" t="s">
        <v>345</v>
      </c>
      <c r="AF52" s="111"/>
      <c r="AG52" s="124"/>
      <c r="AH52" s="124"/>
      <c r="AI52" s="124"/>
      <c r="AJ52" s="124"/>
      <c r="AK52" s="124"/>
      <c r="AL52" s="124" t="s">
        <v>211</v>
      </c>
      <c r="AM52" s="124"/>
      <c r="AN52" s="124" t="s">
        <v>212</v>
      </c>
      <c r="AO52" s="124"/>
      <c r="AP52" s="124"/>
      <c r="AQ52" s="123" t="s">
        <v>343</v>
      </c>
      <c r="AR52" s="100"/>
    </row>
    <row r="53" spans="2:44" s="97" customFormat="1" ht="13.5" customHeight="1">
      <c r="B53" s="117"/>
      <c r="C53" s="112" t="s">
        <v>350</v>
      </c>
      <c r="D53" s="111"/>
      <c r="E53" s="111"/>
      <c r="F53" s="111"/>
      <c r="G53" s="111"/>
      <c r="H53" s="111"/>
      <c r="I53" s="111"/>
      <c r="J53" s="111"/>
      <c r="K53" s="111"/>
      <c r="L53" s="111"/>
      <c r="M53" s="111"/>
      <c r="N53" s="111"/>
      <c r="O53" s="110"/>
      <c r="Q53" s="112" t="s">
        <v>349</v>
      </c>
      <c r="R53" s="111"/>
      <c r="S53" s="124"/>
      <c r="T53" s="124"/>
      <c r="U53" s="124"/>
      <c r="V53" s="124"/>
      <c r="W53" s="111"/>
      <c r="X53" s="124"/>
      <c r="Y53" s="124"/>
      <c r="Z53" s="124"/>
      <c r="AA53" s="124"/>
      <c r="AB53" s="124"/>
      <c r="AC53" s="123"/>
      <c r="AE53" s="118" t="s">
        <v>348</v>
      </c>
      <c r="AF53" s="111"/>
      <c r="AG53" s="124"/>
      <c r="AH53" s="124"/>
      <c r="AI53" s="124"/>
      <c r="AJ53" s="124"/>
      <c r="AK53" s="111"/>
      <c r="AL53" s="124"/>
      <c r="AM53" s="124"/>
      <c r="AN53" s="124"/>
      <c r="AO53" s="124"/>
      <c r="AP53" s="124"/>
      <c r="AQ53" s="123"/>
      <c r="AR53" s="100"/>
    </row>
    <row r="54" spans="2:44" s="97" customFormat="1" ht="13.5" customHeight="1">
      <c r="B54" s="117"/>
      <c r="C54" s="119" t="s">
        <v>347</v>
      </c>
      <c r="D54" s="111"/>
      <c r="E54" s="111"/>
      <c r="F54" s="111"/>
      <c r="G54" s="111"/>
      <c r="H54" s="111"/>
      <c r="I54" s="111"/>
      <c r="J54" s="111"/>
      <c r="K54" s="111"/>
      <c r="L54" s="111"/>
      <c r="M54" s="111"/>
      <c r="N54" s="111"/>
      <c r="O54" s="110"/>
      <c r="Q54" s="112" t="s">
        <v>346</v>
      </c>
      <c r="R54" s="111"/>
      <c r="S54" s="124"/>
      <c r="T54" s="124"/>
      <c r="U54" s="124"/>
      <c r="V54" s="124"/>
      <c r="W54" s="124"/>
      <c r="X54" s="124" t="s">
        <v>211</v>
      </c>
      <c r="Y54" s="124"/>
      <c r="Z54" s="124" t="s">
        <v>212</v>
      </c>
      <c r="AA54" s="124"/>
      <c r="AB54" s="124"/>
      <c r="AC54" s="123"/>
      <c r="AE54" s="119" t="s">
        <v>345</v>
      </c>
      <c r="AF54" s="111"/>
      <c r="AG54" s="124"/>
      <c r="AH54" s="124"/>
      <c r="AI54" s="124"/>
      <c r="AJ54" s="124"/>
      <c r="AK54" s="124"/>
      <c r="AL54" s="124" t="s">
        <v>211</v>
      </c>
      <c r="AM54" s="124"/>
      <c r="AN54" s="124" t="s">
        <v>212</v>
      </c>
      <c r="AO54" s="124"/>
      <c r="AP54" s="124"/>
      <c r="AQ54" s="123" t="s">
        <v>343</v>
      </c>
      <c r="AR54" s="100"/>
    </row>
    <row r="55" spans="2:44" s="97" customFormat="1" ht="13.5" customHeight="1">
      <c r="B55" s="117"/>
      <c r="C55" s="109" t="s">
        <v>344</v>
      </c>
      <c r="D55" s="108"/>
      <c r="E55" s="108"/>
      <c r="F55" s="108"/>
      <c r="G55" s="108"/>
      <c r="H55" s="108"/>
      <c r="I55" s="108"/>
      <c r="J55" s="108" t="s">
        <v>211</v>
      </c>
      <c r="K55" s="108"/>
      <c r="L55" s="108" t="s">
        <v>212</v>
      </c>
      <c r="M55" s="108"/>
      <c r="N55" s="108"/>
      <c r="O55" s="107" t="s">
        <v>343</v>
      </c>
      <c r="Q55" s="109" t="s">
        <v>342</v>
      </c>
      <c r="R55" s="108"/>
      <c r="S55" s="122"/>
      <c r="T55" s="122"/>
      <c r="U55" s="122"/>
      <c r="V55" s="122"/>
      <c r="W55" s="111"/>
      <c r="X55" s="122"/>
      <c r="Y55" s="122"/>
      <c r="Z55" s="122"/>
      <c r="AA55" s="122"/>
      <c r="AB55" s="122"/>
      <c r="AC55" s="121"/>
      <c r="AE55" s="109"/>
      <c r="AF55" s="108"/>
      <c r="AG55" s="122"/>
      <c r="AH55" s="122"/>
      <c r="AI55" s="122"/>
      <c r="AJ55" s="122"/>
      <c r="AK55" s="122"/>
      <c r="AL55" s="122"/>
      <c r="AM55" s="122"/>
      <c r="AN55" s="122"/>
      <c r="AO55" s="122"/>
      <c r="AP55" s="122"/>
      <c r="AQ55" s="121"/>
      <c r="AR55" s="100"/>
    </row>
    <row r="56" spans="2:44" s="97" customFormat="1" ht="13.5" customHeight="1">
      <c r="B56" s="117"/>
      <c r="AR56" s="100"/>
    </row>
    <row r="57" spans="2:44" s="97" customFormat="1" ht="13.5" customHeight="1">
      <c r="B57" s="117"/>
      <c r="C57" s="483" t="s">
        <v>235</v>
      </c>
      <c r="D57" s="483"/>
      <c r="E57" s="483"/>
      <c r="F57" s="483"/>
      <c r="G57" s="483"/>
      <c r="H57" s="483"/>
      <c r="I57" s="483"/>
      <c r="J57" s="483"/>
      <c r="K57" s="483"/>
      <c r="L57" s="483"/>
      <c r="M57" s="483"/>
      <c r="N57" s="483"/>
      <c r="O57" s="483"/>
      <c r="Q57" s="483" t="s">
        <v>239</v>
      </c>
      <c r="R57" s="483"/>
      <c r="S57" s="483"/>
      <c r="T57" s="483"/>
      <c r="U57" s="483"/>
      <c r="V57" s="483"/>
      <c r="W57" s="483"/>
      <c r="X57" s="483"/>
      <c r="Y57" s="483"/>
      <c r="Z57" s="483"/>
      <c r="AA57" s="483"/>
      <c r="AB57" s="483"/>
      <c r="AC57" s="483"/>
      <c r="AE57" s="483" t="s">
        <v>243</v>
      </c>
      <c r="AF57" s="483"/>
      <c r="AG57" s="483"/>
      <c r="AH57" s="483"/>
      <c r="AI57" s="483"/>
      <c r="AJ57" s="483"/>
      <c r="AK57" s="483"/>
      <c r="AL57" s="483"/>
      <c r="AM57" s="483"/>
      <c r="AN57" s="483"/>
      <c r="AO57" s="483"/>
      <c r="AP57" s="483"/>
      <c r="AQ57" s="483"/>
      <c r="AR57" s="100"/>
    </row>
    <row r="58" spans="2:44" s="97" customFormat="1" ht="13.5" customHeight="1">
      <c r="B58" s="117"/>
      <c r="C58" s="115" t="s">
        <v>341</v>
      </c>
      <c r="D58" s="114"/>
      <c r="E58" s="114"/>
      <c r="F58" s="114"/>
      <c r="G58" s="114"/>
      <c r="H58" s="114"/>
      <c r="I58" s="114"/>
      <c r="J58" s="114"/>
      <c r="K58" s="114"/>
      <c r="L58" s="114"/>
      <c r="M58" s="114"/>
      <c r="N58" s="114"/>
      <c r="O58" s="113"/>
      <c r="Q58" s="115" t="s">
        <v>340</v>
      </c>
      <c r="R58" s="114"/>
      <c r="S58" s="114"/>
      <c r="T58" s="114"/>
      <c r="U58" s="114"/>
      <c r="V58" s="114"/>
      <c r="W58" s="114"/>
      <c r="X58" s="114"/>
      <c r="Y58" s="114"/>
      <c r="Z58" s="114"/>
      <c r="AA58" s="114"/>
      <c r="AB58" s="114"/>
      <c r="AC58" s="113"/>
      <c r="AE58" s="120" t="s">
        <v>339</v>
      </c>
      <c r="AF58" s="114"/>
      <c r="AG58" s="114"/>
      <c r="AH58" s="114"/>
      <c r="AI58" s="114"/>
      <c r="AJ58" s="114"/>
      <c r="AK58" s="114"/>
      <c r="AL58" s="114"/>
      <c r="AM58" s="114"/>
      <c r="AN58" s="114"/>
      <c r="AO58" s="114"/>
      <c r="AP58" s="114"/>
      <c r="AQ58" s="113"/>
      <c r="AR58" s="100"/>
    </row>
    <row r="59" spans="2:44" s="97" customFormat="1" ht="13.5" customHeight="1">
      <c r="B59" s="117"/>
      <c r="C59" s="112" t="s">
        <v>338</v>
      </c>
      <c r="D59" s="111"/>
      <c r="E59" s="111"/>
      <c r="F59" s="111"/>
      <c r="G59" s="111"/>
      <c r="H59" s="111"/>
      <c r="I59" s="111"/>
      <c r="J59" s="111"/>
      <c r="K59" s="111"/>
      <c r="L59" s="111"/>
      <c r="M59" s="111"/>
      <c r="N59" s="111" t="s">
        <v>103</v>
      </c>
      <c r="O59" s="110" t="s">
        <v>103</v>
      </c>
      <c r="Q59" s="112" t="s">
        <v>337</v>
      </c>
      <c r="R59" s="111"/>
      <c r="S59" s="111"/>
      <c r="T59" s="111"/>
      <c r="U59" s="111"/>
      <c r="V59" s="111"/>
      <c r="W59" s="111"/>
      <c r="X59" s="111"/>
      <c r="Y59" s="111"/>
      <c r="Z59" s="111"/>
      <c r="AA59" s="111"/>
      <c r="AB59" s="111"/>
      <c r="AC59" s="110"/>
      <c r="AE59" s="119" t="s">
        <v>336</v>
      </c>
      <c r="AF59" s="111"/>
      <c r="AG59" s="111"/>
      <c r="AH59" s="111"/>
      <c r="AI59" s="111"/>
      <c r="AJ59" s="111"/>
      <c r="AK59" s="111"/>
      <c r="AL59" s="111"/>
      <c r="AM59" s="111"/>
      <c r="AN59" s="111"/>
      <c r="AO59" s="111"/>
      <c r="AP59" s="111"/>
      <c r="AQ59" s="110"/>
      <c r="AR59" s="100"/>
    </row>
    <row r="60" spans="2:44" s="97" customFormat="1" ht="13.5" customHeight="1">
      <c r="B60" s="117"/>
      <c r="C60" s="118" t="s">
        <v>335</v>
      </c>
      <c r="D60" s="111"/>
      <c r="E60" s="111"/>
      <c r="F60" s="111"/>
      <c r="G60" s="111"/>
      <c r="H60" s="111"/>
      <c r="I60" s="111"/>
      <c r="J60" s="111"/>
      <c r="K60" s="111"/>
      <c r="L60" s="111"/>
      <c r="M60" s="111"/>
      <c r="N60" s="111"/>
      <c r="O60" s="110"/>
      <c r="Q60" s="112" t="s">
        <v>334</v>
      </c>
      <c r="R60" s="111"/>
      <c r="S60" s="111"/>
      <c r="T60" s="111"/>
      <c r="U60" s="111"/>
      <c r="V60" s="111"/>
      <c r="W60" s="111"/>
      <c r="X60" s="111"/>
      <c r="Y60" s="111" t="s">
        <v>210</v>
      </c>
      <c r="Z60" s="111"/>
      <c r="AA60" s="111" t="s">
        <v>211</v>
      </c>
      <c r="AB60" s="111"/>
      <c r="AC60" s="110" t="s">
        <v>212</v>
      </c>
      <c r="AE60" s="112" t="s">
        <v>333</v>
      </c>
      <c r="AF60" s="111"/>
      <c r="AG60" s="111"/>
      <c r="AH60" s="111"/>
      <c r="AI60" s="111"/>
      <c r="AJ60" s="111"/>
      <c r="AK60" s="111"/>
      <c r="AL60" s="111"/>
      <c r="AM60" s="111"/>
      <c r="AN60" s="111"/>
      <c r="AO60" s="111"/>
      <c r="AP60" s="111"/>
      <c r="AQ60" s="110"/>
      <c r="AR60" s="100"/>
    </row>
    <row r="61" spans="2:44" s="97" customFormat="1" ht="13.5" customHeight="1">
      <c r="B61" s="117"/>
      <c r="C61" s="112" t="s">
        <v>332</v>
      </c>
      <c r="D61" s="111"/>
      <c r="E61" s="111"/>
      <c r="F61" s="111"/>
      <c r="G61" s="111"/>
      <c r="H61" s="111"/>
      <c r="I61" s="111"/>
      <c r="J61" s="111"/>
      <c r="K61" s="111"/>
      <c r="L61" s="111"/>
      <c r="M61" s="111"/>
      <c r="N61" s="111"/>
      <c r="O61" s="110"/>
      <c r="Q61" s="112" t="s">
        <v>331</v>
      </c>
      <c r="R61" s="111"/>
      <c r="S61" s="111"/>
      <c r="T61" s="111"/>
      <c r="U61" s="111"/>
      <c r="V61" s="111"/>
      <c r="W61" s="111"/>
      <c r="X61" s="111"/>
      <c r="Y61" s="111"/>
      <c r="Z61" s="111"/>
      <c r="AA61" s="111"/>
      <c r="AB61" s="111"/>
      <c r="AC61" s="110" t="s">
        <v>327</v>
      </c>
      <c r="AE61" s="118" t="s">
        <v>330</v>
      </c>
      <c r="AF61" s="111"/>
      <c r="AG61" s="111"/>
      <c r="AH61" s="111"/>
      <c r="AI61" s="111"/>
      <c r="AJ61" s="111"/>
      <c r="AK61" s="111"/>
      <c r="AL61" s="111"/>
      <c r="AM61" s="111"/>
      <c r="AN61" s="111"/>
      <c r="AO61" s="111"/>
      <c r="AP61" s="111"/>
      <c r="AQ61" s="110"/>
      <c r="AR61" s="100"/>
    </row>
    <row r="62" spans="2:44" s="97" customFormat="1" ht="13.5" customHeight="1">
      <c r="B62" s="117"/>
      <c r="C62" s="112" t="s">
        <v>329</v>
      </c>
      <c r="D62" s="111"/>
      <c r="E62" s="111"/>
      <c r="F62" s="111"/>
      <c r="G62" s="111"/>
      <c r="H62" s="111"/>
      <c r="I62" s="111"/>
      <c r="J62" s="111" t="s">
        <v>211</v>
      </c>
      <c r="K62" s="111"/>
      <c r="L62" s="111" t="s">
        <v>212</v>
      </c>
      <c r="M62" s="111"/>
      <c r="N62" s="111"/>
      <c r="O62" s="110"/>
      <c r="Q62" s="112" t="s">
        <v>328</v>
      </c>
      <c r="R62" s="111"/>
      <c r="S62" s="111"/>
      <c r="T62" s="111"/>
      <c r="U62" s="111"/>
      <c r="V62" s="111"/>
      <c r="W62" s="111"/>
      <c r="X62" s="111"/>
      <c r="Y62" s="111"/>
      <c r="Z62" s="111"/>
      <c r="AA62" s="111"/>
      <c r="AB62" s="111"/>
      <c r="AC62" s="110" t="s">
        <v>327</v>
      </c>
      <c r="AE62" s="112" t="s">
        <v>326</v>
      </c>
      <c r="AF62" s="111"/>
      <c r="AG62" s="111"/>
      <c r="AH62" s="111"/>
      <c r="AI62" s="111"/>
      <c r="AJ62" s="111"/>
      <c r="AK62" s="111"/>
      <c r="AL62" s="111"/>
      <c r="AM62" s="111"/>
      <c r="AN62" s="111"/>
      <c r="AO62" s="111"/>
      <c r="AP62" s="111"/>
      <c r="AQ62" s="110"/>
      <c r="AR62" s="100"/>
    </row>
    <row r="63" spans="2:44" s="97" customFormat="1" ht="13.5" customHeight="1">
      <c r="B63" s="117"/>
      <c r="C63" s="112" t="s">
        <v>325</v>
      </c>
      <c r="D63" s="111"/>
      <c r="E63" s="111"/>
      <c r="F63" s="111"/>
      <c r="G63" s="111"/>
      <c r="H63" s="111"/>
      <c r="I63" s="111"/>
      <c r="J63" s="111"/>
      <c r="K63" s="111"/>
      <c r="L63" s="111"/>
      <c r="M63" s="111"/>
      <c r="N63" s="111"/>
      <c r="O63" s="110"/>
      <c r="Q63" s="112" t="s">
        <v>324</v>
      </c>
      <c r="R63" s="111"/>
      <c r="S63" s="111"/>
      <c r="T63" s="111"/>
      <c r="U63" s="111"/>
      <c r="V63" s="111"/>
      <c r="W63" s="111"/>
      <c r="X63" s="111"/>
      <c r="Y63" s="111"/>
      <c r="Z63" s="111"/>
      <c r="AA63" s="111"/>
      <c r="AB63" s="111"/>
      <c r="AC63" s="110"/>
      <c r="AE63" s="112" t="s">
        <v>323</v>
      </c>
      <c r="AF63" s="111"/>
      <c r="AG63" s="111"/>
      <c r="AH63" s="111"/>
      <c r="AI63" s="111"/>
      <c r="AJ63" s="111"/>
      <c r="AK63" s="111"/>
      <c r="AL63" s="111"/>
      <c r="AM63" s="111"/>
      <c r="AN63" s="111"/>
      <c r="AO63" s="111"/>
      <c r="AP63" s="111"/>
      <c r="AQ63" s="110"/>
      <c r="AR63" s="100"/>
    </row>
    <row r="64" spans="2:44" s="97" customFormat="1" ht="13.5" customHeight="1">
      <c r="B64" s="117"/>
      <c r="C64" s="109"/>
      <c r="D64" s="108"/>
      <c r="E64" s="108"/>
      <c r="F64" s="108"/>
      <c r="G64" s="108"/>
      <c r="H64" s="108"/>
      <c r="I64" s="108"/>
      <c r="J64" s="108"/>
      <c r="K64" s="108"/>
      <c r="L64" s="108"/>
      <c r="M64" s="108"/>
      <c r="N64" s="108"/>
      <c r="O64" s="107"/>
      <c r="Q64" s="109"/>
      <c r="R64" s="108"/>
      <c r="S64" s="108"/>
      <c r="T64" s="108"/>
      <c r="U64" s="108"/>
      <c r="V64" s="108"/>
      <c r="W64" s="108"/>
      <c r="X64" s="108"/>
      <c r="Y64" s="108"/>
      <c r="Z64" s="108"/>
      <c r="AA64" s="108"/>
      <c r="AB64" s="108"/>
      <c r="AC64" s="107"/>
      <c r="AE64" s="109"/>
      <c r="AF64" s="108"/>
      <c r="AG64" s="108"/>
      <c r="AH64" s="108"/>
      <c r="AI64" s="108"/>
      <c r="AJ64" s="108"/>
      <c r="AK64" s="108"/>
      <c r="AL64" s="108"/>
      <c r="AM64" s="108"/>
      <c r="AN64" s="108"/>
      <c r="AO64" s="108"/>
      <c r="AP64" s="108"/>
      <c r="AQ64" s="107"/>
      <c r="AR64" s="100"/>
    </row>
    <row r="65" spans="2:45" s="97" customFormat="1" ht="13.5" customHeight="1">
      <c r="B65" s="117"/>
      <c r="AR65" s="100"/>
    </row>
    <row r="66" spans="2:45" s="97" customFormat="1" ht="13.5" customHeight="1">
      <c r="B66" s="117"/>
      <c r="C66" s="483" t="s">
        <v>322</v>
      </c>
      <c r="D66" s="483"/>
      <c r="E66" s="483"/>
      <c r="F66" s="483"/>
      <c r="G66" s="483"/>
      <c r="H66" s="483"/>
      <c r="I66" s="483"/>
      <c r="J66" s="483"/>
      <c r="K66" s="483"/>
      <c r="L66" s="483"/>
      <c r="M66" s="483"/>
      <c r="N66" s="483"/>
      <c r="O66" s="483"/>
      <c r="Q66" s="482" t="s">
        <v>321</v>
      </c>
      <c r="R66" s="482"/>
      <c r="S66" s="482"/>
      <c r="T66" s="482"/>
      <c r="U66" s="482"/>
      <c r="V66" s="482"/>
      <c r="W66" s="482"/>
      <c r="X66" s="482"/>
      <c r="Y66" s="482"/>
      <c r="Z66" s="482"/>
      <c r="AA66" s="482"/>
      <c r="AB66" s="482"/>
      <c r="AC66" s="482"/>
      <c r="AR66" s="100"/>
    </row>
    <row r="67" spans="2:45" s="97" customFormat="1" ht="13.5" customHeight="1">
      <c r="B67" s="117"/>
      <c r="C67" s="115" t="s">
        <v>320</v>
      </c>
      <c r="D67" s="114"/>
      <c r="E67" s="114"/>
      <c r="F67" s="114"/>
      <c r="G67" s="114"/>
      <c r="H67" s="114"/>
      <c r="I67" s="114"/>
      <c r="J67" s="114"/>
      <c r="K67" s="114"/>
      <c r="L67" s="114"/>
      <c r="M67" s="114"/>
      <c r="N67" s="114"/>
      <c r="O67" s="113"/>
      <c r="Q67" s="115" t="s">
        <v>319</v>
      </c>
      <c r="R67" s="114"/>
      <c r="S67" s="114"/>
      <c r="T67" s="114"/>
      <c r="U67" s="114"/>
      <c r="V67" s="114"/>
      <c r="W67" s="114"/>
      <c r="X67" s="114"/>
      <c r="Y67" s="114"/>
      <c r="Z67" s="114"/>
      <c r="AA67" s="114"/>
      <c r="AB67" s="114"/>
      <c r="AC67" s="113"/>
      <c r="AR67" s="100"/>
    </row>
    <row r="68" spans="2:45" s="97" customFormat="1" ht="13.5" customHeight="1">
      <c r="B68" s="117"/>
      <c r="C68" s="112" t="s">
        <v>318</v>
      </c>
      <c r="D68" s="111"/>
      <c r="E68" s="111"/>
      <c r="F68" s="111"/>
      <c r="G68" s="111"/>
      <c r="H68" s="111"/>
      <c r="I68" s="111"/>
      <c r="J68" s="111"/>
      <c r="K68" s="111"/>
      <c r="L68" s="111"/>
      <c r="M68" s="111"/>
      <c r="N68" s="111"/>
      <c r="O68" s="110"/>
      <c r="Q68" s="112" t="s">
        <v>317</v>
      </c>
      <c r="R68" s="111"/>
      <c r="S68" s="111"/>
      <c r="T68" s="111"/>
      <c r="U68" s="111"/>
      <c r="V68" s="111"/>
      <c r="W68" s="111"/>
      <c r="X68" s="111"/>
      <c r="Y68" s="111"/>
      <c r="Z68" s="111"/>
      <c r="AA68" s="111"/>
      <c r="AB68" s="111"/>
      <c r="AC68" s="110"/>
      <c r="AR68" s="100"/>
    </row>
    <row r="69" spans="2:45" s="97" customFormat="1" ht="13.5" customHeight="1">
      <c r="B69" s="117"/>
      <c r="C69" s="112"/>
      <c r="D69" s="111"/>
      <c r="E69" s="111"/>
      <c r="F69" s="111"/>
      <c r="G69" s="111"/>
      <c r="H69" s="111"/>
      <c r="I69" s="111"/>
      <c r="J69" s="111"/>
      <c r="K69" s="111"/>
      <c r="L69" s="111"/>
      <c r="M69" s="111"/>
      <c r="N69" s="111"/>
      <c r="O69" s="110"/>
      <c r="Q69" s="112"/>
      <c r="R69" s="111"/>
      <c r="S69" s="111"/>
      <c r="T69" s="111"/>
      <c r="U69" s="111"/>
      <c r="V69" s="111"/>
      <c r="W69" s="111"/>
      <c r="X69" s="111"/>
      <c r="Y69" s="111"/>
      <c r="Z69" s="111"/>
      <c r="AA69" s="111"/>
      <c r="AB69" s="111"/>
      <c r="AC69" s="110"/>
      <c r="AR69" s="100"/>
    </row>
    <row r="70" spans="2:45" s="97" customFormat="1" ht="13.5" customHeight="1">
      <c r="B70" s="117"/>
      <c r="C70" s="112" t="s">
        <v>316</v>
      </c>
      <c r="D70" s="111"/>
      <c r="E70" s="111"/>
      <c r="F70" s="111"/>
      <c r="G70" s="111"/>
      <c r="H70" s="111"/>
      <c r="I70" s="111"/>
      <c r="J70" s="111" t="s">
        <v>211</v>
      </c>
      <c r="K70" s="111"/>
      <c r="L70" s="111" t="s">
        <v>212</v>
      </c>
      <c r="M70" s="111"/>
      <c r="N70" s="111"/>
      <c r="O70" s="110" t="s">
        <v>103</v>
      </c>
      <c r="Q70" s="112" t="s">
        <v>315</v>
      </c>
      <c r="R70" s="111"/>
      <c r="S70" s="111"/>
      <c r="T70" s="111"/>
      <c r="U70" s="111"/>
      <c r="V70" s="111"/>
      <c r="W70" s="111"/>
      <c r="X70" s="111" t="s">
        <v>211</v>
      </c>
      <c r="Y70" s="111"/>
      <c r="Z70" s="111" t="s">
        <v>212</v>
      </c>
      <c r="AA70" s="111"/>
      <c r="AB70" s="111"/>
      <c r="AC70" s="110" t="s">
        <v>103</v>
      </c>
      <c r="AR70" s="100"/>
    </row>
    <row r="71" spans="2:45" s="97" customFormat="1" ht="13.5" customHeight="1">
      <c r="B71" s="117"/>
      <c r="C71" s="112" t="s">
        <v>314</v>
      </c>
      <c r="D71" s="111"/>
      <c r="E71" s="111"/>
      <c r="F71" s="111"/>
      <c r="G71" s="111"/>
      <c r="H71" s="111"/>
      <c r="I71" s="111"/>
      <c r="J71" s="111"/>
      <c r="K71" s="111"/>
      <c r="L71" s="111"/>
      <c r="M71" s="111"/>
      <c r="N71" s="111"/>
      <c r="O71" s="110"/>
      <c r="Q71" s="112" t="s">
        <v>313</v>
      </c>
      <c r="R71" s="111"/>
      <c r="S71" s="111"/>
      <c r="T71" s="111"/>
      <c r="U71" s="111"/>
      <c r="V71" s="111"/>
      <c r="W71" s="111"/>
      <c r="X71" s="111"/>
      <c r="Y71" s="111"/>
      <c r="Z71" s="111"/>
      <c r="AA71" s="111"/>
      <c r="AB71" s="111"/>
      <c r="AC71" s="110"/>
      <c r="AR71" s="100"/>
    </row>
    <row r="72" spans="2:45" s="97" customFormat="1" ht="13.5" customHeight="1">
      <c r="B72" s="117"/>
      <c r="C72" s="109"/>
      <c r="D72" s="108"/>
      <c r="E72" s="108"/>
      <c r="F72" s="108"/>
      <c r="G72" s="108"/>
      <c r="H72" s="108"/>
      <c r="I72" s="108"/>
      <c r="J72" s="108"/>
      <c r="K72" s="108"/>
      <c r="L72" s="108"/>
      <c r="M72" s="108"/>
      <c r="N72" s="108"/>
      <c r="O72" s="107"/>
      <c r="Q72" s="109"/>
      <c r="R72" s="108"/>
      <c r="S72" s="108"/>
      <c r="T72" s="108"/>
      <c r="U72" s="108"/>
      <c r="V72" s="108"/>
      <c r="W72" s="108"/>
      <c r="X72" s="108"/>
      <c r="Y72" s="108"/>
      <c r="Z72" s="108"/>
      <c r="AA72" s="108"/>
      <c r="AB72" s="108"/>
      <c r="AC72" s="107"/>
      <c r="AE72" s="116"/>
      <c r="AF72" s="116"/>
      <c r="AR72" s="100"/>
    </row>
    <row r="73" spans="2:45" s="97" customFormat="1" ht="13.5" customHeight="1">
      <c r="B73" s="117"/>
      <c r="C73" s="102"/>
      <c r="D73" s="102"/>
      <c r="E73" s="102"/>
      <c r="F73" s="102"/>
      <c r="G73" s="102"/>
      <c r="H73" s="102"/>
      <c r="I73" s="102"/>
      <c r="J73" s="102"/>
      <c r="K73" s="102"/>
      <c r="L73" s="102"/>
      <c r="M73" s="102"/>
      <c r="N73" s="102"/>
      <c r="O73" s="102"/>
      <c r="Q73" s="102"/>
      <c r="R73" s="102"/>
      <c r="S73" s="102"/>
      <c r="T73" s="102"/>
      <c r="U73" s="102"/>
      <c r="V73" s="102"/>
      <c r="W73" s="102"/>
      <c r="X73" s="102"/>
      <c r="Y73" s="102"/>
      <c r="Z73" s="102"/>
      <c r="AA73" s="102"/>
      <c r="AB73" s="102"/>
      <c r="AC73" s="102"/>
      <c r="AE73" s="116"/>
      <c r="AF73" s="116"/>
      <c r="AR73" s="100"/>
    </row>
    <row r="74" spans="2:45" s="97" customFormat="1" ht="13.5" customHeight="1">
      <c r="B74" s="479" t="s">
        <v>312</v>
      </c>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0"/>
      <c r="AN74" s="480"/>
      <c r="AO74" s="480"/>
      <c r="AP74" s="480"/>
      <c r="AQ74" s="480"/>
      <c r="AR74" s="481"/>
    </row>
    <row r="75" spans="2:45" s="97" customFormat="1" ht="13.5" customHeight="1">
      <c r="B75" s="106"/>
      <c r="C75" s="482"/>
      <c r="D75" s="482"/>
      <c r="E75" s="482"/>
      <c r="F75" s="482"/>
      <c r="G75" s="482"/>
      <c r="H75" s="482"/>
      <c r="I75" s="483"/>
      <c r="J75" s="483"/>
      <c r="K75" s="483"/>
      <c r="L75" s="483"/>
      <c r="M75" s="483"/>
      <c r="N75" s="483"/>
      <c r="O75" s="483"/>
      <c r="P75" s="105"/>
      <c r="Q75" s="105"/>
      <c r="R75" s="105"/>
      <c r="S75" s="105"/>
      <c r="T75" s="105"/>
      <c r="U75" s="105"/>
      <c r="V75" s="105"/>
      <c r="W75" s="105"/>
      <c r="X75" s="105"/>
      <c r="Y75" s="105"/>
      <c r="Z75" s="105"/>
      <c r="AA75" s="482"/>
      <c r="AB75" s="482"/>
      <c r="AC75" s="482"/>
      <c r="AD75" s="482"/>
      <c r="AE75" s="482"/>
      <c r="AF75" s="482"/>
      <c r="AG75" s="482"/>
      <c r="AH75" s="482"/>
      <c r="AI75" s="482"/>
      <c r="AJ75" s="482"/>
      <c r="AK75" s="482"/>
      <c r="AL75" s="482"/>
      <c r="AM75" s="482"/>
      <c r="AN75" s="105"/>
      <c r="AO75" s="105"/>
      <c r="AP75" s="105"/>
      <c r="AQ75" s="105"/>
      <c r="AR75" s="104"/>
    </row>
    <row r="76" spans="2:45" s="97" customFormat="1" ht="13.5" customHeight="1">
      <c r="B76" s="106"/>
      <c r="C76" s="115" t="s">
        <v>311</v>
      </c>
      <c r="D76" s="114"/>
      <c r="E76" s="114"/>
      <c r="F76" s="114"/>
      <c r="G76" s="114"/>
      <c r="H76" s="114"/>
      <c r="I76" s="114"/>
      <c r="J76" s="114"/>
      <c r="K76" s="114"/>
      <c r="L76" s="114"/>
      <c r="M76" s="114"/>
      <c r="N76" s="114"/>
      <c r="O76" s="114"/>
      <c r="P76" s="114"/>
      <c r="Q76" s="114"/>
      <c r="R76" s="113"/>
      <c r="S76" s="105"/>
      <c r="T76" s="105"/>
      <c r="U76" s="105"/>
      <c r="V76" s="105"/>
      <c r="W76" s="105"/>
      <c r="AR76" s="100"/>
      <c r="AS76" s="104"/>
    </row>
    <row r="77" spans="2:45" s="97" customFormat="1" ht="13.5" customHeight="1">
      <c r="B77" s="106"/>
      <c r="C77" s="112" t="s">
        <v>310</v>
      </c>
      <c r="D77" s="111"/>
      <c r="E77" s="111"/>
      <c r="F77" s="111"/>
      <c r="G77" s="111"/>
      <c r="H77" s="111"/>
      <c r="I77" s="111"/>
      <c r="J77" s="111"/>
      <c r="K77" s="111"/>
      <c r="L77" s="111"/>
      <c r="M77" s="111"/>
      <c r="N77" s="111"/>
      <c r="O77" s="111"/>
      <c r="P77" s="111"/>
      <c r="Q77" s="111"/>
      <c r="R77" s="110"/>
      <c r="S77" s="105"/>
      <c r="T77" s="105"/>
      <c r="U77" s="105"/>
      <c r="V77" s="105"/>
      <c r="W77" s="105"/>
      <c r="AR77" s="100"/>
      <c r="AS77" s="104"/>
    </row>
    <row r="78" spans="2:45" s="97" customFormat="1" ht="13.5" customHeight="1">
      <c r="B78" s="106"/>
      <c r="C78" s="112"/>
      <c r="D78" s="111"/>
      <c r="E78" s="111"/>
      <c r="F78" s="111"/>
      <c r="G78" s="111"/>
      <c r="H78" s="111"/>
      <c r="I78" s="111"/>
      <c r="J78" s="111"/>
      <c r="K78" s="111"/>
      <c r="L78" s="111"/>
      <c r="M78" s="111"/>
      <c r="N78" s="111"/>
      <c r="O78" s="111"/>
      <c r="P78" s="111"/>
      <c r="Q78" s="111"/>
      <c r="R78" s="110"/>
      <c r="S78" s="105"/>
      <c r="T78" s="105"/>
      <c r="U78" s="105"/>
      <c r="V78" s="105"/>
      <c r="W78" s="105"/>
      <c r="AR78" s="100"/>
      <c r="AS78" s="104"/>
    </row>
    <row r="79" spans="2:45" s="97" customFormat="1" ht="13.5" customHeight="1">
      <c r="B79" s="106"/>
      <c r="C79" s="112" t="s">
        <v>309</v>
      </c>
      <c r="D79" s="111"/>
      <c r="E79" s="111"/>
      <c r="F79" s="111"/>
      <c r="G79" s="111"/>
      <c r="H79" s="111"/>
      <c r="I79" s="111"/>
      <c r="J79" s="111" t="s">
        <v>210</v>
      </c>
      <c r="K79" s="111"/>
      <c r="L79" s="111" t="s">
        <v>308</v>
      </c>
      <c r="M79" s="111"/>
      <c r="N79" s="111" t="s">
        <v>307</v>
      </c>
      <c r="O79" s="111"/>
      <c r="P79" s="111"/>
      <c r="Q79" s="111"/>
      <c r="R79" s="110" t="s">
        <v>103</v>
      </c>
      <c r="S79" s="105"/>
      <c r="T79" s="105"/>
      <c r="U79" s="105"/>
      <c r="V79" s="105"/>
      <c r="W79" s="105"/>
      <c r="AR79" s="100"/>
      <c r="AS79" s="104"/>
    </row>
    <row r="80" spans="2:45" s="97" customFormat="1" ht="13.5" customHeight="1">
      <c r="B80" s="106"/>
      <c r="C80" s="109"/>
      <c r="D80" s="108"/>
      <c r="E80" s="108"/>
      <c r="F80" s="108"/>
      <c r="G80" s="108"/>
      <c r="H80" s="108"/>
      <c r="I80" s="108"/>
      <c r="J80" s="108"/>
      <c r="K80" s="108"/>
      <c r="L80" s="108"/>
      <c r="M80" s="108"/>
      <c r="N80" s="108"/>
      <c r="O80" s="108"/>
      <c r="P80" s="108"/>
      <c r="Q80" s="108"/>
      <c r="R80" s="107"/>
      <c r="S80" s="105"/>
      <c r="T80" s="105"/>
      <c r="U80" s="105"/>
      <c r="V80" s="105"/>
      <c r="W80" s="105"/>
      <c r="AR80" s="100"/>
      <c r="AS80" s="104"/>
    </row>
    <row r="81" spans="2:45" s="97" customFormat="1" ht="13.5" customHeight="1">
      <c r="B81" s="106"/>
      <c r="C81" s="105"/>
      <c r="D81" s="105"/>
      <c r="E81" s="105"/>
      <c r="F81" s="105"/>
      <c r="G81" s="105"/>
      <c r="H81" s="105"/>
      <c r="Y81" s="105"/>
      <c r="Z81" s="105"/>
      <c r="AA81" s="105"/>
      <c r="AB81" s="105"/>
      <c r="AC81" s="105"/>
      <c r="AR81" s="100"/>
      <c r="AS81" s="104"/>
    </row>
    <row r="82" spans="2:45" s="97" customFormat="1" ht="13.5" customHeight="1">
      <c r="B82" s="103"/>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1"/>
      <c r="AS82" s="100"/>
    </row>
    <row r="83" spans="2:45" s="97" customFormat="1" ht="13.5" customHeight="1">
      <c r="AR83" s="99" t="s">
        <v>306</v>
      </c>
    </row>
    <row r="84" spans="2:45" s="97" customFormat="1" ht="13.5" customHeight="1"/>
    <row r="85" spans="2:45" s="97" customFormat="1" ht="13.5" customHeight="1"/>
    <row r="86" spans="2:45" s="97" customFormat="1" ht="13.5" customHeight="1"/>
    <row r="87" spans="2:45" s="97" customFormat="1" ht="13.5" customHeight="1"/>
    <row r="88" spans="2:45" s="97" customFormat="1" ht="13.5" customHeight="1"/>
    <row r="89" spans="2:45" s="97" customFormat="1" ht="13.5" customHeight="1"/>
    <row r="90" spans="2:45" s="97" customFormat="1" ht="13.5" customHeight="1"/>
    <row r="91" spans="2:45" s="97" customFormat="1" ht="13.5" customHeight="1"/>
    <row r="92" spans="2:45" s="97" customFormat="1" ht="13.5" customHeight="1"/>
    <row r="93" spans="2:45" s="97" customFormat="1" ht="13.5" customHeight="1"/>
    <row r="94" spans="2:45" s="97" customFormat="1" ht="13.5" customHeight="1"/>
    <row r="95" spans="2:45" s="97" customFormat="1" ht="13.5" customHeight="1"/>
    <row r="96" spans="2:45" s="97" customFormat="1" ht="13.5" customHeight="1"/>
    <row r="97" s="97" customFormat="1" ht="13.5" customHeight="1"/>
    <row r="98" s="97" customFormat="1" ht="13.5" customHeight="1"/>
    <row r="99" s="97" customFormat="1" ht="13.5" customHeight="1"/>
    <row r="100" s="97" customFormat="1" ht="13.5" customHeight="1"/>
    <row r="101" s="97" customFormat="1" ht="13.5" customHeight="1"/>
    <row r="102" s="97" customFormat="1" ht="13.5" customHeight="1"/>
    <row r="103" s="97" customFormat="1" ht="13.5" customHeight="1"/>
    <row r="104" s="97" customFormat="1" ht="13.5" customHeight="1"/>
    <row r="105" s="97" customFormat="1" ht="13.5" customHeight="1"/>
    <row r="106" s="97" customFormat="1" ht="13.5" customHeight="1"/>
    <row r="107" s="97" customFormat="1" ht="13.5" customHeight="1"/>
    <row r="108" s="97" customFormat="1" ht="13.5" customHeight="1"/>
    <row r="109" s="97" customFormat="1" ht="13.5" customHeight="1"/>
    <row r="110" s="97" customFormat="1" ht="13.5" customHeight="1"/>
    <row r="111" s="97" customFormat="1" ht="13.5" customHeight="1"/>
    <row r="112" s="97" customFormat="1" ht="13.5" customHeight="1"/>
    <row r="113" s="97" customFormat="1" ht="13.5" customHeight="1"/>
    <row r="114" s="97" customFormat="1" ht="13.5" customHeight="1"/>
    <row r="115" s="97" customFormat="1" ht="13.5" customHeight="1"/>
    <row r="116" s="97" customFormat="1" ht="13.5" customHeight="1"/>
    <row r="117" s="97" customFormat="1" ht="13.5" customHeight="1"/>
    <row r="118" s="97" customFormat="1" ht="13.5" customHeight="1"/>
    <row r="119" s="97" customFormat="1" ht="13.5" customHeight="1"/>
    <row r="120" s="97" customFormat="1" ht="13.5" customHeight="1"/>
    <row r="121" s="97" customFormat="1" ht="13.5" customHeight="1"/>
    <row r="122" s="97" customFormat="1" ht="13.5" customHeight="1"/>
    <row r="123" s="97" customFormat="1" ht="13.5" customHeight="1"/>
    <row r="124" s="97" customFormat="1" ht="13.5" customHeight="1"/>
    <row r="125" s="97" customFormat="1" ht="13.5" customHeight="1"/>
    <row r="126" s="97" customFormat="1" ht="13.5" customHeight="1"/>
    <row r="127" s="97" customFormat="1" ht="13.5" customHeight="1"/>
    <row r="128" s="97" customFormat="1" ht="13.5" customHeight="1"/>
    <row r="129" s="97" customFormat="1" ht="13.5" customHeight="1"/>
    <row r="130" s="97" customFormat="1" ht="13.5" customHeight="1"/>
    <row r="131" s="97" customFormat="1" ht="13.5" customHeight="1"/>
    <row r="132" s="97" customFormat="1" ht="13.5" customHeight="1"/>
    <row r="133" s="97" customFormat="1" ht="13.5" customHeight="1"/>
    <row r="134" s="97" customFormat="1" ht="13.5" customHeight="1"/>
    <row r="135" s="97"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B12:AR12"/>
    <mergeCell ref="H15:P16"/>
    <mergeCell ref="S15:W16"/>
    <mergeCell ref="X15:AD16"/>
    <mergeCell ref="AG15:AH16"/>
    <mergeCell ref="AI15:AP16"/>
    <mergeCell ref="B25:AR25"/>
    <mergeCell ref="H19:P20"/>
    <mergeCell ref="S19:W20"/>
    <mergeCell ref="X19:AD20"/>
    <mergeCell ref="AG19:AH20"/>
    <mergeCell ref="AI19:AP20"/>
    <mergeCell ref="C19:G20"/>
    <mergeCell ref="AI22:AP23"/>
    <mergeCell ref="C22:G23"/>
    <mergeCell ref="H22:P23"/>
    <mergeCell ref="S22:W23"/>
    <mergeCell ref="X22:AD23"/>
    <mergeCell ref="AG22:AH23"/>
    <mergeCell ref="C39:O39"/>
    <mergeCell ref="Q39:AC39"/>
    <mergeCell ref="B44:AR44"/>
    <mergeCell ref="C48:O48"/>
    <mergeCell ref="Q48:AC48"/>
    <mergeCell ref="C29:O29"/>
    <mergeCell ref="Q29:AC29"/>
    <mergeCell ref="AE29:AQ29"/>
    <mergeCell ref="C34:O34"/>
    <mergeCell ref="Q34:AC34"/>
    <mergeCell ref="AE34:AQ34"/>
    <mergeCell ref="B74:AR74"/>
    <mergeCell ref="C75:O75"/>
    <mergeCell ref="AA75:AM75"/>
    <mergeCell ref="C8:I10"/>
    <mergeCell ref="J8:P10"/>
    <mergeCell ref="S8:X10"/>
    <mergeCell ref="Y8:AD10"/>
    <mergeCell ref="AG8:AJ10"/>
    <mergeCell ref="AK8:AP10"/>
    <mergeCell ref="C15:G16"/>
    <mergeCell ref="C57:O57"/>
    <mergeCell ref="Q57:AC57"/>
    <mergeCell ref="AE57:AQ57"/>
    <mergeCell ref="C66:O66"/>
    <mergeCell ref="Q66:AC66"/>
    <mergeCell ref="AE48:AQ48"/>
  </mergeCells>
  <phoneticPr fontId="15"/>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1841" r:id="rId4" name="チェック 1">
              <controlPr defaultSize="0" autoFill="0" autoLine="0" autoPict="0">
                <anchor moveWithCells="1">
                  <from>
                    <xdr:col>27</xdr:col>
                    <xdr:colOff>209550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91842" r:id="rId5" name="チェック 2">
              <controlPr defaultSize="0" autoFill="0" autoLine="0" autoPict="0">
                <anchor moveWithCells="1">
                  <from>
                    <xdr:col>13</xdr:col>
                    <xdr:colOff>190500</xdr:colOff>
                    <xdr:row>47</xdr:row>
                    <xdr:rowOff>127000</xdr:rowOff>
                  </from>
                  <to>
                    <xdr:col>15</xdr:col>
                    <xdr:colOff>127000</xdr:colOff>
                    <xdr:row>49</xdr:row>
                    <xdr:rowOff>50800</xdr:rowOff>
                  </to>
                </anchor>
              </controlPr>
            </control>
          </mc:Choice>
        </mc:AlternateContent>
        <mc:AlternateContent xmlns:mc="http://schemas.openxmlformats.org/markup-compatibility/2006">
          <mc:Choice Requires="x14">
            <control shapeId="291843" r:id="rId6" name="チェック 3">
              <controlPr defaultSize="0" autoFill="0" autoLine="0" autoPict="0">
                <anchor moveWithCells="1">
                  <from>
                    <xdr:col>27</xdr:col>
                    <xdr:colOff>171450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291844" r:id="rId7" name="チェック 4">
              <controlPr defaultSize="0" autoFill="0" autoLine="0" autoPict="0">
                <anchor moveWithCells="1">
                  <from>
                    <xdr:col>27</xdr:col>
                    <xdr:colOff>171450</xdr:colOff>
                    <xdr:row>57</xdr:row>
                    <xdr:rowOff>127000</xdr:rowOff>
                  </from>
                  <to>
                    <xdr:col>29</xdr:col>
                    <xdr:colOff>107950</xdr:colOff>
                    <xdr:row>59</xdr:row>
                    <xdr:rowOff>50800</xdr:rowOff>
                  </to>
                </anchor>
              </controlPr>
            </control>
          </mc:Choice>
        </mc:AlternateContent>
        <mc:AlternateContent xmlns:mc="http://schemas.openxmlformats.org/markup-compatibility/2006">
          <mc:Choice Requires="x14">
            <control shapeId="291845" r:id="rId8" name="チェック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91846" r:id="rId9" name="チェック 6">
              <controlPr defaultSize="0" autoFill="0" autoLine="0" autoPict="0">
                <anchor moveWithCells="1">
                  <from>
                    <xdr:col>42</xdr:col>
                    <xdr:colOff>0</xdr:colOff>
                    <xdr:row>56</xdr:row>
                    <xdr:rowOff>127000</xdr:rowOff>
                  </from>
                  <to>
                    <xdr:col>43</xdr:col>
                    <xdr:colOff>152400</xdr:colOff>
                    <xdr:row>58</xdr:row>
                    <xdr:rowOff>50800</xdr:rowOff>
                  </to>
                </anchor>
              </controlPr>
            </control>
          </mc:Choice>
        </mc:AlternateContent>
        <mc:AlternateContent xmlns:mc="http://schemas.openxmlformats.org/markup-compatibility/2006">
          <mc:Choice Requires="x14">
            <control shapeId="291847" r:id="rId10" name="チェック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91848" r:id="rId11" name="チェック 8">
              <controlPr defaultSize="0" autoFill="0" autoLine="0" autoPict="0">
                <anchor moveWithCells="1">
                  <from>
                    <xdr:col>14</xdr:col>
                    <xdr:colOff>12700</xdr:colOff>
                    <xdr:row>66</xdr:row>
                    <xdr:rowOff>133350</xdr:rowOff>
                  </from>
                  <to>
                    <xdr:col>15</xdr:col>
                    <xdr:colOff>165100</xdr:colOff>
                    <xdr:row>68</xdr:row>
                    <xdr:rowOff>57150</xdr:rowOff>
                  </to>
                </anchor>
              </controlPr>
            </control>
          </mc:Choice>
        </mc:AlternateContent>
        <mc:AlternateContent xmlns:mc="http://schemas.openxmlformats.org/markup-compatibility/2006">
          <mc:Choice Requires="x14">
            <control shapeId="291849" r:id="rId12" name="チェック 9">
              <controlPr defaultSize="0" autoFill="0" autoLine="0" autoPict="0">
                <anchor moveWithCells="1">
                  <from>
                    <xdr:col>27</xdr:col>
                    <xdr:colOff>203200</xdr:colOff>
                    <xdr:row>66</xdr:row>
                    <xdr:rowOff>127000</xdr:rowOff>
                  </from>
                  <to>
                    <xdr:col>29</xdr:col>
                    <xdr:colOff>133350</xdr:colOff>
                    <xdr:row>68</xdr:row>
                    <xdr:rowOff>50800</xdr:rowOff>
                  </to>
                </anchor>
              </controlPr>
            </control>
          </mc:Choice>
        </mc:AlternateContent>
        <mc:AlternateContent xmlns:mc="http://schemas.openxmlformats.org/markup-compatibility/2006">
          <mc:Choice Requires="x14">
            <control shapeId="291850" r:id="rId13" name="チェック 10">
              <controlPr defaultSize="0" autoFill="0" autoLine="0" autoPict="0">
                <anchor moveWithCells="1">
                  <from>
                    <xdr:col>13</xdr:col>
                    <xdr:colOff>171450</xdr:colOff>
                    <xdr:row>39</xdr:row>
                    <xdr:rowOff>133350</xdr:rowOff>
                  </from>
                  <to>
                    <xdr:col>15</xdr:col>
                    <xdr:colOff>107950</xdr:colOff>
                    <xdr:row>41</xdr:row>
                    <xdr:rowOff>57150</xdr:rowOff>
                  </to>
                </anchor>
              </controlPr>
            </control>
          </mc:Choice>
        </mc:AlternateContent>
        <mc:AlternateContent xmlns:mc="http://schemas.openxmlformats.org/markup-compatibility/2006">
          <mc:Choice Requires="x14">
            <control shapeId="291851" r:id="rId14" name="チェック 11">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mc:AlternateContent xmlns:mc="http://schemas.openxmlformats.org/markup-compatibility/2006">
          <mc:Choice Requires="x14">
            <control shapeId="291852" r:id="rId15" name="チェック 12">
              <controlPr defaultSize="0" autoFill="0" autoLine="0" autoPict="0">
                <anchor moveWithCells="1">
                  <from>
                    <xdr:col>13</xdr:col>
                    <xdr:colOff>190500</xdr:colOff>
                    <xdr:row>29</xdr:row>
                    <xdr:rowOff>114300</xdr:rowOff>
                  </from>
                  <to>
                    <xdr:col>15</xdr:col>
                    <xdr:colOff>127000</xdr:colOff>
                    <xdr:row>31</xdr:row>
                    <xdr:rowOff>38100</xdr:rowOff>
                  </to>
                </anchor>
              </controlPr>
            </control>
          </mc:Choice>
        </mc:AlternateContent>
        <mc:AlternateContent xmlns:mc="http://schemas.openxmlformats.org/markup-compatibility/2006">
          <mc:Choice Requires="x14">
            <control shapeId="291853" r:id="rId16" name="チェック 13">
              <controlPr defaultSize="0" autoFill="0" autoLine="0" autoPict="0">
                <anchor moveWithCells="1">
                  <from>
                    <xdr:col>41</xdr:col>
                    <xdr:colOff>114300</xdr:colOff>
                    <xdr:row>29</xdr:row>
                    <xdr:rowOff>133350</xdr:rowOff>
                  </from>
                  <to>
                    <xdr:col>43</xdr:col>
                    <xdr:colOff>50800</xdr:colOff>
                    <xdr:row>31</xdr:row>
                    <xdr:rowOff>57150</xdr:rowOff>
                  </to>
                </anchor>
              </controlPr>
            </control>
          </mc:Choice>
        </mc:AlternateContent>
        <mc:AlternateContent xmlns:mc="http://schemas.openxmlformats.org/markup-compatibility/2006">
          <mc:Choice Requires="x14">
            <control shapeId="291854" r:id="rId17" name="チェック 14">
              <controlPr defaultSize="0" autoFill="0" autoLine="0" autoPict="0">
                <anchor moveWithCells="1">
                  <from>
                    <xdr:col>13</xdr:col>
                    <xdr:colOff>165100</xdr:colOff>
                    <xdr:row>34</xdr:row>
                    <xdr:rowOff>127000</xdr:rowOff>
                  </from>
                  <to>
                    <xdr:col>15</xdr:col>
                    <xdr:colOff>95250</xdr:colOff>
                    <xdr:row>36</xdr:row>
                    <xdr:rowOff>50800</xdr:rowOff>
                  </to>
                </anchor>
              </controlPr>
            </control>
          </mc:Choice>
        </mc:AlternateContent>
        <mc:AlternateContent xmlns:mc="http://schemas.openxmlformats.org/markup-compatibility/2006">
          <mc:Choice Requires="x14">
            <control shapeId="291855" r:id="rId18" name="チェック 15">
              <controlPr defaultSize="0" autoFill="0" autoLine="0" autoPict="0">
                <anchor moveWithCells="1">
                  <from>
                    <xdr:col>27</xdr:col>
                    <xdr:colOff>203200</xdr:colOff>
                    <xdr:row>34</xdr:row>
                    <xdr:rowOff>127000</xdr:rowOff>
                  </from>
                  <to>
                    <xdr:col>29</xdr:col>
                    <xdr:colOff>133350</xdr:colOff>
                    <xdr:row>36</xdr:row>
                    <xdr:rowOff>50800</xdr:rowOff>
                  </to>
                </anchor>
              </controlPr>
            </control>
          </mc:Choice>
        </mc:AlternateContent>
        <mc:AlternateContent xmlns:mc="http://schemas.openxmlformats.org/markup-compatibility/2006">
          <mc:Choice Requires="x14">
            <control shapeId="291856" r:id="rId19" name="チェック 16">
              <controlPr defaultSize="0" autoFill="0" autoLine="0" autoPict="0">
                <anchor moveWithCells="1">
                  <from>
                    <xdr:col>41</xdr:col>
                    <xdr:colOff>203200</xdr:colOff>
                    <xdr:row>34</xdr:row>
                    <xdr:rowOff>127000</xdr:rowOff>
                  </from>
                  <to>
                    <xdr:col>43</xdr:col>
                    <xdr:colOff>133350</xdr:colOff>
                    <xdr:row>36</xdr:row>
                    <xdr:rowOff>50800</xdr:rowOff>
                  </to>
                </anchor>
              </controlPr>
            </control>
          </mc:Choice>
        </mc:AlternateContent>
        <mc:AlternateContent xmlns:mc="http://schemas.openxmlformats.org/markup-compatibility/2006">
          <mc:Choice Requires="x14">
            <control shapeId="291857" r:id="rId20" name="チェック 17">
              <controlPr defaultSize="0" autoFill="0" autoLine="0" autoPict="0">
                <anchor moveWithCells="1">
                  <from>
                    <xdr:col>28</xdr:col>
                    <xdr:colOff>12700</xdr:colOff>
                    <xdr:row>39</xdr:row>
                    <xdr:rowOff>107950</xdr:rowOff>
                  </from>
                  <to>
                    <xdr:col>29</xdr:col>
                    <xdr:colOff>165100</xdr:colOff>
                    <xdr:row>41</xdr:row>
                    <xdr:rowOff>31750</xdr:rowOff>
                  </to>
                </anchor>
              </controlPr>
            </control>
          </mc:Choice>
        </mc:AlternateContent>
        <mc:AlternateContent xmlns:mc="http://schemas.openxmlformats.org/markup-compatibility/2006">
          <mc:Choice Requires="x14">
            <control shapeId="291858" r:id="rId21" name="チェック 18">
              <controlPr defaultSize="0" autoFill="0" autoLine="0" autoPict="0">
                <anchor moveWithCells="1">
                  <from>
                    <xdr:col>27</xdr:col>
                    <xdr:colOff>209550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291859" r:id="rId22" name="チェック 19">
              <controlPr defaultSize="0" autoFill="0" autoLine="0" autoPict="0">
                <anchor moveWithCells="1">
                  <from>
                    <xdr:col>13</xdr:col>
                    <xdr:colOff>190500</xdr:colOff>
                    <xdr:row>49</xdr:row>
                    <xdr:rowOff>114300</xdr:rowOff>
                  </from>
                  <to>
                    <xdr:col>15</xdr:col>
                    <xdr:colOff>127000</xdr:colOff>
                    <xdr:row>51</xdr:row>
                    <xdr:rowOff>38100</xdr:rowOff>
                  </to>
                </anchor>
              </controlPr>
            </control>
          </mc:Choice>
        </mc:AlternateContent>
        <mc:AlternateContent xmlns:mc="http://schemas.openxmlformats.org/markup-compatibility/2006">
          <mc:Choice Requires="x14">
            <control shapeId="291860" r:id="rId23" name="チェック 20">
              <controlPr defaultSize="0" autoFill="0" autoLine="0" autoPict="0">
                <anchor moveWithCells="1">
                  <from>
                    <xdr:col>13</xdr:col>
                    <xdr:colOff>209550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291861" r:id="rId24" name="チェック 21">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71C6-DCCB-4CC9-9147-29DC3C7D302E}">
  <sheetPr codeName="Sheet6">
    <tabColor theme="0"/>
    <pageSetUpPr fitToPage="1"/>
  </sheetPr>
  <dimension ref="B2:S46"/>
  <sheetViews>
    <sheetView view="pageBreakPreview" zoomScaleNormal="90" zoomScaleSheetLayoutView="100" workbookViewId="0"/>
  </sheetViews>
  <sheetFormatPr defaultColWidth="9" defaultRowHeight="25.5"/>
  <cols>
    <col min="1" max="1" width="4.08203125" style="180" customWidth="1"/>
    <col min="2" max="19" width="8.25" style="180" customWidth="1"/>
    <col min="20" max="16384" width="9" style="180"/>
  </cols>
  <sheetData>
    <row r="2" spans="2:19">
      <c r="M2" s="181"/>
      <c r="N2" s="181"/>
      <c r="O2" s="181" t="s">
        <v>100</v>
      </c>
      <c r="P2" s="181"/>
      <c r="Q2" s="181" t="s">
        <v>106</v>
      </c>
      <c r="R2" s="181"/>
      <c r="S2" s="181" t="s">
        <v>107</v>
      </c>
    </row>
    <row r="3" spans="2:19" ht="15" customHeight="1"/>
    <row r="4" spans="2:19" ht="33" customHeight="1">
      <c r="B4" s="535" t="s">
        <v>508</v>
      </c>
      <c r="C4" s="535"/>
      <c r="D4" s="535"/>
      <c r="E4" s="535"/>
      <c r="F4" s="535"/>
      <c r="G4" s="535"/>
      <c r="H4" s="535"/>
      <c r="I4" s="535"/>
      <c r="J4" s="535"/>
      <c r="K4" s="535"/>
      <c r="L4" s="535"/>
      <c r="M4" s="535"/>
      <c r="N4" s="535"/>
      <c r="O4" s="535"/>
      <c r="P4" s="535"/>
      <c r="Q4" s="535"/>
      <c r="R4" s="535"/>
      <c r="S4" s="535"/>
    </row>
    <row r="5" spans="2:19" ht="15" customHeight="1"/>
    <row r="6" spans="2:19" ht="33" customHeight="1">
      <c r="B6" s="531" t="s">
        <v>104</v>
      </c>
      <c r="C6" s="531"/>
      <c r="D6" s="532"/>
      <c r="E6" s="532"/>
      <c r="F6" s="532"/>
      <c r="G6" s="532"/>
      <c r="H6" s="532"/>
      <c r="I6" s="532"/>
      <c r="J6" s="182"/>
      <c r="K6" s="531" t="s">
        <v>480</v>
      </c>
      <c r="L6" s="531"/>
      <c r="M6" s="532"/>
      <c r="N6" s="532"/>
      <c r="O6" s="532"/>
      <c r="P6" s="532"/>
      <c r="Q6" s="532"/>
      <c r="R6" s="532"/>
      <c r="S6" s="532"/>
    </row>
    <row r="7" spans="2:19" ht="33" customHeight="1">
      <c r="B7" s="531" t="s">
        <v>481</v>
      </c>
      <c r="C7" s="531"/>
      <c r="D7" s="532"/>
      <c r="E7" s="532"/>
      <c r="F7" s="532"/>
      <c r="G7" s="532"/>
      <c r="H7" s="532"/>
      <c r="I7" s="532"/>
      <c r="J7" s="182"/>
      <c r="K7" s="531" t="s">
        <v>482</v>
      </c>
      <c r="L7" s="531"/>
      <c r="M7" s="532"/>
      <c r="N7" s="532"/>
      <c r="O7" s="532"/>
      <c r="P7" s="532"/>
      <c r="Q7" s="532"/>
      <c r="R7" s="532"/>
      <c r="S7" s="532"/>
    </row>
    <row r="8" spans="2:19" ht="33" customHeight="1">
      <c r="B8" s="531" t="s">
        <v>483</v>
      </c>
      <c r="C8" s="531"/>
      <c r="D8" s="532"/>
      <c r="E8" s="532"/>
      <c r="F8" s="532"/>
      <c r="G8" s="532"/>
      <c r="H8" s="532"/>
      <c r="I8" s="532"/>
      <c r="J8" s="182"/>
      <c r="K8" s="531" t="s">
        <v>484</v>
      </c>
      <c r="L8" s="531"/>
      <c r="M8" s="532"/>
      <c r="N8" s="532"/>
      <c r="O8" s="532"/>
      <c r="P8" s="532"/>
      <c r="Q8" s="532"/>
      <c r="R8" s="532"/>
      <c r="S8" s="532"/>
    </row>
    <row r="9" spans="2:19" ht="16.5" customHeight="1"/>
    <row r="10" spans="2:19" ht="30" customHeight="1">
      <c r="B10" s="525" t="s">
        <v>509</v>
      </c>
      <c r="C10" s="533"/>
      <c r="D10" s="533"/>
      <c r="E10" s="533"/>
      <c r="F10" s="533"/>
      <c r="G10" s="533"/>
      <c r="H10" s="533"/>
      <c r="I10" s="533"/>
      <c r="J10" s="533"/>
      <c r="K10" s="533"/>
      <c r="L10" s="533"/>
      <c r="M10" s="533"/>
      <c r="N10" s="533"/>
      <c r="O10" s="533"/>
      <c r="P10" s="533"/>
      <c r="Q10" s="533"/>
      <c r="R10" s="533"/>
      <c r="S10" s="534"/>
    </row>
    <row r="11" spans="2:19" ht="30" customHeight="1">
      <c r="B11" s="183" t="s">
        <v>486</v>
      </c>
      <c r="K11" s="183" t="s">
        <v>487</v>
      </c>
      <c r="L11" s="184"/>
      <c r="M11" s="184"/>
      <c r="N11" s="184"/>
      <c r="O11" s="184"/>
      <c r="P11" s="184"/>
      <c r="Q11" s="184"/>
      <c r="R11" s="184"/>
      <c r="S11" s="185"/>
    </row>
    <row r="12" spans="2:19" ht="30" customHeight="1">
      <c r="B12" s="186"/>
      <c r="K12" s="186"/>
      <c r="S12" s="187"/>
    </row>
    <row r="13" spans="2:19" ht="30" customHeight="1">
      <c r="B13" s="186"/>
      <c r="C13" s="188" t="s">
        <v>488</v>
      </c>
      <c r="K13" s="186"/>
      <c r="L13" s="188" t="s">
        <v>489</v>
      </c>
      <c r="S13" s="187"/>
    </row>
    <row r="14" spans="2:19" ht="30" customHeight="1">
      <c r="B14" s="186"/>
      <c r="C14" s="188" t="s">
        <v>490</v>
      </c>
      <c r="K14" s="186"/>
      <c r="L14" s="188" t="s">
        <v>491</v>
      </c>
      <c r="S14" s="187"/>
    </row>
    <row r="15" spans="2:19" ht="30" customHeight="1">
      <c r="B15" s="186"/>
      <c r="C15" s="188" t="s">
        <v>510</v>
      </c>
      <c r="K15" s="186"/>
      <c r="L15" s="188" t="s">
        <v>493</v>
      </c>
      <c r="S15" s="187"/>
    </row>
    <row r="16" spans="2:19" ht="30" customHeight="1">
      <c r="B16" s="186"/>
      <c r="C16" s="188" t="s">
        <v>494</v>
      </c>
      <c r="K16" s="186"/>
      <c r="S16" s="187"/>
    </row>
    <row r="17" spans="2:19" ht="30" customHeight="1">
      <c r="B17" s="186"/>
      <c r="K17" s="186"/>
      <c r="S17" s="187"/>
    </row>
    <row r="18" spans="2:19" ht="30" customHeight="1">
      <c r="B18" s="189" t="s">
        <v>495</v>
      </c>
      <c r="C18" s="184"/>
      <c r="D18" s="184"/>
      <c r="E18" s="184"/>
      <c r="F18" s="184"/>
      <c r="G18" s="184"/>
      <c r="H18" s="184"/>
      <c r="I18" s="184"/>
      <c r="J18" s="185"/>
      <c r="K18" s="186"/>
      <c r="S18" s="187"/>
    </row>
    <row r="19" spans="2:19" ht="30" customHeight="1">
      <c r="B19" s="186"/>
      <c r="J19" s="187"/>
      <c r="K19" s="186"/>
      <c r="S19" s="187"/>
    </row>
    <row r="20" spans="2:19" ht="30" customHeight="1">
      <c r="B20" s="186"/>
      <c r="C20" s="188" t="s">
        <v>511</v>
      </c>
      <c r="J20" s="187"/>
      <c r="K20" s="186"/>
      <c r="S20" s="187"/>
    </row>
    <row r="21" spans="2:19" ht="30" customHeight="1">
      <c r="B21" s="186"/>
      <c r="C21" s="188" t="s">
        <v>512</v>
      </c>
      <c r="J21" s="187"/>
      <c r="K21" s="186"/>
      <c r="S21" s="187"/>
    </row>
    <row r="22" spans="2:19" ht="30" customHeight="1">
      <c r="B22" s="190"/>
      <c r="C22" s="191"/>
      <c r="D22" s="191"/>
      <c r="E22" s="191"/>
      <c r="F22" s="191"/>
      <c r="G22" s="191"/>
      <c r="H22" s="191"/>
      <c r="I22" s="191"/>
      <c r="J22" s="192"/>
      <c r="K22" s="186"/>
      <c r="S22" s="187"/>
    </row>
    <row r="23" spans="2:19" ht="30" customHeight="1">
      <c r="B23" s="183" t="s">
        <v>499</v>
      </c>
      <c r="K23" s="186"/>
      <c r="S23" s="187"/>
    </row>
    <row r="24" spans="2:19" ht="30" customHeight="1">
      <c r="B24" s="186"/>
      <c r="K24" s="186"/>
      <c r="S24" s="187"/>
    </row>
    <row r="25" spans="2:19" ht="30" customHeight="1">
      <c r="B25" s="186"/>
      <c r="C25" s="188" t="s">
        <v>500</v>
      </c>
      <c r="K25" s="186"/>
      <c r="S25" s="187"/>
    </row>
    <row r="26" spans="2:19" ht="30" customHeight="1">
      <c r="B26" s="186"/>
      <c r="C26" s="188" t="s">
        <v>501</v>
      </c>
      <c r="K26" s="186"/>
      <c r="S26" s="187"/>
    </row>
    <row r="27" spans="2:19" ht="30" customHeight="1">
      <c r="B27" s="186"/>
      <c r="C27" s="188" t="s">
        <v>502</v>
      </c>
      <c r="K27" s="186"/>
      <c r="S27" s="187"/>
    </row>
    <row r="28" spans="2:19" ht="30" customHeight="1">
      <c r="B28" s="190"/>
      <c r="C28" s="191"/>
      <c r="D28" s="191"/>
      <c r="E28" s="191"/>
      <c r="F28" s="191"/>
      <c r="G28" s="191"/>
      <c r="H28" s="191"/>
      <c r="I28" s="191"/>
      <c r="J28" s="191"/>
      <c r="K28" s="190"/>
      <c r="L28" s="191"/>
      <c r="M28" s="191"/>
      <c r="N28" s="191"/>
      <c r="O28" s="191"/>
      <c r="P28" s="191"/>
      <c r="Q28" s="191"/>
      <c r="R28" s="191"/>
      <c r="S28" s="192"/>
    </row>
    <row r="29" spans="2:19" ht="15" customHeight="1"/>
    <row r="30" spans="2:19" ht="30" customHeight="1">
      <c r="B30" s="525" t="s">
        <v>513</v>
      </c>
      <c r="C30" s="526"/>
      <c r="D30" s="526"/>
      <c r="E30" s="526"/>
      <c r="F30" s="526"/>
      <c r="G30" s="526"/>
      <c r="H30" s="526"/>
      <c r="I30" s="526"/>
      <c r="J30" s="526"/>
      <c r="K30" s="526"/>
      <c r="L30" s="526"/>
      <c r="M30" s="526"/>
      <c r="N30" s="526"/>
      <c r="O30" s="526"/>
      <c r="P30" s="526"/>
      <c r="Q30" s="526"/>
      <c r="R30" s="526"/>
      <c r="S30" s="527"/>
    </row>
    <row r="31" spans="2:19" ht="30.75" customHeight="1">
      <c r="B31" s="186"/>
      <c r="S31" s="187"/>
    </row>
    <row r="32" spans="2:19" ht="30.75" customHeight="1">
      <c r="B32" s="186"/>
      <c r="C32" s="188" t="s">
        <v>504</v>
      </c>
      <c r="S32" s="187"/>
    </row>
    <row r="33" spans="2:19" ht="30.75" customHeight="1">
      <c r="B33" s="186"/>
      <c r="C33" s="188" t="s">
        <v>505</v>
      </c>
      <c r="S33" s="187"/>
    </row>
    <row r="34" spans="2:19" ht="30.75" customHeight="1">
      <c r="B34" s="186"/>
      <c r="S34" s="187"/>
    </row>
    <row r="35" spans="2:19" ht="30.75" customHeight="1">
      <c r="B35" s="190"/>
      <c r="C35" s="191"/>
      <c r="D35" s="191"/>
      <c r="E35" s="191"/>
      <c r="F35" s="191"/>
      <c r="G35" s="191"/>
      <c r="H35" s="191"/>
      <c r="I35" s="191"/>
      <c r="J35" s="191"/>
      <c r="K35" s="191"/>
      <c r="L35" s="191"/>
      <c r="M35" s="191"/>
      <c r="N35" s="191"/>
      <c r="O35" s="191"/>
      <c r="P35" s="191"/>
      <c r="Q35" s="191"/>
      <c r="R35" s="191"/>
      <c r="S35" s="192"/>
    </row>
    <row r="36" spans="2:19" ht="20.25" customHeight="1">
      <c r="B36" s="513" t="s">
        <v>514</v>
      </c>
      <c r="C36" s="514"/>
      <c r="D36" s="514"/>
      <c r="E36" s="515"/>
      <c r="F36" s="519"/>
      <c r="G36" s="520"/>
      <c r="H36" s="520"/>
      <c r="I36" s="520"/>
      <c r="J36" s="520"/>
      <c r="K36" s="520"/>
      <c r="L36" s="520"/>
      <c r="M36" s="520"/>
      <c r="N36" s="520"/>
      <c r="O36" s="520"/>
      <c r="P36" s="520"/>
      <c r="Q36" s="520"/>
      <c r="R36" s="520"/>
      <c r="S36" s="521"/>
    </row>
    <row r="37" spans="2:19" ht="20.25" customHeight="1">
      <c r="B37" s="516"/>
      <c r="C37" s="517"/>
      <c r="D37" s="517"/>
      <c r="E37" s="518"/>
      <c r="F37" s="522"/>
      <c r="G37" s="523"/>
      <c r="H37" s="523"/>
      <c r="I37" s="523"/>
      <c r="J37" s="523"/>
      <c r="K37" s="523"/>
      <c r="L37" s="523"/>
      <c r="M37" s="523"/>
      <c r="N37" s="523"/>
      <c r="O37" s="523"/>
      <c r="P37" s="523"/>
      <c r="Q37" s="523"/>
      <c r="R37" s="523"/>
      <c r="S37" s="524"/>
    </row>
    <row r="38" spans="2:19" ht="15.75" customHeight="1"/>
    <row r="39" spans="2:19" ht="32.5">
      <c r="B39" s="525" t="s">
        <v>515</v>
      </c>
      <c r="C39" s="526"/>
      <c r="D39" s="526"/>
      <c r="E39" s="526"/>
      <c r="F39" s="526"/>
      <c r="G39" s="526"/>
      <c r="H39" s="526"/>
      <c r="I39" s="526"/>
      <c r="J39" s="526"/>
      <c r="K39" s="526"/>
      <c r="L39" s="526"/>
      <c r="M39" s="526"/>
      <c r="N39" s="526"/>
      <c r="O39" s="526"/>
      <c r="P39" s="526"/>
      <c r="Q39" s="526"/>
      <c r="R39" s="526"/>
      <c r="S39" s="527"/>
    </row>
    <row r="40" spans="2:19">
      <c r="B40" s="186"/>
      <c r="S40" s="187"/>
    </row>
    <row r="41" spans="2:19" ht="75" customHeight="1">
      <c r="B41" s="528" t="s">
        <v>516</v>
      </c>
      <c r="C41" s="529"/>
      <c r="D41" s="529"/>
      <c r="E41" s="529"/>
      <c r="F41" s="529"/>
      <c r="G41" s="529"/>
      <c r="H41" s="529"/>
      <c r="I41" s="529"/>
      <c r="J41" s="529"/>
      <c r="K41" s="529"/>
      <c r="L41" s="529"/>
      <c r="M41" s="529"/>
      <c r="N41" s="529"/>
      <c r="O41" s="529"/>
      <c r="P41" s="529"/>
      <c r="Q41" s="529"/>
      <c r="R41" s="529"/>
      <c r="S41" s="530"/>
    </row>
    <row r="42" spans="2:19">
      <c r="B42" s="186"/>
      <c r="C42" s="188"/>
      <c r="S42" s="187"/>
    </row>
    <row r="43" spans="2:19">
      <c r="B43" s="186"/>
      <c r="S43" s="187"/>
    </row>
    <row r="44" spans="2:19">
      <c r="B44" s="190"/>
      <c r="C44" s="191"/>
      <c r="D44" s="191"/>
      <c r="E44" s="191"/>
      <c r="F44" s="191"/>
      <c r="G44" s="191"/>
      <c r="H44" s="191"/>
      <c r="I44" s="191"/>
      <c r="J44" s="191"/>
      <c r="K44" s="191"/>
      <c r="L44" s="191"/>
      <c r="M44" s="191"/>
      <c r="N44" s="191"/>
      <c r="O44" s="191"/>
      <c r="P44" s="191"/>
      <c r="Q44" s="191"/>
      <c r="R44" s="191"/>
      <c r="S44" s="192"/>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15"/>
  <pageMargins left="0.23622047244094491" right="0.23622047244094491" top="0.74803149606299213" bottom="0.74803149606299213" header="0.31496062992125984" footer="0.31496062992125984"/>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57F-C94A-4A61-A6FE-358F7FD4482D}">
  <sheetPr codeName="Sheet5">
    <tabColor theme="0"/>
    <pageSetUpPr fitToPage="1"/>
  </sheetPr>
  <dimension ref="B2:S44"/>
  <sheetViews>
    <sheetView view="pageBreakPreview" zoomScaleNormal="100" zoomScaleSheetLayoutView="100" workbookViewId="0"/>
  </sheetViews>
  <sheetFormatPr defaultColWidth="9" defaultRowHeight="25.5"/>
  <cols>
    <col min="1" max="1" width="4.08203125" style="180" customWidth="1"/>
    <col min="2" max="19" width="8.1640625" style="180" customWidth="1"/>
    <col min="20" max="16384" width="9" style="180"/>
  </cols>
  <sheetData>
    <row r="2" spans="2:19">
      <c r="M2" s="181"/>
      <c r="N2" s="181"/>
      <c r="O2" s="181" t="s">
        <v>100</v>
      </c>
      <c r="P2" s="181"/>
      <c r="Q2" s="181" t="s">
        <v>106</v>
      </c>
      <c r="R2" s="181"/>
      <c r="S2" s="181" t="s">
        <v>107</v>
      </c>
    </row>
    <row r="4" spans="2:19" ht="38">
      <c r="B4" s="535" t="s">
        <v>479</v>
      </c>
      <c r="C4" s="535"/>
      <c r="D4" s="535"/>
      <c r="E4" s="535"/>
      <c r="F4" s="535"/>
      <c r="G4" s="535"/>
      <c r="H4" s="535"/>
      <c r="I4" s="535"/>
      <c r="J4" s="535"/>
      <c r="K4" s="535"/>
      <c r="L4" s="535"/>
      <c r="M4" s="535"/>
      <c r="N4" s="535"/>
      <c r="O4" s="535"/>
      <c r="P4" s="535"/>
      <c r="Q4" s="535"/>
      <c r="R4" s="535"/>
      <c r="S4" s="535"/>
    </row>
    <row r="6" spans="2:19" ht="35.25" customHeight="1">
      <c r="B6" s="531" t="s">
        <v>104</v>
      </c>
      <c r="C6" s="531"/>
      <c r="D6" s="532"/>
      <c r="E6" s="532"/>
      <c r="F6" s="532"/>
      <c r="G6" s="532"/>
      <c r="H6" s="532"/>
      <c r="I6" s="532"/>
      <c r="J6" s="182"/>
      <c r="K6" s="531" t="s">
        <v>480</v>
      </c>
      <c r="L6" s="531"/>
      <c r="M6" s="532"/>
      <c r="N6" s="532"/>
      <c r="O6" s="532"/>
      <c r="P6" s="532"/>
      <c r="Q6" s="532"/>
      <c r="R6" s="532"/>
      <c r="S6" s="532"/>
    </row>
    <row r="7" spans="2:19" ht="35.25" customHeight="1">
      <c r="B7" s="531" t="s">
        <v>481</v>
      </c>
      <c r="C7" s="531"/>
      <c r="D7" s="532"/>
      <c r="E7" s="532"/>
      <c r="F7" s="532"/>
      <c r="G7" s="532"/>
      <c r="H7" s="532"/>
      <c r="I7" s="532"/>
      <c r="J7" s="182"/>
      <c r="K7" s="531" t="s">
        <v>482</v>
      </c>
      <c r="L7" s="531"/>
      <c r="M7" s="532"/>
      <c r="N7" s="532"/>
      <c r="O7" s="532"/>
      <c r="P7" s="532"/>
      <c r="Q7" s="532"/>
      <c r="R7" s="532"/>
      <c r="S7" s="532"/>
    </row>
    <row r="8" spans="2:19" ht="35.25" customHeight="1">
      <c r="B8" s="531" t="s">
        <v>483</v>
      </c>
      <c r="C8" s="531"/>
      <c r="D8" s="532"/>
      <c r="E8" s="532"/>
      <c r="F8" s="532"/>
      <c r="G8" s="532"/>
      <c r="H8" s="532"/>
      <c r="I8" s="532"/>
      <c r="J8" s="182"/>
      <c r="K8" s="531" t="s">
        <v>484</v>
      </c>
      <c r="L8" s="531"/>
      <c r="M8" s="532"/>
      <c r="N8" s="532"/>
      <c r="O8" s="532"/>
      <c r="P8" s="532"/>
      <c r="Q8" s="532"/>
      <c r="R8" s="532"/>
      <c r="S8" s="532"/>
    </row>
    <row r="10" spans="2:19" ht="30" customHeight="1">
      <c r="B10" s="525" t="s">
        <v>485</v>
      </c>
      <c r="C10" s="533"/>
      <c r="D10" s="533"/>
      <c r="E10" s="533"/>
      <c r="F10" s="533"/>
      <c r="G10" s="533"/>
      <c r="H10" s="533"/>
      <c r="I10" s="533"/>
      <c r="J10" s="533"/>
      <c r="K10" s="533"/>
      <c r="L10" s="533"/>
      <c r="M10" s="533"/>
      <c r="N10" s="533"/>
      <c r="O10" s="533"/>
      <c r="P10" s="533"/>
      <c r="Q10" s="533"/>
      <c r="R10" s="533"/>
      <c r="S10" s="534"/>
    </row>
    <row r="11" spans="2:19" ht="30" customHeight="1">
      <c r="B11" s="183" t="s">
        <v>486</v>
      </c>
      <c r="K11" s="183" t="s">
        <v>487</v>
      </c>
      <c r="L11" s="184"/>
      <c r="M11" s="184"/>
      <c r="N11" s="184"/>
      <c r="O11" s="184"/>
      <c r="P11" s="184"/>
      <c r="Q11" s="184"/>
      <c r="R11" s="184"/>
      <c r="S11" s="185"/>
    </row>
    <row r="12" spans="2:19" ht="30" customHeight="1">
      <c r="B12" s="186"/>
      <c r="K12" s="186"/>
      <c r="S12" s="187"/>
    </row>
    <row r="13" spans="2:19" ht="30" customHeight="1">
      <c r="B13" s="186"/>
      <c r="C13" s="188" t="s">
        <v>488</v>
      </c>
      <c r="K13" s="186"/>
      <c r="L13" s="188" t="s">
        <v>489</v>
      </c>
      <c r="S13" s="187"/>
    </row>
    <row r="14" spans="2:19" ht="30" customHeight="1">
      <c r="B14" s="186"/>
      <c r="C14" s="188" t="s">
        <v>490</v>
      </c>
      <c r="K14" s="186"/>
      <c r="L14" s="188" t="s">
        <v>491</v>
      </c>
      <c r="S14" s="187"/>
    </row>
    <row r="15" spans="2:19" ht="30" customHeight="1">
      <c r="B15" s="186"/>
      <c r="C15" s="188" t="s">
        <v>492</v>
      </c>
      <c r="K15" s="186"/>
      <c r="L15" s="188" t="s">
        <v>493</v>
      </c>
      <c r="S15" s="187"/>
    </row>
    <row r="16" spans="2:19" ht="30" customHeight="1">
      <c r="B16" s="186"/>
      <c r="C16" s="188" t="s">
        <v>494</v>
      </c>
      <c r="K16" s="186"/>
      <c r="S16" s="187"/>
    </row>
    <row r="17" spans="2:19" ht="30" customHeight="1">
      <c r="B17" s="186"/>
      <c r="K17" s="186"/>
      <c r="S17" s="187"/>
    </row>
    <row r="18" spans="2:19" ht="30" customHeight="1">
      <c r="B18" s="186"/>
      <c r="K18" s="186"/>
      <c r="S18" s="187"/>
    </row>
    <row r="19" spans="2:19" ht="30" customHeight="1">
      <c r="B19" s="189" t="s">
        <v>495</v>
      </c>
      <c r="C19" s="184"/>
      <c r="D19" s="184"/>
      <c r="E19" s="184"/>
      <c r="F19" s="184"/>
      <c r="G19" s="184"/>
      <c r="H19" s="184"/>
      <c r="I19" s="184"/>
      <c r="J19" s="185"/>
      <c r="K19" s="186"/>
      <c r="S19" s="187"/>
    </row>
    <row r="20" spans="2:19" ht="30" customHeight="1">
      <c r="B20" s="186"/>
      <c r="J20" s="187"/>
      <c r="K20" s="186"/>
      <c r="S20" s="187"/>
    </row>
    <row r="21" spans="2:19" ht="30" customHeight="1">
      <c r="B21" s="186"/>
      <c r="C21" s="188" t="s">
        <v>496</v>
      </c>
      <c r="J21" s="187"/>
      <c r="K21" s="186"/>
      <c r="S21" s="187"/>
    </row>
    <row r="22" spans="2:19" ht="30" customHeight="1">
      <c r="B22" s="186"/>
      <c r="C22" s="188" t="s">
        <v>497</v>
      </c>
      <c r="J22" s="187"/>
      <c r="K22" s="186"/>
      <c r="S22" s="187"/>
    </row>
    <row r="23" spans="2:19" ht="30" customHeight="1">
      <c r="B23" s="186"/>
      <c r="C23" s="188" t="s">
        <v>498</v>
      </c>
      <c r="J23" s="187"/>
      <c r="K23" s="186"/>
      <c r="S23" s="187"/>
    </row>
    <row r="24" spans="2:19" ht="30" customHeight="1">
      <c r="B24" s="190"/>
      <c r="C24" s="191"/>
      <c r="D24" s="191"/>
      <c r="E24" s="191"/>
      <c r="F24" s="191"/>
      <c r="G24" s="191"/>
      <c r="H24" s="191"/>
      <c r="I24" s="191"/>
      <c r="J24" s="192"/>
      <c r="K24" s="186"/>
      <c r="S24" s="187"/>
    </row>
    <row r="25" spans="2:19" ht="30" customHeight="1">
      <c r="B25" s="183" t="s">
        <v>499</v>
      </c>
      <c r="K25" s="186"/>
      <c r="S25" s="187"/>
    </row>
    <row r="26" spans="2:19" ht="30" customHeight="1">
      <c r="B26" s="186"/>
      <c r="K26" s="186"/>
      <c r="S26" s="187"/>
    </row>
    <row r="27" spans="2:19" ht="30" customHeight="1">
      <c r="B27" s="186"/>
      <c r="C27" s="188" t="s">
        <v>500</v>
      </c>
      <c r="K27" s="186"/>
      <c r="S27" s="187"/>
    </row>
    <row r="28" spans="2:19" ht="30" customHeight="1">
      <c r="B28" s="186"/>
      <c r="C28" s="188" t="s">
        <v>501</v>
      </c>
      <c r="K28" s="186"/>
      <c r="S28" s="187"/>
    </row>
    <row r="29" spans="2:19" ht="30" customHeight="1">
      <c r="B29" s="186"/>
      <c r="C29" s="188" t="s">
        <v>502</v>
      </c>
      <c r="K29" s="186"/>
      <c r="S29" s="187"/>
    </row>
    <row r="30" spans="2:19" ht="30" customHeight="1">
      <c r="B30" s="186"/>
      <c r="K30" s="186"/>
      <c r="S30" s="187"/>
    </row>
    <row r="31" spans="2:19" ht="30" customHeight="1">
      <c r="B31" s="190"/>
      <c r="C31" s="191"/>
      <c r="D31" s="191"/>
      <c r="E31" s="191"/>
      <c r="F31" s="191"/>
      <c r="G31" s="191"/>
      <c r="H31" s="191"/>
      <c r="I31" s="191"/>
      <c r="J31" s="191"/>
      <c r="K31" s="190"/>
      <c r="L31" s="191"/>
      <c r="M31" s="191"/>
      <c r="N31" s="191"/>
      <c r="O31" s="191"/>
      <c r="P31" s="191"/>
      <c r="Q31" s="191"/>
      <c r="R31" s="191"/>
      <c r="S31" s="192"/>
    </row>
    <row r="32" spans="2:19" ht="30" customHeight="1"/>
    <row r="33" spans="2:19" ht="30" customHeight="1">
      <c r="B33" s="525" t="s">
        <v>503</v>
      </c>
      <c r="C33" s="526"/>
      <c r="D33" s="526"/>
      <c r="E33" s="526"/>
      <c r="F33" s="526"/>
      <c r="G33" s="526"/>
      <c r="H33" s="526"/>
      <c r="I33" s="526"/>
      <c r="J33" s="526"/>
      <c r="K33" s="526"/>
      <c r="L33" s="526"/>
      <c r="M33" s="526"/>
      <c r="N33" s="526"/>
      <c r="O33" s="526"/>
      <c r="P33" s="526"/>
      <c r="Q33" s="526"/>
      <c r="R33" s="526"/>
      <c r="S33" s="527"/>
    </row>
    <row r="34" spans="2:19" ht="30.75" customHeight="1">
      <c r="B34" s="186"/>
      <c r="S34" s="187"/>
    </row>
    <row r="35" spans="2:19" ht="30.75" customHeight="1">
      <c r="B35" s="186"/>
      <c r="S35" s="187"/>
    </row>
    <row r="36" spans="2:19" ht="30.75" customHeight="1">
      <c r="B36" s="186"/>
      <c r="C36" s="188" t="s">
        <v>504</v>
      </c>
      <c r="S36" s="187"/>
    </row>
    <row r="37" spans="2:19" ht="30.75" customHeight="1">
      <c r="B37" s="186"/>
      <c r="C37" s="188" t="s">
        <v>505</v>
      </c>
      <c r="S37" s="187"/>
    </row>
    <row r="38" spans="2:19" ht="30.75" customHeight="1">
      <c r="B38" s="186"/>
      <c r="S38" s="187"/>
    </row>
    <row r="39" spans="2:19" ht="30.75" customHeight="1">
      <c r="B39" s="186"/>
      <c r="S39" s="187"/>
    </row>
    <row r="40" spans="2:19" ht="30.75" customHeight="1">
      <c r="B40" s="186"/>
      <c r="S40" s="187"/>
    </row>
    <row r="41" spans="2:19" ht="30.75" customHeight="1">
      <c r="B41" s="186"/>
      <c r="S41" s="187"/>
    </row>
    <row r="42" spans="2:19" ht="30.75" customHeight="1">
      <c r="B42" s="190"/>
      <c r="C42" s="191"/>
      <c r="D42" s="191"/>
      <c r="E42" s="191"/>
      <c r="F42" s="191"/>
      <c r="G42" s="191"/>
      <c r="H42" s="191"/>
      <c r="I42" s="191"/>
      <c r="J42" s="191"/>
      <c r="K42" s="191"/>
      <c r="L42" s="191"/>
      <c r="M42" s="191"/>
      <c r="N42" s="191"/>
      <c r="O42" s="191"/>
      <c r="P42" s="191"/>
      <c r="Q42" s="191"/>
      <c r="R42" s="191"/>
      <c r="S42" s="192"/>
    </row>
    <row r="43" spans="2:19" ht="30" customHeight="1">
      <c r="B43" s="536" t="s">
        <v>506</v>
      </c>
      <c r="C43" s="536"/>
      <c r="D43" s="536"/>
      <c r="E43" s="538"/>
      <c r="F43" s="538"/>
      <c r="G43" s="538"/>
      <c r="H43" s="538"/>
      <c r="I43" s="538"/>
      <c r="J43" s="538"/>
      <c r="K43" s="538"/>
      <c r="L43" s="538"/>
      <c r="M43" s="536" t="s">
        <v>507</v>
      </c>
      <c r="N43" s="536"/>
      <c r="O43" s="536"/>
      <c r="P43" s="538"/>
      <c r="Q43" s="538"/>
      <c r="R43" s="538"/>
      <c r="S43" s="538"/>
    </row>
    <row r="44" spans="2:19" ht="30" customHeight="1">
      <c r="B44" s="537"/>
      <c r="C44" s="537"/>
      <c r="D44" s="537"/>
      <c r="E44" s="539"/>
      <c r="F44" s="539"/>
      <c r="G44" s="539"/>
      <c r="H44" s="539"/>
      <c r="I44" s="539"/>
      <c r="J44" s="539"/>
      <c r="K44" s="539"/>
      <c r="L44" s="539"/>
      <c r="M44" s="537"/>
      <c r="N44" s="537"/>
      <c r="O44" s="537"/>
      <c r="P44" s="539"/>
      <c r="Q44" s="539"/>
      <c r="R44" s="539"/>
      <c r="S44" s="539"/>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15"/>
  <pageMargins left="0.25" right="0.25" top="0.75" bottom="0.75" header="0.3" footer="0.3"/>
  <pageSetup paperSize="9" scale="5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FA7C-8909-456C-96D1-BCCB8162C06C}">
  <sheetPr>
    <tabColor theme="0"/>
    <pageSetUpPr fitToPage="1"/>
  </sheetPr>
  <dimension ref="A1:AR45"/>
  <sheetViews>
    <sheetView showGridLines="0" view="pageBreakPreview" zoomScaleNormal="100" zoomScaleSheetLayoutView="100" workbookViewId="0">
      <selection activeCell="BD16" sqref="BD16"/>
    </sheetView>
  </sheetViews>
  <sheetFormatPr defaultColWidth="2.1640625" defaultRowHeight="18"/>
  <cols>
    <col min="1" max="1" width="2.1640625" style="220" customWidth="1"/>
    <col min="2" max="2" width="2.1640625" style="238" customWidth="1"/>
    <col min="3" max="5" width="2.1640625" style="220"/>
    <col min="6" max="6" width="2.5" style="220" bestFit="1" customWidth="1"/>
    <col min="7" max="20" width="2.1640625" style="220"/>
    <col min="21" max="21" width="5.4140625" style="220" customWidth="1"/>
    <col min="22" max="23" width="2.1640625" style="220"/>
    <col min="24" max="24" width="2.83203125" style="220" customWidth="1"/>
    <col min="25" max="37" width="2.1640625" style="220"/>
    <col min="38" max="38" width="3.5" style="220" customWidth="1"/>
    <col min="39" max="41" width="2.1640625" style="220"/>
    <col min="42" max="43" width="2.5" style="220" bestFit="1" customWidth="1"/>
    <col min="44" max="44" width="8.1640625" style="220" hidden="1" customWidth="1"/>
    <col min="45" max="16384" width="2.1640625" style="220"/>
  </cols>
  <sheetData>
    <row r="1" spans="1:41">
      <c r="A1" s="218"/>
      <c r="B1" s="219"/>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t="s">
        <v>96</v>
      </c>
      <c r="AF1" s="218"/>
      <c r="AG1" s="218"/>
      <c r="AH1" s="218"/>
      <c r="AI1" s="218"/>
      <c r="AJ1" s="218"/>
      <c r="AK1" s="218"/>
      <c r="AL1" s="218"/>
      <c r="AM1" s="218"/>
    </row>
    <row r="2" spans="1:41">
      <c r="A2" s="218"/>
      <c r="B2" s="219"/>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row>
    <row r="3" spans="1:41">
      <c r="A3" s="218"/>
      <c r="B3" s="219"/>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row>
    <row r="4" spans="1:41" ht="17.25" customHeight="1">
      <c r="A4" s="604" t="s">
        <v>567</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row>
    <row r="5" spans="1:41" ht="17.25" customHeight="1">
      <c r="A5" s="604"/>
      <c r="B5" s="604"/>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row>
    <row r="6" spans="1:41" ht="16.5" customHeight="1">
      <c r="A6" s="218"/>
      <c r="B6" s="219"/>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row>
    <row r="7" spans="1:41">
      <c r="A7" s="218"/>
      <c r="B7" s="605" t="s">
        <v>568</v>
      </c>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218"/>
    </row>
    <row r="8" spans="1:41">
      <c r="A8" s="218"/>
      <c r="B8" s="605"/>
      <c r="C8" s="605"/>
      <c r="D8" s="605"/>
      <c r="E8" s="605"/>
      <c r="F8" s="605"/>
      <c r="G8" s="605"/>
      <c r="H8" s="605"/>
      <c r="I8" s="605"/>
      <c r="J8" s="605"/>
      <c r="K8" s="605"/>
      <c r="L8" s="605"/>
      <c r="M8" s="605"/>
      <c r="N8" s="605"/>
      <c r="O8" s="605"/>
      <c r="P8" s="605"/>
      <c r="Q8" s="605"/>
      <c r="R8" s="605"/>
      <c r="S8" s="605"/>
      <c r="T8" s="584"/>
      <c r="U8" s="584"/>
      <c r="V8" s="584"/>
      <c r="W8" s="584"/>
      <c r="X8" s="584"/>
      <c r="Y8" s="584"/>
      <c r="Z8" s="584"/>
      <c r="AA8" s="584"/>
      <c r="AB8" s="584"/>
      <c r="AC8" s="584"/>
      <c r="AD8" s="584"/>
      <c r="AE8" s="584"/>
      <c r="AF8" s="584"/>
      <c r="AG8" s="584"/>
      <c r="AH8" s="584"/>
      <c r="AI8" s="584"/>
      <c r="AJ8" s="584"/>
      <c r="AK8" s="584"/>
      <c r="AL8" s="584"/>
      <c r="AM8" s="218"/>
    </row>
    <row r="9" spans="1:41">
      <c r="A9" s="218"/>
      <c r="B9" s="592" t="s">
        <v>569</v>
      </c>
      <c r="C9" s="602"/>
      <c r="D9" s="602"/>
      <c r="E9" s="602"/>
      <c r="F9" s="602"/>
      <c r="G9" s="602"/>
      <c r="H9" s="602"/>
      <c r="I9" s="602"/>
      <c r="J9" s="602"/>
      <c r="K9" s="593"/>
      <c r="L9" s="596" t="s">
        <v>570</v>
      </c>
      <c r="M9" s="597"/>
      <c r="N9" s="597"/>
      <c r="O9" s="597"/>
      <c r="P9" s="597"/>
      <c r="Q9" s="597"/>
      <c r="R9" s="597"/>
      <c r="S9" s="597"/>
      <c r="T9" s="597"/>
      <c r="U9" s="597"/>
      <c r="V9" s="597"/>
      <c r="W9" s="597"/>
      <c r="X9" s="597"/>
      <c r="Y9" s="598"/>
      <c r="Z9" s="592" t="s">
        <v>571</v>
      </c>
      <c r="AA9" s="602"/>
      <c r="AB9" s="602"/>
      <c r="AC9" s="602"/>
      <c r="AD9" s="602"/>
      <c r="AE9" s="602"/>
      <c r="AF9" s="602"/>
      <c r="AG9" s="602"/>
      <c r="AH9" s="602"/>
      <c r="AI9" s="602"/>
      <c r="AJ9" s="602"/>
      <c r="AK9" s="602"/>
      <c r="AL9" s="593"/>
      <c r="AM9" s="218"/>
      <c r="AO9" s="221"/>
    </row>
    <row r="10" spans="1:41">
      <c r="A10" s="218"/>
      <c r="B10" s="606"/>
      <c r="C10" s="607"/>
      <c r="D10" s="607"/>
      <c r="E10" s="607"/>
      <c r="F10" s="607"/>
      <c r="G10" s="607"/>
      <c r="H10" s="607"/>
      <c r="I10" s="607"/>
      <c r="J10" s="607"/>
      <c r="K10" s="608"/>
      <c r="L10" s="609"/>
      <c r="M10" s="610"/>
      <c r="N10" s="610"/>
      <c r="O10" s="610"/>
      <c r="P10" s="610"/>
      <c r="Q10" s="610"/>
      <c r="R10" s="610"/>
      <c r="S10" s="610"/>
      <c r="T10" s="610"/>
      <c r="U10" s="610"/>
      <c r="V10" s="610"/>
      <c r="W10" s="610"/>
      <c r="X10" s="610"/>
      <c r="Y10" s="611"/>
      <c r="Z10" s="606"/>
      <c r="AA10" s="607"/>
      <c r="AB10" s="607"/>
      <c r="AC10" s="607"/>
      <c r="AD10" s="607"/>
      <c r="AE10" s="607"/>
      <c r="AF10" s="607"/>
      <c r="AG10" s="607"/>
      <c r="AH10" s="607"/>
      <c r="AI10" s="607"/>
      <c r="AJ10" s="607"/>
      <c r="AK10" s="607"/>
      <c r="AL10" s="608"/>
      <c r="AM10" s="218"/>
      <c r="AO10" s="221"/>
    </row>
    <row r="11" spans="1:41">
      <c r="A11" s="218"/>
      <c r="B11" s="606"/>
      <c r="C11" s="607"/>
      <c r="D11" s="607"/>
      <c r="E11" s="607"/>
      <c r="F11" s="607"/>
      <c r="G11" s="607"/>
      <c r="H11" s="607"/>
      <c r="I11" s="607"/>
      <c r="J11" s="607"/>
      <c r="K11" s="607"/>
      <c r="L11" s="592" t="s">
        <v>572</v>
      </c>
      <c r="M11" s="602"/>
      <c r="N11" s="602"/>
      <c r="O11" s="602"/>
      <c r="P11" s="602"/>
      <c r="Q11" s="602"/>
      <c r="R11" s="602"/>
      <c r="S11" s="593"/>
      <c r="T11" s="592" t="s">
        <v>573</v>
      </c>
      <c r="U11" s="602"/>
      <c r="V11" s="602"/>
      <c r="W11" s="602"/>
      <c r="X11" s="602"/>
      <c r="Y11" s="602"/>
      <c r="Z11" s="602"/>
      <c r="AA11" s="602"/>
      <c r="AB11" s="602"/>
      <c r="AC11" s="602"/>
      <c r="AD11" s="602"/>
      <c r="AE11" s="602"/>
      <c r="AF11" s="602"/>
      <c r="AG11" s="602"/>
      <c r="AH11" s="602"/>
      <c r="AI11" s="602"/>
      <c r="AJ11" s="602"/>
      <c r="AK11" s="602"/>
      <c r="AL11" s="593"/>
      <c r="AM11" s="218"/>
      <c r="AO11" s="221"/>
    </row>
    <row r="12" spans="1:41">
      <c r="A12" s="218"/>
      <c r="B12" s="606"/>
      <c r="C12" s="607"/>
      <c r="D12" s="607"/>
      <c r="E12" s="607"/>
      <c r="F12" s="607"/>
      <c r="G12" s="607"/>
      <c r="H12" s="607"/>
      <c r="I12" s="607"/>
      <c r="J12" s="607"/>
      <c r="K12" s="607"/>
      <c r="L12" s="594"/>
      <c r="M12" s="603"/>
      <c r="N12" s="603"/>
      <c r="O12" s="603"/>
      <c r="P12" s="603"/>
      <c r="Q12" s="603"/>
      <c r="R12" s="603"/>
      <c r="S12" s="595"/>
      <c r="T12" s="594"/>
      <c r="U12" s="603"/>
      <c r="V12" s="603"/>
      <c r="W12" s="603"/>
      <c r="X12" s="603"/>
      <c r="Y12" s="603"/>
      <c r="Z12" s="603"/>
      <c r="AA12" s="603"/>
      <c r="AB12" s="603"/>
      <c r="AC12" s="603"/>
      <c r="AD12" s="603"/>
      <c r="AE12" s="603"/>
      <c r="AF12" s="603"/>
      <c r="AG12" s="603"/>
      <c r="AH12" s="603"/>
      <c r="AI12" s="603"/>
      <c r="AJ12" s="603"/>
      <c r="AK12" s="603"/>
      <c r="AL12" s="595"/>
      <c r="AM12" s="218"/>
      <c r="AO12" s="221"/>
    </row>
    <row r="13" spans="1:41">
      <c r="A13" s="218"/>
      <c r="B13" s="606"/>
      <c r="C13" s="607"/>
      <c r="D13" s="607"/>
      <c r="E13" s="607"/>
      <c r="F13" s="607"/>
      <c r="G13" s="607"/>
      <c r="H13" s="607"/>
      <c r="I13" s="607"/>
      <c r="J13" s="607"/>
      <c r="K13" s="607"/>
      <c r="L13" s="592" t="s">
        <v>574</v>
      </c>
      <c r="M13" s="602"/>
      <c r="N13" s="602"/>
      <c r="O13" s="602"/>
      <c r="P13" s="602"/>
      <c r="Q13" s="602"/>
      <c r="R13" s="602"/>
      <c r="S13" s="593"/>
      <c r="T13" s="592" t="s">
        <v>575</v>
      </c>
      <c r="U13" s="602"/>
      <c r="V13" s="602"/>
      <c r="W13" s="602"/>
      <c r="X13" s="602"/>
      <c r="Y13" s="602"/>
      <c r="Z13" s="602"/>
      <c r="AA13" s="602"/>
      <c r="AB13" s="602"/>
      <c r="AC13" s="602"/>
      <c r="AD13" s="602"/>
      <c r="AE13" s="602"/>
      <c r="AF13" s="602"/>
      <c r="AG13" s="602"/>
      <c r="AH13" s="602"/>
      <c r="AI13" s="602"/>
      <c r="AJ13" s="602"/>
      <c r="AK13" s="602"/>
      <c r="AL13" s="593"/>
      <c r="AM13" s="218"/>
      <c r="AO13" s="221"/>
    </row>
    <row r="14" spans="1:41">
      <c r="A14" s="218"/>
      <c r="B14" s="594"/>
      <c r="C14" s="603"/>
      <c r="D14" s="603"/>
      <c r="E14" s="603"/>
      <c r="F14" s="603"/>
      <c r="G14" s="603"/>
      <c r="H14" s="603"/>
      <c r="I14" s="603"/>
      <c r="J14" s="603"/>
      <c r="K14" s="603"/>
      <c r="L14" s="594"/>
      <c r="M14" s="603"/>
      <c r="N14" s="603"/>
      <c r="O14" s="603"/>
      <c r="P14" s="603"/>
      <c r="Q14" s="603"/>
      <c r="R14" s="603"/>
      <c r="S14" s="595"/>
      <c r="T14" s="594"/>
      <c r="U14" s="603"/>
      <c r="V14" s="603"/>
      <c r="W14" s="603"/>
      <c r="X14" s="603"/>
      <c r="Y14" s="603"/>
      <c r="Z14" s="603"/>
      <c r="AA14" s="603"/>
      <c r="AB14" s="603"/>
      <c r="AC14" s="603"/>
      <c r="AD14" s="603"/>
      <c r="AE14" s="603"/>
      <c r="AF14" s="603"/>
      <c r="AG14" s="603"/>
      <c r="AH14" s="603"/>
      <c r="AI14" s="603"/>
      <c r="AJ14" s="603"/>
      <c r="AK14" s="603"/>
      <c r="AL14" s="595"/>
      <c r="AM14" s="218"/>
      <c r="AO14" s="221"/>
    </row>
    <row r="15" spans="1:41" ht="13.5" customHeight="1">
      <c r="A15" s="218"/>
      <c r="B15" s="586" t="s">
        <v>540</v>
      </c>
      <c r="C15" s="587"/>
      <c r="D15" s="222"/>
      <c r="E15" s="222"/>
      <c r="F15" s="222"/>
      <c r="G15" s="222"/>
      <c r="H15" s="222"/>
      <c r="I15" s="222"/>
      <c r="J15" s="222"/>
      <c r="K15" s="222"/>
      <c r="L15" s="218"/>
      <c r="M15" s="218"/>
      <c r="N15" s="218"/>
      <c r="O15" s="218"/>
      <c r="P15" s="218"/>
      <c r="Q15" s="223"/>
      <c r="R15" s="588" t="s">
        <v>576</v>
      </c>
      <c r="S15" s="589"/>
      <c r="T15" s="224"/>
      <c r="U15" s="218"/>
      <c r="V15" s="218"/>
      <c r="W15" s="218"/>
      <c r="X15" s="218"/>
      <c r="Y15" s="218"/>
      <c r="Z15" s="218"/>
      <c r="AA15" s="218"/>
      <c r="AB15" s="218"/>
      <c r="AC15" s="218"/>
      <c r="AD15" s="218"/>
      <c r="AE15" s="218"/>
      <c r="AF15" s="218"/>
      <c r="AG15" s="218"/>
      <c r="AH15" s="218"/>
      <c r="AI15" s="218"/>
      <c r="AJ15" s="218"/>
      <c r="AK15" s="218"/>
      <c r="AL15" s="223"/>
      <c r="AM15" s="218"/>
    </row>
    <row r="16" spans="1:41">
      <c r="A16" s="218"/>
      <c r="B16" s="588"/>
      <c r="C16" s="589"/>
      <c r="D16" s="218"/>
      <c r="E16" s="218"/>
      <c r="F16" s="218">
        <v>1</v>
      </c>
      <c r="G16" s="225"/>
      <c r="H16" s="218" t="s">
        <v>543</v>
      </c>
      <c r="I16" s="218"/>
      <c r="J16" s="218"/>
      <c r="K16" s="218"/>
      <c r="L16" s="218"/>
      <c r="M16" s="218"/>
      <c r="N16" s="218"/>
      <c r="O16" s="218"/>
      <c r="P16" s="218"/>
      <c r="Q16" s="223"/>
      <c r="R16" s="588"/>
      <c r="S16" s="589"/>
      <c r="T16" s="224"/>
      <c r="U16" s="218">
        <v>1</v>
      </c>
      <c r="V16" s="218"/>
      <c r="W16" s="218" t="s">
        <v>577</v>
      </c>
      <c r="X16" s="218"/>
      <c r="Y16" s="218"/>
      <c r="Z16" s="218"/>
      <c r="AA16" s="218"/>
      <c r="AB16" s="218"/>
      <c r="AC16" s="218"/>
      <c r="AD16" s="218"/>
      <c r="AE16" s="218"/>
      <c r="AF16" s="218"/>
      <c r="AG16" s="218"/>
      <c r="AH16" s="218"/>
      <c r="AI16" s="218"/>
      <c r="AJ16" s="218"/>
      <c r="AK16" s="218"/>
      <c r="AL16" s="226"/>
      <c r="AM16" s="218"/>
    </row>
    <row r="17" spans="1:42">
      <c r="A17" s="218"/>
      <c r="B17" s="588"/>
      <c r="C17" s="589"/>
      <c r="D17" s="218"/>
      <c r="E17" s="218"/>
      <c r="F17" s="218">
        <v>2</v>
      </c>
      <c r="G17" s="225"/>
      <c r="H17" s="218" t="s">
        <v>545</v>
      </c>
      <c r="I17" s="218"/>
      <c r="J17" s="218"/>
      <c r="K17" s="218"/>
      <c r="L17" s="218"/>
      <c r="M17" s="218"/>
      <c r="N17" s="218"/>
      <c r="O17" s="218"/>
      <c r="P17" s="218"/>
      <c r="Q17" s="223"/>
      <c r="R17" s="588"/>
      <c r="S17" s="589"/>
      <c r="T17" s="224"/>
      <c r="U17" s="218">
        <v>2</v>
      </c>
      <c r="V17" s="218"/>
      <c r="W17" s="218" t="s">
        <v>578</v>
      </c>
      <c r="X17" s="218"/>
      <c r="Y17" s="218"/>
      <c r="Z17" s="218"/>
      <c r="AA17" s="218"/>
      <c r="AB17" s="218"/>
      <c r="AC17" s="218"/>
      <c r="AD17" s="218"/>
      <c r="AE17" s="218"/>
      <c r="AF17" s="218"/>
      <c r="AG17" s="218"/>
      <c r="AH17" s="218"/>
      <c r="AI17" s="218"/>
      <c r="AJ17" s="218"/>
      <c r="AK17" s="218"/>
      <c r="AL17" s="223"/>
      <c r="AM17" s="218"/>
    </row>
    <row r="18" spans="1:42">
      <c r="A18" s="218"/>
      <c r="B18" s="588"/>
      <c r="C18" s="589"/>
      <c r="D18" s="218"/>
      <c r="E18" s="218"/>
      <c r="F18" s="218">
        <v>3</v>
      </c>
      <c r="G18" s="225"/>
      <c r="H18" s="218" t="s">
        <v>547</v>
      </c>
      <c r="I18" s="218"/>
      <c r="J18" s="218"/>
      <c r="K18" s="218"/>
      <c r="L18" s="218"/>
      <c r="M18" s="218"/>
      <c r="N18" s="218"/>
      <c r="O18" s="218"/>
      <c r="P18" s="218"/>
      <c r="Q18" s="223"/>
      <c r="R18" s="588"/>
      <c r="S18" s="589"/>
      <c r="T18" s="224"/>
      <c r="U18" s="218">
        <v>3</v>
      </c>
      <c r="V18" s="218"/>
      <c r="W18" s="218" t="s">
        <v>579</v>
      </c>
      <c r="X18" s="218"/>
      <c r="Y18" s="218"/>
      <c r="Z18" s="218"/>
      <c r="AA18" s="218"/>
      <c r="AB18" s="218"/>
      <c r="AC18" s="218"/>
      <c r="AD18" s="218"/>
      <c r="AE18" s="218"/>
      <c r="AF18" s="218"/>
      <c r="AG18" s="218"/>
      <c r="AH18" s="218"/>
      <c r="AI18" s="218"/>
      <c r="AJ18" s="218"/>
      <c r="AK18" s="218"/>
      <c r="AL18" s="226"/>
      <c r="AM18" s="218"/>
    </row>
    <row r="19" spans="1:42">
      <c r="A19" s="218"/>
      <c r="B19" s="588"/>
      <c r="C19" s="589"/>
      <c r="D19" s="218"/>
      <c r="E19" s="218"/>
      <c r="F19" s="218">
        <v>4</v>
      </c>
      <c r="G19" s="225"/>
      <c r="H19" s="218" t="s">
        <v>549</v>
      </c>
      <c r="I19" s="218"/>
      <c r="J19" s="218"/>
      <c r="K19" s="218"/>
      <c r="L19" s="218"/>
      <c r="M19" s="218"/>
      <c r="N19" s="218"/>
      <c r="O19" s="218"/>
      <c r="P19" s="218"/>
      <c r="Q19" s="223"/>
      <c r="R19" s="588"/>
      <c r="S19" s="589"/>
      <c r="T19" s="224"/>
      <c r="U19" s="218">
        <v>4</v>
      </c>
      <c r="V19" s="218"/>
      <c r="W19" s="218" t="s">
        <v>580</v>
      </c>
      <c r="X19" s="218"/>
      <c r="Y19" s="218"/>
      <c r="Z19" s="218"/>
      <c r="AA19" s="218"/>
      <c r="AB19" s="218"/>
      <c r="AC19" s="218"/>
      <c r="AD19" s="218"/>
      <c r="AE19" s="218"/>
      <c r="AF19" s="218"/>
      <c r="AG19" s="218"/>
      <c r="AH19" s="218"/>
      <c r="AI19" s="218"/>
      <c r="AJ19" s="218"/>
      <c r="AK19" s="218"/>
      <c r="AL19" s="226"/>
      <c r="AM19" s="218"/>
    </row>
    <row r="20" spans="1:42">
      <c r="A20" s="218"/>
      <c r="B20" s="590"/>
      <c r="C20" s="591"/>
      <c r="D20" s="227"/>
      <c r="E20" s="227"/>
      <c r="F20" s="227">
        <v>5</v>
      </c>
      <c r="G20" s="228"/>
      <c r="H20" s="227" t="s">
        <v>551</v>
      </c>
      <c r="I20" s="227"/>
      <c r="J20" s="227"/>
      <c r="K20" s="227"/>
      <c r="L20" s="227"/>
      <c r="M20" s="227"/>
      <c r="N20" s="227"/>
      <c r="O20" s="227"/>
      <c r="P20" s="227"/>
      <c r="Q20" s="229"/>
      <c r="R20" s="588"/>
      <c r="S20" s="589"/>
      <c r="T20" s="224"/>
      <c r="U20" s="218">
        <v>5</v>
      </c>
      <c r="V20" s="218"/>
      <c r="W20" s="218" t="s">
        <v>581</v>
      </c>
      <c r="X20" s="218"/>
      <c r="Y20" s="218"/>
      <c r="Z20" s="218"/>
      <c r="AA20" s="218"/>
      <c r="AB20" s="218"/>
      <c r="AC20" s="218"/>
      <c r="AD20" s="218"/>
      <c r="AE20" s="218"/>
      <c r="AF20" s="218"/>
      <c r="AG20" s="218"/>
      <c r="AH20" s="218"/>
      <c r="AI20" s="218"/>
      <c r="AJ20" s="218"/>
      <c r="AK20" s="218"/>
      <c r="AL20" s="226"/>
      <c r="AM20" s="218"/>
    </row>
    <row r="21" spans="1:42">
      <c r="A21" s="218"/>
      <c r="B21" s="586" t="s">
        <v>582</v>
      </c>
      <c r="C21" s="587"/>
      <c r="D21" s="218"/>
      <c r="E21" s="218"/>
      <c r="F21" s="218"/>
      <c r="G21" s="225"/>
      <c r="H21" s="218"/>
      <c r="I21" s="218"/>
      <c r="J21" s="218"/>
      <c r="K21" s="218"/>
      <c r="L21" s="218"/>
      <c r="M21" s="218"/>
      <c r="N21" s="218"/>
      <c r="O21" s="218"/>
      <c r="P21" s="218"/>
      <c r="Q21" s="218"/>
      <c r="R21" s="588"/>
      <c r="S21" s="589"/>
      <c r="T21" s="224"/>
      <c r="U21" s="218">
        <v>6</v>
      </c>
      <c r="V21" s="218"/>
      <c r="W21" s="218" t="s">
        <v>583</v>
      </c>
      <c r="X21" s="218"/>
      <c r="Y21" s="218"/>
      <c r="Z21" s="218"/>
      <c r="AA21" s="218"/>
      <c r="AB21" s="218"/>
      <c r="AC21" s="218"/>
      <c r="AD21" s="218"/>
      <c r="AE21" s="218"/>
      <c r="AF21" s="218"/>
      <c r="AG21" s="218"/>
      <c r="AH21" s="218"/>
      <c r="AI21" s="218"/>
      <c r="AJ21" s="218"/>
      <c r="AK21" s="218"/>
      <c r="AL21" s="226"/>
      <c r="AM21" s="218"/>
    </row>
    <row r="22" spans="1:42" ht="18.75" customHeight="1">
      <c r="A22" s="218"/>
      <c r="B22" s="588"/>
      <c r="C22" s="589"/>
      <c r="D22" s="218"/>
      <c r="E22" s="218"/>
      <c r="F22" s="218">
        <v>1</v>
      </c>
      <c r="G22" s="218" t="s">
        <v>584</v>
      </c>
      <c r="H22" s="218"/>
      <c r="I22" s="218"/>
      <c r="J22" s="218"/>
      <c r="K22" s="218"/>
      <c r="L22" s="218"/>
      <c r="M22" s="218"/>
      <c r="N22" s="218"/>
      <c r="O22" s="218"/>
      <c r="P22" s="218"/>
      <c r="Q22" s="218"/>
      <c r="R22" s="588"/>
      <c r="S22" s="589"/>
      <c r="T22" s="224"/>
      <c r="U22" s="218">
        <v>7</v>
      </c>
      <c r="V22" s="218"/>
      <c r="W22" s="218" t="s">
        <v>585</v>
      </c>
      <c r="X22" s="218"/>
      <c r="Y22" s="218"/>
      <c r="Z22" s="218"/>
      <c r="AA22" s="218"/>
      <c r="AB22" s="218"/>
      <c r="AC22" s="218"/>
      <c r="AD22" s="218"/>
      <c r="AE22" s="218"/>
      <c r="AF22" s="218"/>
      <c r="AG22" s="218"/>
      <c r="AH22" s="218"/>
      <c r="AI22" s="218"/>
      <c r="AJ22" s="218"/>
      <c r="AK22" s="218"/>
      <c r="AL22" s="226"/>
      <c r="AM22" s="218"/>
    </row>
    <row r="23" spans="1:42">
      <c r="A23" s="218"/>
      <c r="B23" s="588"/>
      <c r="C23" s="589"/>
      <c r="D23" s="218"/>
      <c r="E23" s="218"/>
      <c r="F23" s="218">
        <v>2</v>
      </c>
      <c r="G23" s="218" t="s">
        <v>586</v>
      </c>
      <c r="H23" s="218"/>
      <c r="I23" s="218"/>
      <c r="J23" s="218"/>
      <c r="K23" s="218"/>
      <c r="L23" s="218"/>
      <c r="M23" s="218"/>
      <c r="N23" s="218"/>
      <c r="O23" s="218"/>
      <c r="P23" s="218"/>
      <c r="Q23" s="218"/>
      <c r="R23" s="588"/>
      <c r="S23" s="589"/>
      <c r="T23" s="224"/>
      <c r="U23" s="218">
        <v>8</v>
      </c>
      <c r="V23" s="218"/>
      <c r="W23" s="218" t="s">
        <v>587</v>
      </c>
      <c r="X23" s="218"/>
      <c r="Y23" s="218"/>
      <c r="Z23" s="218"/>
      <c r="AA23" s="218"/>
      <c r="AB23" s="218"/>
      <c r="AC23" s="218"/>
      <c r="AD23" s="218"/>
      <c r="AE23" s="218"/>
      <c r="AF23" s="218"/>
      <c r="AG23" s="218"/>
      <c r="AH23" s="218"/>
      <c r="AI23" s="218"/>
      <c r="AJ23" s="218"/>
      <c r="AK23" s="218"/>
      <c r="AL23" s="226"/>
      <c r="AM23" s="218"/>
    </row>
    <row r="24" spans="1:42">
      <c r="A24" s="218"/>
      <c r="B24" s="588"/>
      <c r="C24" s="589"/>
      <c r="D24" s="218"/>
      <c r="E24" s="218"/>
      <c r="F24" s="218">
        <v>3</v>
      </c>
      <c r="G24" s="218" t="s">
        <v>588</v>
      </c>
      <c r="H24" s="218"/>
      <c r="I24" s="218"/>
      <c r="J24" s="218"/>
      <c r="K24" s="218"/>
      <c r="L24" s="218"/>
      <c r="M24" s="218"/>
      <c r="N24" s="218"/>
      <c r="O24" s="218"/>
      <c r="P24" s="218"/>
      <c r="Q24" s="218"/>
      <c r="R24" s="588"/>
      <c r="S24" s="589"/>
      <c r="T24" s="224"/>
      <c r="U24" s="218">
        <v>9</v>
      </c>
      <c r="V24" s="218"/>
      <c r="W24" s="218" t="s">
        <v>554</v>
      </c>
      <c r="X24" s="218"/>
      <c r="Y24" s="218"/>
      <c r="Z24" s="218"/>
      <c r="AA24" s="218"/>
      <c r="AB24" s="218"/>
      <c r="AC24" s="218"/>
      <c r="AD24" s="218"/>
      <c r="AE24" s="218"/>
      <c r="AF24" s="218"/>
      <c r="AG24" s="218"/>
      <c r="AH24" s="218"/>
      <c r="AI24" s="218"/>
      <c r="AJ24" s="218"/>
      <c r="AK24" s="218"/>
      <c r="AL24" s="226"/>
      <c r="AM24" s="218"/>
    </row>
    <row r="25" spans="1:42" ht="25.5" customHeight="1">
      <c r="A25" s="218"/>
      <c r="B25" s="590"/>
      <c r="C25" s="591"/>
      <c r="D25" s="227"/>
      <c r="E25" s="227"/>
      <c r="F25" s="227"/>
      <c r="G25" s="227"/>
      <c r="H25" s="227"/>
      <c r="I25" s="227"/>
      <c r="J25" s="227"/>
      <c r="K25" s="227"/>
      <c r="L25" s="227"/>
      <c r="M25" s="227"/>
      <c r="N25" s="227"/>
      <c r="O25" s="227"/>
      <c r="P25" s="227"/>
      <c r="Q25" s="227"/>
      <c r="R25" s="590"/>
      <c r="S25" s="591"/>
      <c r="T25" s="230"/>
      <c r="U25" s="227"/>
      <c r="V25" s="227"/>
      <c r="W25" s="218"/>
      <c r="X25" s="227"/>
      <c r="Y25" s="227"/>
      <c r="Z25" s="227"/>
      <c r="AA25" s="227"/>
      <c r="AB25" s="227"/>
      <c r="AC25" s="227"/>
      <c r="AD25" s="227"/>
      <c r="AE25" s="227"/>
      <c r="AF25" s="227"/>
      <c r="AG25" s="227"/>
      <c r="AH25" s="227"/>
      <c r="AI25" s="227"/>
      <c r="AJ25" s="227"/>
      <c r="AK25" s="227"/>
      <c r="AL25" s="231"/>
      <c r="AM25" s="218"/>
    </row>
    <row r="26" spans="1:42" ht="13.5" customHeight="1">
      <c r="A26" s="218"/>
      <c r="B26" s="586" t="s">
        <v>589</v>
      </c>
      <c r="C26" s="587"/>
      <c r="D26" s="222"/>
      <c r="E26" s="222"/>
      <c r="F26" s="222"/>
      <c r="G26" s="222"/>
      <c r="H26" s="222"/>
      <c r="I26" s="222"/>
      <c r="J26" s="222"/>
      <c r="K26" s="222"/>
      <c r="L26" s="222"/>
      <c r="M26" s="222"/>
      <c r="N26" s="222"/>
      <c r="O26" s="222"/>
      <c r="P26" s="222"/>
      <c r="Q26" s="222"/>
      <c r="R26" s="232"/>
      <c r="S26" s="232"/>
      <c r="T26" s="222"/>
      <c r="U26" s="222"/>
      <c r="V26" s="222"/>
      <c r="W26" s="233"/>
      <c r="X26" s="233"/>
      <c r="Y26" s="233"/>
      <c r="Z26" s="233"/>
      <c r="AA26" s="233"/>
      <c r="AB26" s="233"/>
      <c r="AC26" s="233"/>
      <c r="AD26" s="233"/>
      <c r="AE26" s="233"/>
      <c r="AF26" s="233"/>
      <c r="AG26" s="233"/>
      <c r="AH26" s="233"/>
      <c r="AI26" s="233"/>
      <c r="AJ26" s="233"/>
      <c r="AK26" s="233"/>
      <c r="AL26" s="234"/>
      <c r="AM26" s="218"/>
    </row>
    <row r="27" spans="1:42" ht="18.75" customHeight="1">
      <c r="A27" s="218"/>
      <c r="B27" s="588"/>
      <c r="C27" s="589"/>
      <c r="D27" s="218"/>
      <c r="E27" s="592"/>
      <c r="F27" s="593"/>
      <c r="G27" s="596" t="s">
        <v>590</v>
      </c>
      <c r="H27" s="597"/>
      <c r="I27" s="597"/>
      <c r="J27" s="597"/>
      <c r="K27" s="597"/>
      <c r="L27" s="598"/>
      <c r="M27" s="584"/>
      <c r="N27" s="592" t="s">
        <v>591</v>
      </c>
      <c r="O27" s="602"/>
      <c r="P27" s="602"/>
      <c r="Q27" s="593"/>
      <c r="R27" s="584"/>
      <c r="S27" s="592" t="s">
        <v>592</v>
      </c>
      <c r="T27" s="602"/>
      <c r="U27" s="602"/>
      <c r="V27" s="602"/>
      <c r="W27" s="593"/>
      <c r="X27" s="584"/>
      <c r="Y27" s="218"/>
      <c r="Z27" s="218"/>
      <c r="AA27" s="218"/>
      <c r="AB27" s="218"/>
      <c r="AC27" s="218"/>
      <c r="AD27" s="218"/>
      <c r="AE27" s="218"/>
      <c r="AF27" s="218"/>
      <c r="AG27" s="218"/>
      <c r="AH27" s="218"/>
      <c r="AI27" s="218"/>
      <c r="AJ27" s="218"/>
      <c r="AK27" s="218"/>
      <c r="AL27" s="223"/>
      <c r="AM27" s="218"/>
    </row>
    <row r="28" spans="1:42">
      <c r="A28" s="218"/>
      <c r="B28" s="588"/>
      <c r="C28" s="589"/>
      <c r="D28" s="218"/>
      <c r="E28" s="594"/>
      <c r="F28" s="595"/>
      <c r="G28" s="599"/>
      <c r="H28" s="600"/>
      <c r="I28" s="600"/>
      <c r="J28" s="600"/>
      <c r="K28" s="600"/>
      <c r="L28" s="601"/>
      <c r="M28" s="585"/>
      <c r="N28" s="594"/>
      <c r="O28" s="603"/>
      <c r="P28" s="603"/>
      <c r="Q28" s="595"/>
      <c r="R28" s="585"/>
      <c r="S28" s="594"/>
      <c r="T28" s="603"/>
      <c r="U28" s="603"/>
      <c r="V28" s="603"/>
      <c r="W28" s="595"/>
      <c r="X28" s="585"/>
      <c r="Y28" s="218"/>
      <c r="Z28" s="218"/>
      <c r="AA28" s="218"/>
      <c r="AB28" s="218"/>
      <c r="AC28" s="218"/>
      <c r="AD28" s="218"/>
      <c r="AE28" s="218"/>
      <c r="AF28" s="218"/>
      <c r="AG28" s="218"/>
      <c r="AH28" s="218"/>
      <c r="AI28" s="218"/>
      <c r="AJ28" s="218"/>
      <c r="AK28" s="218"/>
      <c r="AL28" s="223"/>
      <c r="AM28" s="218"/>
    </row>
    <row r="29" spans="1:42" ht="36" customHeight="1">
      <c r="A29" s="218"/>
      <c r="B29" s="588"/>
      <c r="C29" s="589"/>
      <c r="D29" s="218"/>
      <c r="E29" s="561" t="s">
        <v>469</v>
      </c>
      <c r="F29" s="561"/>
      <c r="G29" s="562"/>
      <c r="H29" s="563"/>
      <c r="I29" s="563"/>
      <c r="J29" s="563"/>
      <c r="K29" s="563"/>
      <c r="L29" s="564"/>
      <c r="M29" s="235" t="s">
        <v>593</v>
      </c>
      <c r="N29" s="562"/>
      <c r="O29" s="563"/>
      <c r="P29" s="563"/>
      <c r="Q29" s="564"/>
      <c r="R29" s="235" t="s">
        <v>594</v>
      </c>
      <c r="S29" s="562"/>
      <c r="T29" s="563"/>
      <c r="U29" s="563"/>
      <c r="V29" s="563"/>
      <c r="W29" s="564"/>
      <c r="X29" s="235" t="s">
        <v>595</v>
      </c>
      <c r="Y29" s="218"/>
      <c r="Z29" s="218"/>
      <c r="AA29" s="218"/>
      <c r="AB29" s="218"/>
      <c r="AC29" s="218"/>
      <c r="AD29" s="218"/>
      <c r="AE29" s="218"/>
      <c r="AF29" s="218"/>
      <c r="AG29" s="218"/>
      <c r="AH29" s="218"/>
      <c r="AI29" s="218"/>
      <c r="AJ29" s="218"/>
      <c r="AK29" s="218"/>
      <c r="AL29" s="223"/>
      <c r="AM29" s="218"/>
    </row>
    <row r="30" spans="1:42" ht="36" customHeight="1">
      <c r="A30" s="218"/>
      <c r="B30" s="588"/>
      <c r="C30" s="589"/>
      <c r="D30" s="218"/>
      <c r="E30" s="561" t="s">
        <v>172</v>
      </c>
      <c r="F30" s="561"/>
      <c r="G30" s="562"/>
      <c r="H30" s="563"/>
      <c r="I30" s="563"/>
      <c r="J30" s="563"/>
      <c r="K30" s="563"/>
      <c r="L30" s="564"/>
      <c r="M30" s="235" t="s">
        <v>593</v>
      </c>
      <c r="N30" s="562"/>
      <c r="O30" s="563"/>
      <c r="P30" s="563"/>
      <c r="Q30" s="564"/>
      <c r="R30" s="235" t="s">
        <v>594</v>
      </c>
      <c r="S30" s="562"/>
      <c r="T30" s="563"/>
      <c r="U30" s="563"/>
      <c r="V30" s="563"/>
      <c r="W30" s="564"/>
      <c r="X30" s="235" t="s">
        <v>595</v>
      </c>
      <c r="Y30" s="218"/>
      <c r="Z30" s="218"/>
      <c r="AA30" s="218"/>
      <c r="AB30" s="218"/>
      <c r="AC30" s="218"/>
      <c r="AD30" s="218"/>
      <c r="AE30" s="218"/>
      <c r="AF30" s="218"/>
      <c r="AG30" s="218"/>
      <c r="AH30" s="218"/>
      <c r="AI30" s="218"/>
      <c r="AJ30" s="218"/>
      <c r="AK30" s="218"/>
      <c r="AL30" s="223"/>
      <c r="AM30" s="218"/>
      <c r="AO30" s="236"/>
      <c r="AP30" s="221"/>
    </row>
    <row r="31" spans="1:42" ht="36" customHeight="1">
      <c r="A31" s="218"/>
      <c r="B31" s="588"/>
      <c r="C31" s="589"/>
      <c r="D31" s="218"/>
      <c r="E31" s="561" t="s">
        <v>173</v>
      </c>
      <c r="F31" s="561"/>
      <c r="G31" s="562"/>
      <c r="H31" s="563"/>
      <c r="I31" s="563"/>
      <c r="J31" s="563"/>
      <c r="K31" s="563"/>
      <c r="L31" s="564"/>
      <c r="M31" s="235" t="s">
        <v>593</v>
      </c>
      <c r="N31" s="562"/>
      <c r="O31" s="563"/>
      <c r="P31" s="563"/>
      <c r="Q31" s="564"/>
      <c r="R31" s="235" t="s">
        <v>594</v>
      </c>
      <c r="S31" s="562"/>
      <c r="T31" s="563"/>
      <c r="U31" s="563"/>
      <c r="V31" s="563"/>
      <c r="W31" s="564"/>
      <c r="X31" s="235" t="s">
        <v>595</v>
      </c>
      <c r="Y31" s="218"/>
      <c r="Z31" s="218"/>
      <c r="AA31" s="218"/>
      <c r="AB31" s="218"/>
      <c r="AC31" s="218"/>
      <c r="AD31" s="218"/>
      <c r="AE31" s="218"/>
      <c r="AF31" s="218"/>
      <c r="AG31" s="218"/>
      <c r="AH31" s="218"/>
      <c r="AI31" s="218"/>
      <c r="AJ31" s="218"/>
      <c r="AK31" s="218"/>
      <c r="AL31" s="223"/>
      <c r="AM31" s="218"/>
      <c r="AO31" s="221"/>
      <c r="AP31" s="221"/>
    </row>
    <row r="32" spans="1:42" ht="36" customHeight="1">
      <c r="A32" s="218"/>
      <c r="B32" s="588"/>
      <c r="C32" s="589"/>
      <c r="D32" s="218"/>
      <c r="E32" s="561" t="s">
        <v>174</v>
      </c>
      <c r="F32" s="561"/>
      <c r="G32" s="562"/>
      <c r="H32" s="563"/>
      <c r="I32" s="563"/>
      <c r="J32" s="563"/>
      <c r="K32" s="563"/>
      <c r="L32" s="564"/>
      <c r="M32" s="235" t="s">
        <v>593</v>
      </c>
      <c r="N32" s="562"/>
      <c r="O32" s="563"/>
      <c r="P32" s="563"/>
      <c r="Q32" s="564"/>
      <c r="R32" s="235" t="s">
        <v>596</v>
      </c>
      <c r="S32" s="562"/>
      <c r="T32" s="563"/>
      <c r="U32" s="563"/>
      <c r="V32" s="563"/>
      <c r="W32" s="564"/>
      <c r="X32" s="235" t="s">
        <v>595</v>
      </c>
      <c r="Y32" s="218"/>
      <c r="Z32" s="218"/>
      <c r="AA32" s="218"/>
      <c r="AB32" s="218"/>
      <c r="AC32" s="218"/>
      <c r="AD32" s="218"/>
      <c r="AE32" s="218"/>
      <c r="AF32" s="218"/>
      <c r="AG32" s="218"/>
      <c r="AH32" s="218"/>
      <c r="AI32" s="218"/>
      <c r="AJ32" s="218"/>
      <c r="AK32" s="218"/>
      <c r="AL32" s="223"/>
      <c r="AM32" s="218"/>
    </row>
    <row r="33" spans="1:44" ht="36" customHeight="1" thickBot="1">
      <c r="A33" s="218"/>
      <c r="B33" s="588"/>
      <c r="C33" s="589"/>
      <c r="D33" s="218"/>
      <c r="E33" s="561" t="s">
        <v>175</v>
      </c>
      <c r="F33" s="561"/>
      <c r="G33" s="562"/>
      <c r="H33" s="563"/>
      <c r="I33" s="563"/>
      <c r="J33" s="563"/>
      <c r="K33" s="563"/>
      <c r="L33" s="564"/>
      <c r="M33" s="235" t="s">
        <v>593</v>
      </c>
      <c r="N33" s="562"/>
      <c r="O33" s="563"/>
      <c r="P33" s="563"/>
      <c r="Q33" s="564"/>
      <c r="R33" s="235" t="s">
        <v>596</v>
      </c>
      <c r="S33" s="562"/>
      <c r="T33" s="563"/>
      <c r="U33" s="563"/>
      <c r="V33" s="563"/>
      <c r="W33" s="564"/>
      <c r="X33" s="235" t="s">
        <v>595</v>
      </c>
      <c r="Y33" s="218"/>
      <c r="Z33" s="218"/>
      <c r="AA33" s="218"/>
      <c r="AB33" s="218"/>
      <c r="AC33" s="218"/>
      <c r="AD33" s="218"/>
      <c r="AE33" s="218"/>
      <c r="AF33" s="218"/>
      <c r="AG33" s="218"/>
      <c r="AH33" s="218"/>
      <c r="AI33" s="218"/>
      <c r="AJ33" s="218"/>
      <c r="AK33" s="218"/>
      <c r="AL33" s="223"/>
      <c r="AM33" s="218"/>
    </row>
    <row r="34" spans="1:44" ht="36" customHeight="1">
      <c r="A34" s="218"/>
      <c r="B34" s="588"/>
      <c r="C34" s="589"/>
      <c r="D34" s="218"/>
      <c r="E34" s="561" t="s">
        <v>176</v>
      </c>
      <c r="F34" s="561"/>
      <c r="G34" s="562"/>
      <c r="H34" s="563"/>
      <c r="I34" s="563"/>
      <c r="J34" s="563"/>
      <c r="K34" s="563"/>
      <c r="L34" s="564"/>
      <c r="M34" s="235" t="s">
        <v>593</v>
      </c>
      <c r="N34" s="562"/>
      <c r="O34" s="563"/>
      <c r="P34" s="563"/>
      <c r="Q34" s="564"/>
      <c r="R34" s="235" t="s">
        <v>597</v>
      </c>
      <c r="S34" s="562"/>
      <c r="T34" s="563"/>
      <c r="U34" s="563"/>
      <c r="V34" s="563"/>
      <c r="W34" s="564"/>
      <c r="X34" s="235" t="s">
        <v>595</v>
      </c>
      <c r="Y34" s="218"/>
      <c r="Z34" s="218"/>
      <c r="AA34" s="577" t="s">
        <v>598</v>
      </c>
      <c r="AB34" s="578"/>
      <c r="AC34" s="578"/>
      <c r="AD34" s="578"/>
      <c r="AE34" s="578"/>
      <c r="AF34" s="578"/>
      <c r="AG34" s="578"/>
      <c r="AH34" s="578"/>
      <c r="AI34" s="579"/>
      <c r="AJ34" s="218"/>
      <c r="AK34" s="218"/>
      <c r="AL34" s="223"/>
      <c r="AM34" s="218"/>
    </row>
    <row r="35" spans="1:44" ht="36" customHeight="1" thickBot="1">
      <c r="A35" s="218"/>
      <c r="B35" s="588"/>
      <c r="C35" s="589"/>
      <c r="D35" s="218"/>
      <c r="E35" s="561" t="s">
        <v>177</v>
      </c>
      <c r="F35" s="561"/>
      <c r="G35" s="562"/>
      <c r="H35" s="563"/>
      <c r="I35" s="563"/>
      <c r="J35" s="563"/>
      <c r="K35" s="563"/>
      <c r="L35" s="564"/>
      <c r="M35" s="235" t="s">
        <v>593</v>
      </c>
      <c r="N35" s="562"/>
      <c r="O35" s="563"/>
      <c r="P35" s="563"/>
      <c r="Q35" s="564"/>
      <c r="R35" s="235" t="s">
        <v>596</v>
      </c>
      <c r="S35" s="562"/>
      <c r="T35" s="563"/>
      <c r="U35" s="563"/>
      <c r="V35" s="563"/>
      <c r="W35" s="564"/>
      <c r="X35" s="235" t="s">
        <v>595</v>
      </c>
      <c r="Y35" s="218"/>
      <c r="Z35" s="218"/>
      <c r="AA35" s="580" t="str">
        <f>IFERROR(ROUNDDOWN(G41/N41,1),"0")</f>
        <v>0</v>
      </c>
      <c r="AB35" s="581"/>
      <c r="AC35" s="581"/>
      <c r="AD35" s="581"/>
      <c r="AE35" s="581"/>
      <c r="AF35" s="581"/>
      <c r="AG35" s="582"/>
      <c r="AH35" s="566" t="s">
        <v>593</v>
      </c>
      <c r="AI35" s="583"/>
      <c r="AJ35" s="218"/>
      <c r="AK35" s="218"/>
      <c r="AL35" s="223"/>
      <c r="AM35" s="218"/>
    </row>
    <row r="36" spans="1:44" ht="36" customHeight="1" thickBot="1">
      <c r="A36" s="218"/>
      <c r="B36" s="588"/>
      <c r="C36" s="589"/>
      <c r="D36" s="218"/>
      <c r="E36" s="561" t="s">
        <v>178</v>
      </c>
      <c r="F36" s="561"/>
      <c r="G36" s="562"/>
      <c r="H36" s="563"/>
      <c r="I36" s="563"/>
      <c r="J36" s="563"/>
      <c r="K36" s="563"/>
      <c r="L36" s="564"/>
      <c r="M36" s="235" t="s">
        <v>593</v>
      </c>
      <c r="N36" s="562"/>
      <c r="O36" s="563"/>
      <c r="P36" s="563"/>
      <c r="Q36" s="564"/>
      <c r="R36" s="235" t="s">
        <v>596</v>
      </c>
      <c r="S36" s="562"/>
      <c r="T36" s="563"/>
      <c r="U36" s="563"/>
      <c r="V36" s="563"/>
      <c r="W36" s="564"/>
      <c r="X36" s="235" t="s">
        <v>595</v>
      </c>
      <c r="Y36" s="218"/>
      <c r="Z36" s="218"/>
      <c r="AA36" s="218"/>
      <c r="AB36" s="218"/>
      <c r="AC36" s="218"/>
      <c r="AD36" s="218"/>
      <c r="AE36" s="218"/>
      <c r="AF36" s="218"/>
      <c r="AG36" s="218"/>
      <c r="AH36" s="218"/>
      <c r="AI36" s="218"/>
      <c r="AJ36" s="218"/>
      <c r="AK36" s="218"/>
      <c r="AL36" s="223"/>
      <c r="AM36" s="218"/>
    </row>
    <row r="37" spans="1:44" ht="36" customHeight="1">
      <c r="A37" s="218"/>
      <c r="B37" s="588"/>
      <c r="C37" s="589"/>
      <c r="D37" s="218"/>
      <c r="E37" s="561" t="s">
        <v>179</v>
      </c>
      <c r="F37" s="561"/>
      <c r="G37" s="562"/>
      <c r="H37" s="563"/>
      <c r="I37" s="563"/>
      <c r="J37" s="563"/>
      <c r="K37" s="563"/>
      <c r="L37" s="564"/>
      <c r="M37" s="235" t="s">
        <v>593</v>
      </c>
      <c r="N37" s="562"/>
      <c r="O37" s="563"/>
      <c r="P37" s="563"/>
      <c r="Q37" s="564"/>
      <c r="R37" s="235" t="s">
        <v>596</v>
      </c>
      <c r="S37" s="562"/>
      <c r="T37" s="563"/>
      <c r="U37" s="563"/>
      <c r="V37" s="563"/>
      <c r="W37" s="564"/>
      <c r="X37" s="235" t="s">
        <v>595</v>
      </c>
      <c r="Y37" s="218"/>
      <c r="Z37" s="218"/>
      <c r="AA37" s="572" t="s">
        <v>599</v>
      </c>
      <c r="AB37" s="573"/>
      <c r="AC37" s="573"/>
      <c r="AD37" s="573"/>
      <c r="AE37" s="573"/>
      <c r="AF37" s="573"/>
      <c r="AG37" s="573"/>
      <c r="AH37" s="573"/>
      <c r="AI37" s="574"/>
      <c r="AJ37" s="218"/>
      <c r="AK37" s="218"/>
      <c r="AL37" s="223"/>
      <c r="AM37" s="218"/>
    </row>
    <row r="38" spans="1:44" ht="36" customHeight="1" thickBot="1">
      <c r="A38" s="218"/>
      <c r="B38" s="588"/>
      <c r="C38" s="589"/>
      <c r="D38" s="218"/>
      <c r="E38" s="561" t="s">
        <v>180</v>
      </c>
      <c r="F38" s="561"/>
      <c r="G38" s="562"/>
      <c r="H38" s="563"/>
      <c r="I38" s="563"/>
      <c r="J38" s="563"/>
      <c r="K38" s="563"/>
      <c r="L38" s="564"/>
      <c r="M38" s="235" t="s">
        <v>593</v>
      </c>
      <c r="N38" s="562"/>
      <c r="O38" s="563"/>
      <c r="P38" s="563"/>
      <c r="Q38" s="564"/>
      <c r="R38" s="235"/>
      <c r="S38" s="562"/>
      <c r="T38" s="563"/>
      <c r="U38" s="563"/>
      <c r="V38" s="563"/>
      <c r="W38" s="564"/>
      <c r="X38" s="235" t="s">
        <v>595</v>
      </c>
      <c r="Y38" s="218"/>
      <c r="Z38" s="218"/>
      <c r="AA38" s="575" t="str">
        <f>IFERROR(ROUND(S41/AA35/12,0), "0")</f>
        <v>0</v>
      </c>
      <c r="AB38" s="576"/>
      <c r="AC38" s="576"/>
      <c r="AD38" s="576"/>
      <c r="AE38" s="576"/>
      <c r="AF38" s="576"/>
      <c r="AG38" s="576"/>
      <c r="AH38" s="545" t="s">
        <v>600</v>
      </c>
      <c r="AI38" s="547"/>
      <c r="AJ38" s="218"/>
      <c r="AK38" s="218"/>
      <c r="AL38" s="223"/>
      <c r="AM38" s="218"/>
    </row>
    <row r="39" spans="1:44" ht="36" customHeight="1" thickBot="1">
      <c r="A39" s="218"/>
      <c r="B39" s="588"/>
      <c r="C39" s="589"/>
      <c r="D39" s="218"/>
      <c r="E39" s="561" t="s">
        <v>181</v>
      </c>
      <c r="F39" s="561"/>
      <c r="G39" s="562"/>
      <c r="H39" s="563"/>
      <c r="I39" s="563"/>
      <c r="J39" s="563"/>
      <c r="K39" s="563"/>
      <c r="L39" s="564"/>
      <c r="M39" s="235" t="s">
        <v>593</v>
      </c>
      <c r="N39" s="562"/>
      <c r="O39" s="563"/>
      <c r="P39" s="563"/>
      <c r="Q39" s="564"/>
      <c r="R39" s="235" t="s">
        <v>596</v>
      </c>
      <c r="S39" s="562"/>
      <c r="T39" s="563"/>
      <c r="U39" s="563"/>
      <c r="V39" s="563"/>
      <c r="W39" s="564"/>
      <c r="X39" s="235" t="s">
        <v>595</v>
      </c>
      <c r="Y39" s="218"/>
      <c r="Z39" s="218"/>
      <c r="AA39" s="565" t="s">
        <v>601</v>
      </c>
      <c r="AB39" s="565"/>
      <c r="AC39" s="565"/>
      <c r="AD39" s="565"/>
      <c r="AE39" s="565"/>
      <c r="AF39" s="565"/>
      <c r="AG39" s="565"/>
      <c r="AH39" s="565"/>
      <c r="AI39" s="565"/>
      <c r="AJ39" s="218"/>
      <c r="AK39" s="218"/>
      <c r="AL39" s="223"/>
      <c r="AM39" s="218"/>
    </row>
    <row r="40" spans="1:44" ht="36" customHeight="1" thickBot="1">
      <c r="A40" s="218"/>
      <c r="B40" s="588"/>
      <c r="C40" s="589"/>
      <c r="D40" s="218"/>
      <c r="E40" s="561" t="s">
        <v>182</v>
      </c>
      <c r="F40" s="561"/>
      <c r="G40" s="562"/>
      <c r="H40" s="563"/>
      <c r="I40" s="563"/>
      <c r="J40" s="563"/>
      <c r="K40" s="563"/>
      <c r="L40" s="564"/>
      <c r="M40" s="235" t="s">
        <v>593</v>
      </c>
      <c r="N40" s="566"/>
      <c r="O40" s="567"/>
      <c r="P40" s="567"/>
      <c r="Q40" s="568"/>
      <c r="R40" s="235" t="s">
        <v>596</v>
      </c>
      <c r="S40" s="562"/>
      <c r="T40" s="563"/>
      <c r="U40" s="563"/>
      <c r="V40" s="563"/>
      <c r="W40" s="564"/>
      <c r="X40" s="235" t="s">
        <v>595</v>
      </c>
      <c r="Y40" s="218"/>
      <c r="Z40" s="218"/>
      <c r="AA40" s="569" t="s">
        <v>602</v>
      </c>
      <c r="AB40" s="570"/>
      <c r="AC40" s="570"/>
      <c r="AD40" s="570"/>
      <c r="AE40" s="570"/>
      <c r="AF40" s="570"/>
      <c r="AG40" s="570"/>
      <c r="AH40" s="570"/>
      <c r="AI40" s="571"/>
      <c r="AJ40" s="218"/>
      <c r="AK40" s="218"/>
      <c r="AL40" s="223"/>
      <c r="AM40" s="218"/>
    </row>
    <row r="41" spans="1:44">
      <c r="A41" s="218"/>
      <c r="B41" s="588"/>
      <c r="C41" s="589"/>
      <c r="D41" s="218"/>
      <c r="E41" s="549" t="s">
        <v>98</v>
      </c>
      <c r="F41" s="550"/>
      <c r="G41" s="553">
        <f>IFERROR(SUM(G29:L40),"")</f>
        <v>0</v>
      </c>
      <c r="H41" s="554"/>
      <c r="I41" s="554"/>
      <c r="J41" s="554"/>
      <c r="K41" s="554"/>
      <c r="L41" s="555"/>
      <c r="M41" s="559" t="s">
        <v>593</v>
      </c>
      <c r="N41" s="553">
        <f>IFERROR(SUM(N29:Q40),"0")</f>
        <v>0</v>
      </c>
      <c r="O41" s="554"/>
      <c r="P41" s="554"/>
      <c r="Q41" s="555"/>
      <c r="R41" s="559" t="s">
        <v>594</v>
      </c>
      <c r="S41" s="553">
        <f>IFERROR(SUM(S29:W40),"0")</f>
        <v>0</v>
      </c>
      <c r="T41" s="554"/>
      <c r="U41" s="554"/>
      <c r="V41" s="554"/>
      <c r="W41" s="555"/>
      <c r="X41" s="540" t="s">
        <v>595</v>
      </c>
      <c r="Y41" s="218"/>
      <c r="Z41" s="218"/>
      <c r="AA41" s="542">
        <f>IFERROR(SUM(AA38,AR41), "")</f>
        <v>2000</v>
      </c>
      <c r="AB41" s="543"/>
      <c r="AC41" s="543"/>
      <c r="AD41" s="543"/>
      <c r="AE41" s="543"/>
      <c r="AF41" s="543"/>
      <c r="AG41" s="543"/>
      <c r="AH41" s="543" t="s">
        <v>600</v>
      </c>
      <c r="AI41" s="546"/>
      <c r="AJ41" s="218"/>
      <c r="AK41" s="218"/>
      <c r="AL41" s="223"/>
      <c r="AM41" s="218"/>
      <c r="AR41" s="220">
        <v>2000</v>
      </c>
    </row>
    <row r="42" spans="1:44" ht="18.5" thickBot="1">
      <c r="A42" s="218"/>
      <c r="B42" s="588"/>
      <c r="C42" s="589"/>
      <c r="D42" s="218"/>
      <c r="E42" s="551"/>
      <c r="F42" s="552"/>
      <c r="G42" s="556"/>
      <c r="H42" s="557"/>
      <c r="I42" s="557"/>
      <c r="J42" s="557"/>
      <c r="K42" s="557"/>
      <c r="L42" s="558"/>
      <c r="M42" s="560"/>
      <c r="N42" s="556"/>
      <c r="O42" s="557"/>
      <c r="P42" s="557"/>
      <c r="Q42" s="558"/>
      <c r="R42" s="560"/>
      <c r="S42" s="556"/>
      <c r="T42" s="557"/>
      <c r="U42" s="557"/>
      <c r="V42" s="557"/>
      <c r="W42" s="558"/>
      <c r="X42" s="541"/>
      <c r="Y42" s="218"/>
      <c r="Z42" s="218"/>
      <c r="AA42" s="544"/>
      <c r="AB42" s="545"/>
      <c r="AC42" s="545"/>
      <c r="AD42" s="545"/>
      <c r="AE42" s="545"/>
      <c r="AF42" s="545"/>
      <c r="AG42" s="545"/>
      <c r="AH42" s="545"/>
      <c r="AI42" s="547"/>
      <c r="AJ42" s="218"/>
      <c r="AK42" s="218"/>
      <c r="AL42" s="223"/>
      <c r="AM42" s="218"/>
    </row>
    <row r="43" spans="1:44">
      <c r="A43" s="218"/>
      <c r="B43" s="588"/>
      <c r="C43" s="589"/>
      <c r="D43" s="218"/>
      <c r="E43" s="219"/>
      <c r="F43" s="219"/>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23"/>
      <c r="AM43" s="218"/>
    </row>
    <row r="44" spans="1:44">
      <c r="A44" s="218"/>
      <c r="B44" s="590"/>
      <c r="C44" s="591"/>
      <c r="D44" s="227"/>
      <c r="E44" s="237"/>
      <c r="F44" s="23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9"/>
      <c r="AM44" s="218"/>
    </row>
    <row r="45" spans="1:44" ht="124.5" customHeight="1">
      <c r="A45" s="218"/>
      <c r="B45" s="548" t="s">
        <v>603</v>
      </c>
      <c r="C45" s="548"/>
      <c r="D45" s="548"/>
      <c r="E45" s="548"/>
      <c r="F45" s="548"/>
      <c r="G45" s="548"/>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c r="AK45" s="548"/>
      <c r="AL45" s="548"/>
      <c r="AM45" s="218"/>
    </row>
  </sheetData>
  <mergeCells count="87">
    <mergeCell ref="A4:AM5"/>
    <mergeCell ref="B7:K8"/>
    <mergeCell ref="L7:AL8"/>
    <mergeCell ref="B9:K14"/>
    <mergeCell ref="L9:Y10"/>
    <mergeCell ref="Z9:AL10"/>
    <mergeCell ref="L11:S12"/>
    <mergeCell ref="T11:AL12"/>
    <mergeCell ref="L13:S14"/>
    <mergeCell ref="T13:AL14"/>
    <mergeCell ref="E30:F30"/>
    <mergeCell ref="G30:L30"/>
    <mergeCell ref="N30:Q30"/>
    <mergeCell ref="S30:W30"/>
    <mergeCell ref="B15:C20"/>
    <mergeCell ref="R15:S25"/>
    <mergeCell ref="B21:C25"/>
    <mergeCell ref="B26:C44"/>
    <mergeCell ref="E27:F28"/>
    <mergeCell ref="G27:L28"/>
    <mergeCell ref="M27:M28"/>
    <mergeCell ref="N27:Q28"/>
    <mergeCell ref="R27:R28"/>
    <mergeCell ref="S27:W28"/>
    <mergeCell ref="E31:F31"/>
    <mergeCell ref="G31:L31"/>
    <mergeCell ref="X27:X28"/>
    <mergeCell ref="E29:F29"/>
    <mergeCell ref="G29:L29"/>
    <mergeCell ref="N29:Q29"/>
    <mergeCell ref="S29:W29"/>
    <mergeCell ref="N31:Q31"/>
    <mergeCell ref="S31:W31"/>
    <mergeCell ref="E32:F32"/>
    <mergeCell ref="G32:L32"/>
    <mergeCell ref="N32:Q32"/>
    <mergeCell ref="S32:W32"/>
    <mergeCell ref="E33:F33"/>
    <mergeCell ref="G33:L33"/>
    <mergeCell ref="N33:Q33"/>
    <mergeCell ref="S33:W33"/>
    <mergeCell ref="E34:F34"/>
    <mergeCell ref="G34:L34"/>
    <mergeCell ref="N34:Q34"/>
    <mergeCell ref="S34:W34"/>
    <mergeCell ref="AA34:AI34"/>
    <mergeCell ref="E35:F35"/>
    <mergeCell ref="G35:L35"/>
    <mergeCell ref="N35:Q35"/>
    <mergeCell ref="S35:W35"/>
    <mergeCell ref="AA35:AG35"/>
    <mergeCell ref="AH35:AI35"/>
    <mergeCell ref="E36:F36"/>
    <mergeCell ref="G36:L36"/>
    <mergeCell ref="N36:Q36"/>
    <mergeCell ref="S36:W36"/>
    <mergeCell ref="E37:F37"/>
    <mergeCell ref="G37:L37"/>
    <mergeCell ref="N37:Q37"/>
    <mergeCell ref="S37:W37"/>
    <mergeCell ref="AA37:AI37"/>
    <mergeCell ref="E38:F38"/>
    <mergeCell ref="G38:L38"/>
    <mergeCell ref="N38:Q38"/>
    <mergeCell ref="S38:W38"/>
    <mergeCell ref="AA38:AG38"/>
    <mergeCell ref="AH38:AI38"/>
    <mergeCell ref="E40:F40"/>
    <mergeCell ref="G40:L40"/>
    <mergeCell ref="N40:Q40"/>
    <mergeCell ref="S40:W40"/>
    <mergeCell ref="AA40:AI40"/>
    <mergeCell ref="E39:F39"/>
    <mergeCell ref="G39:L39"/>
    <mergeCell ref="N39:Q39"/>
    <mergeCell ref="S39:W39"/>
    <mergeCell ref="AA39:AI39"/>
    <mergeCell ref="X41:X42"/>
    <mergeCell ref="AA41:AG42"/>
    <mergeCell ref="AH41:AI42"/>
    <mergeCell ref="B45:AL45"/>
    <mergeCell ref="E41:F42"/>
    <mergeCell ref="G41:L42"/>
    <mergeCell ref="M41:M42"/>
    <mergeCell ref="N41:Q42"/>
    <mergeCell ref="R41:R42"/>
    <mergeCell ref="S41:W42"/>
  </mergeCells>
  <phoneticPr fontId="15"/>
  <printOptions horizontalCentered="1"/>
  <pageMargins left="0.70866141732283472" right="0.70866141732283472" top="0.4" bottom="0.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目次</vt:lpstr>
      <vt:lpstr>別添　1-1</vt:lpstr>
      <vt:lpstr>別添　1-2</vt:lpstr>
      <vt:lpstr>別添　2-1</vt:lpstr>
      <vt:lpstr>別添　2-2</vt:lpstr>
      <vt:lpstr>別添　2-3</vt:lpstr>
      <vt:lpstr>別添　2-4</vt:lpstr>
      <vt:lpstr>別添　2-5</vt:lpstr>
      <vt:lpstr>別添　3</vt:lpstr>
      <vt:lpstr>別添　4-1</vt:lpstr>
      <vt:lpstr>別添　4-3</vt:lpstr>
      <vt:lpstr>別添　4-2</vt:lpstr>
      <vt:lpstr>別添　5</vt:lpstr>
      <vt:lpstr>別紙59</vt:lpstr>
      <vt:lpstr>参考様式</vt:lpstr>
      <vt:lpstr>参考様式【記入例】</vt:lpstr>
      <vt:lpstr>Sheet1</vt:lpstr>
      <vt:lpstr>Sheet2</vt:lpstr>
      <vt:lpstr>Sheet4</vt:lpstr>
      <vt:lpstr>Sheet5</vt:lpstr>
      <vt:lpstr>障害児通所・入所給付費　体制等状況一覧_旧</vt:lpstr>
      <vt:lpstr>参考様式!Print_Area</vt:lpstr>
      <vt:lpstr>参考様式【記入例】!Print_Area</vt:lpstr>
      <vt:lpstr>'障害児通所・入所給付費　体制等状況一覧_旧'!Print_Area</vt:lpstr>
      <vt:lpstr>別紙59!Print_Area</vt:lpstr>
      <vt:lpstr>'別添　1-1'!Print_Area</vt:lpstr>
      <vt:lpstr>'別添　1-2'!Print_Area</vt:lpstr>
      <vt:lpstr>'別添　2-1'!Print_Area</vt:lpstr>
      <vt:lpstr>'別添　2-2'!Print_Area</vt:lpstr>
      <vt:lpstr>'別添　2-3'!Print_Area</vt:lpstr>
      <vt:lpstr>'別添　2-4'!Print_Area</vt:lpstr>
      <vt:lpstr>'別添　2-5'!Print_Area</vt:lpstr>
      <vt:lpstr>'別添　3'!Print_Area</vt:lpstr>
      <vt:lpstr>'別添　4-1'!Print_Area</vt:lpstr>
      <vt:lpstr>'別添　4-2'!Print_Area</vt:lpstr>
      <vt:lpstr>'別添　4-3'!Print_Area</vt:lpstr>
      <vt:lpstr>'別添　5'!Print_Area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2026-02-05T11:01:40Z</dcterms:created>
  <dcterms:modified xsi:type="dcterms:W3CDTF">2026-03-16T02:11:51Z</dcterms:modified>
</cp:coreProperties>
</file>