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A30814F-AD17-42DE-9C37-70711E1BF5E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R8" sheetId="1" r:id="rId1"/>
    <sheet name="R9" sheetId="2" r:id="rId2"/>
    <sheet name="R10" sheetId="3" r:id="rId3"/>
    <sheet name="R11" sheetId="4" r:id="rId4"/>
    <sheet name="R1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" l="1"/>
  <c r="E31" i="5" s="1"/>
  <c r="E19" i="5"/>
  <c r="E16" i="5"/>
  <c r="E8" i="5"/>
  <c r="E30" i="4"/>
  <c r="E31" i="4" s="1"/>
  <c r="E16" i="4"/>
  <c r="E19" i="4" s="1"/>
  <c r="E8" i="4"/>
  <c r="E30" i="3"/>
  <c r="E31" i="3" s="1"/>
  <c r="E19" i="3"/>
  <c r="E16" i="3"/>
  <c r="E8" i="3"/>
  <c r="E30" i="2"/>
  <c r="E31" i="2" s="1"/>
  <c r="E16" i="2"/>
  <c r="E19" i="2" s="1"/>
  <c r="E8" i="2"/>
  <c r="E31" i="1"/>
  <c r="E30" i="1"/>
  <c r="E16" i="1"/>
  <c r="E19" i="1" l="1"/>
  <c r="E8" i="1" l="1"/>
</calcChain>
</file>

<file path=xl/sharedStrings.xml><?xml version="1.0" encoding="utf-8"?>
<sst xmlns="http://schemas.openxmlformats.org/spreadsheetml/2006/main" count="235" uniqueCount="54">
  <si>
    <t>指定管理料</t>
    <rPh sb="0" eb="2">
      <t>シテイ</t>
    </rPh>
    <rPh sb="2" eb="4">
      <t>カンリ</t>
    </rPh>
    <rPh sb="4" eb="5">
      <t>リョウ</t>
    </rPh>
    <phoneticPr fontId="4"/>
  </si>
  <si>
    <t>収入</t>
    <rPh sb="0" eb="2">
      <t>シュウニュウ</t>
    </rPh>
    <phoneticPr fontId="4"/>
  </si>
  <si>
    <t>その他</t>
    <rPh sb="2" eb="3">
      <t>タ</t>
    </rPh>
    <phoneticPr fontId="4"/>
  </si>
  <si>
    <t>金額(円)</t>
    <rPh sb="0" eb="2">
      <t>キンガク</t>
    </rPh>
    <rPh sb="3" eb="4">
      <t>エン</t>
    </rPh>
    <phoneticPr fontId="4"/>
  </si>
  <si>
    <t>支出</t>
    <rPh sb="0" eb="2">
      <t>シシュツ</t>
    </rPh>
    <phoneticPr fontId="4"/>
  </si>
  <si>
    <t>内容等</t>
    <rPh sb="0" eb="2">
      <t>ナイヨウ</t>
    </rPh>
    <rPh sb="2" eb="3">
      <t>トウ</t>
    </rPh>
    <phoneticPr fontId="4"/>
  </si>
  <si>
    <t>人件費</t>
    <rPh sb="0" eb="3">
      <t>ジンケンヒ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</si>
  <si>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</si>
  <si>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委託料</t>
    <rPh sb="0" eb="3">
      <t>イタクリョウ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</si>
  <si>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</si>
  <si>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収入計</t>
    <rPh sb="0" eb="2">
      <t>シュウニュウ</t>
    </rPh>
    <rPh sb="2" eb="3">
      <t>ケイ</t>
    </rPh>
    <phoneticPr fontId="4"/>
  </si>
  <si>
    <t>光熱水費、修繕費以外分</t>
    <rPh sb="0" eb="4">
      <t>コウネツスイヒ</t>
    </rPh>
    <rPh sb="5" eb="8">
      <t>シュウゼンヒ</t>
    </rPh>
    <rPh sb="8" eb="10">
      <t>イガイ</t>
    </rPh>
    <rPh sb="10" eb="11">
      <t>ブン</t>
    </rPh>
    <phoneticPr fontId="4"/>
  </si>
  <si>
    <t>修繕費分</t>
    <rPh sb="0" eb="2">
      <t>シュウゼン</t>
    </rPh>
    <rPh sb="2" eb="3">
      <t>ヒ</t>
    </rPh>
    <rPh sb="3" eb="4">
      <t>ブン</t>
    </rPh>
    <phoneticPr fontId="4"/>
  </si>
  <si>
    <t>光熱水費分</t>
    <rPh sb="0" eb="4">
      <t>コウネツスイヒ</t>
    </rPh>
    <rPh sb="4" eb="5">
      <t>ブン</t>
    </rPh>
    <phoneticPr fontId="4"/>
  </si>
  <si>
    <t>①</t>
    <phoneticPr fontId="4"/>
  </si>
  <si>
    <t>②</t>
    <phoneticPr fontId="4"/>
  </si>
  <si>
    <t>③</t>
    <phoneticPr fontId="4"/>
  </si>
  <si>
    <t>項目</t>
    <rPh sb="0" eb="2">
      <t>コウモク</t>
    </rPh>
    <phoneticPr fontId="4"/>
  </si>
  <si>
    <t>合計</t>
    <rPh sb="0" eb="2">
      <t>ゴウケイ</t>
    </rPh>
    <phoneticPr fontId="4"/>
  </si>
  <si>
    <t>【光熱水費、修繕費以外】</t>
    <rPh sb="1" eb="5">
      <t>コウネツスイヒ</t>
    </rPh>
    <rPh sb="6" eb="9">
      <t>シュウゼンヒ</t>
    </rPh>
    <rPh sb="9" eb="11">
      <t>イガイ</t>
    </rPh>
    <phoneticPr fontId="4"/>
  </si>
  <si>
    <t>【修繕費】</t>
    <rPh sb="1" eb="3">
      <t>シュウゼン</t>
    </rPh>
    <rPh sb="3" eb="4">
      <t>ヒ</t>
    </rPh>
    <phoneticPr fontId="4"/>
  </si>
  <si>
    <t>【光熱水費】</t>
    <rPh sb="1" eb="5">
      <t>コウネツスイヒ</t>
    </rPh>
    <phoneticPr fontId="4"/>
  </si>
  <si>
    <t>光熱水費、修繕費以外分 Ａ</t>
    <rPh sb="0" eb="4">
      <t>コウネツスイヒ</t>
    </rPh>
    <rPh sb="5" eb="8">
      <t>シュウゼンヒ</t>
    </rPh>
    <rPh sb="8" eb="10">
      <t>イガイ</t>
    </rPh>
    <rPh sb="10" eb="11">
      <t>ブン</t>
    </rPh>
    <phoneticPr fontId="4"/>
  </si>
  <si>
    <t>修繕費分 Ｂ</t>
    <rPh sb="0" eb="2">
      <t>シュウゼン</t>
    </rPh>
    <rPh sb="2" eb="3">
      <t>ヒ</t>
    </rPh>
    <rPh sb="3" eb="4">
      <t>ブン</t>
    </rPh>
    <phoneticPr fontId="4"/>
  </si>
  <si>
    <t>光熱水費分 Ｃ</t>
    <rPh sb="0" eb="4">
      <t>コウネツスイヒ</t>
    </rPh>
    <rPh sb="4" eb="5">
      <t>ブン</t>
    </rPh>
    <phoneticPr fontId="4"/>
  </si>
  <si>
    <t>光熱水費、修繕費以外 計 Ｄ</t>
    <rPh sb="0" eb="4">
      <t>コウネツスイヒ</t>
    </rPh>
    <rPh sb="5" eb="8">
      <t>シュウゼンヒ</t>
    </rPh>
    <rPh sb="8" eb="10">
      <t>イガイ</t>
    </rPh>
    <rPh sb="11" eb="12">
      <t>ケイ</t>
    </rPh>
    <phoneticPr fontId="4"/>
  </si>
  <si>
    <t>修繕費 Ｅ</t>
    <rPh sb="0" eb="2">
      <t>シュウゼン</t>
    </rPh>
    <rPh sb="2" eb="3">
      <t>ヒ</t>
    </rPh>
    <phoneticPr fontId="4"/>
  </si>
  <si>
    <t>光熱水費 Ｆ</t>
    <rPh sb="0" eb="4">
      <t>コウネツスイヒ</t>
    </rPh>
    <phoneticPr fontId="4"/>
  </si>
  <si>
    <t>※　項目については、適宜修正して構わない。ただし、「光熱水費、修繕費以外分」「修繕費分」</t>
    <rPh sb="2" eb="4">
      <t>コウモク</t>
    </rPh>
    <rPh sb="10" eb="12">
      <t>テキギ</t>
    </rPh>
    <rPh sb="12" eb="14">
      <t>シュウセイ</t>
    </rPh>
    <rPh sb="16" eb="17">
      <t>カマ</t>
    </rPh>
    <rPh sb="26" eb="30">
      <t>コウネツスイヒ</t>
    </rPh>
    <rPh sb="31" eb="34">
      <t>シュウゼンヒ</t>
    </rPh>
    <rPh sb="34" eb="36">
      <t>イガイ</t>
    </rPh>
    <rPh sb="36" eb="37">
      <t>ブン</t>
    </rPh>
    <rPh sb="39" eb="41">
      <t>シュウゼン</t>
    </rPh>
    <rPh sb="41" eb="42">
      <t>ヒ</t>
    </rPh>
    <rPh sb="42" eb="43">
      <t>ブン</t>
    </rPh>
    <phoneticPr fontId="4"/>
  </si>
  <si>
    <t>　「光熱水費分」の区分は残すこと。</t>
    <phoneticPr fontId="4"/>
  </si>
  <si>
    <t>支出計 Ｄ＋Ｅ＋Ｆ</t>
    <rPh sb="0" eb="2">
      <t>シシュツ</t>
    </rPh>
    <rPh sb="2" eb="3">
      <t>ケイ</t>
    </rPh>
    <phoneticPr fontId="4"/>
  </si>
  <si>
    <t>※「光熱水費分 Ｃ」「光熱水費 Ｆ」は金額固定</t>
    <rPh sb="2" eb="6">
      <t>コウネツスイヒ</t>
    </rPh>
    <rPh sb="6" eb="7">
      <t>ブン</t>
    </rPh>
    <rPh sb="11" eb="15">
      <t>コウネツスイヒ</t>
    </rPh>
    <rPh sb="19" eb="21">
      <t>キンガク</t>
    </rPh>
    <rPh sb="21" eb="23">
      <t>コテイ</t>
    </rPh>
    <phoneticPr fontId="4"/>
  </si>
  <si>
    <t>令和８年度 指定管理料設定額、収支計画</t>
    <rPh sb="0" eb="2">
      <t>レイワ</t>
    </rPh>
    <rPh sb="3" eb="5">
      <t>ネンド</t>
    </rPh>
    <rPh sb="6" eb="8">
      <t>シテイ</t>
    </rPh>
    <rPh sb="8" eb="10">
      <t>カンリ</t>
    </rPh>
    <rPh sb="10" eb="11">
      <t>リョウ</t>
    </rPh>
    <rPh sb="11" eb="13">
      <t>セッテイ</t>
    </rPh>
    <rPh sb="13" eb="14">
      <t>ガク</t>
    </rPh>
    <rPh sb="15" eb="17">
      <t>シュウシ</t>
    </rPh>
    <rPh sb="17" eb="19">
      <t>ケイカク</t>
    </rPh>
    <phoneticPr fontId="4"/>
  </si>
  <si>
    <t>■令和８年度指定管理料 設定額（税込）</t>
    <rPh sb="1" eb="3">
      <t>レイワ</t>
    </rPh>
    <rPh sb="4" eb="6">
      <t>ネンド</t>
    </rPh>
    <rPh sb="6" eb="8">
      <t>シテイ</t>
    </rPh>
    <rPh sb="8" eb="10">
      <t>カンリ</t>
    </rPh>
    <rPh sb="10" eb="11">
      <t>リョウ</t>
    </rPh>
    <rPh sb="12" eb="14">
      <t>セッテイ</t>
    </rPh>
    <rPh sb="14" eb="15">
      <t>ガク</t>
    </rPh>
    <rPh sb="16" eb="18">
      <t>ゼイコ</t>
    </rPh>
    <phoneticPr fontId="4"/>
  </si>
  <si>
    <t>■令和８年度収支計画（税込）</t>
    <rPh sb="1" eb="3">
      <t>レイワ</t>
    </rPh>
    <rPh sb="4" eb="6">
      <t>ネンド</t>
    </rPh>
    <rPh sb="6" eb="8">
      <t>シュウシ</t>
    </rPh>
    <rPh sb="8" eb="10">
      <t>ケイカク</t>
    </rPh>
    <rPh sb="11" eb="13">
      <t>ゼイコ</t>
    </rPh>
    <phoneticPr fontId="4"/>
  </si>
  <si>
    <t>※11,554,400円を上限額とする。</t>
  </si>
  <si>
    <t>※11,554,400円を上限額とする。</t>
    <phoneticPr fontId="4"/>
  </si>
  <si>
    <t>※165,430,600円を上限額とする。</t>
  </si>
  <si>
    <t>※165,430,600円を上限額とする。</t>
    <phoneticPr fontId="4"/>
  </si>
  <si>
    <t>※ ①の金額≦165,430,600円となっていること。</t>
    <rPh sb="4" eb="6">
      <t>キンガク</t>
    </rPh>
    <rPh sb="18" eb="19">
      <t>エン</t>
    </rPh>
    <phoneticPr fontId="4"/>
  </si>
  <si>
    <t>※ ②の金額≦11,554,400円となっていること。</t>
    <rPh sb="4" eb="6">
      <t>キンガク</t>
    </rPh>
    <rPh sb="17" eb="18">
      <t>エン</t>
    </rPh>
    <phoneticPr fontId="4"/>
  </si>
  <si>
    <t>※光熱水費は金額固定</t>
    <rPh sb="1" eb="5">
      <t>コウネツスイヒ</t>
    </rPh>
    <rPh sb="6" eb="10">
      <t>キンガクコテイ</t>
    </rPh>
    <phoneticPr fontId="4"/>
  </si>
  <si>
    <t>令和９年度 指定管理料設定額、収支計画</t>
    <rPh sb="0" eb="2">
      <t>レイワ</t>
    </rPh>
    <rPh sb="3" eb="5">
      <t>ネンド</t>
    </rPh>
    <rPh sb="6" eb="8">
      <t>シテイ</t>
    </rPh>
    <rPh sb="8" eb="10">
      <t>カンリ</t>
    </rPh>
    <rPh sb="10" eb="11">
      <t>リョウ</t>
    </rPh>
    <rPh sb="11" eb="13">
      <t>セッテイ</t>
    </rPh>
    <rPh sb="13" eb="14">
      <t>ガク</t>
    </rPh>
    <rPh sb="15" eb="17">
      <t>シュウシ</t>
    </rPh>
    <rPh sb="17" eb="19">
      <t>ケイカク</t>
    </rPh>
    <phoneticPr fontId="4"/>
  </si>
  <si>
    <t>■令和９年度指定管理料 設定額（税込）</t>
    <rPh sb="1" eb="3">
      <t>レイワ</t>
    </rPh>
    <rPh sb="4" eb="6">
      <t>ネンド</t>
    </rPh>
    <rPh sb="6" eb="8">
      <t>シテイ</t>
    </rPh>
    <rPh sb="8" eb="10">
      <t>カンリ</t>
    </rPh>
    <rPh sb="10" eb="11">
      <t>リョウ</t>
    </rPh>
    <rPh sb="12" eb="14">
      <t>セッテイ</t>
    </rPh>
    <rPh sb="14" eb="15">
      <t>ガク</t>
    </rPh>
    <rPh sb="16" eb="18">
      <t>ゼイコ</t>
    </rPh>
    <phoneticPr fontId="4"/>
  </si>
  <si>
    <t>■令和９年度収支計画（税込）</t>
    <rPh sb="1" eb="3">
      <t>レイワ</t>
    </rPh>
    <rPh sb="4" eb="6">
      <t>ネンド</t>
    </rPh>
    <rPh sb="6" eb="8">
      <t>シュウシ</t>
    </rPh>
    <rPh sb="8" eb="10">
      <t>ケイカク</t>
    </rPh>
    <rPh sb="11" eb="13">
      <t>ゼイコ</t>
    </rPh>
    <phoneticPr fontId="4"/>
  </si>
  <si>
    <t>令和10年度 指定管理料設定額、収支計画</t>
    <rPh sb="0" eb="2">
      <t>レイワ</t>
    </rPh>
    <rPh sb="4" eb="6">
      <t>ネンド</t>
    </rPh>
    <rPh sb="7" eb="9">
      <t>シテイ</t>
    </rPh>
    <rPh sb="9" eb="11">
      <t>カンリ</t>
    </rPh>
    <rPh sb="11" eb="12">
      <t>リョウ</t>
    </rPh>
    <rPh sb="12" eb="14">
      <t>セッテイ</t>
    </rPh>
    <rPh sb="14" eb="15">
      <t>ガク</t>
    </rPh>
    <rPh sb="16" eb="18">
      <t>シュウシ</t>
    </rPh>
    <rPh sb="18" eb="20">
      <t>ケイカク</t>
    </rPh>
    <phoneticPr fontId="4"/>
  </si>
  <si>
    <t>■令和10年度指定管理料 設定額（税込）</t>
    <rPh sb="1" eb="3">
      <t>レイワ</t>
    </rPh>
    <rPh sb="5" eb="7">
      <t>ネンド</t>
    </rPh>
    <rPh sb="7" eb="9">
      <t>シテイ</t>
    </rPh>
    <rPh sb="9" eb="11">
      <t>カンリ</t>
    </rPh>
    <rPh sb="11" eb="12">
      <t>リョウ</t>
    </rPh>
    <rPh sb="13" eb="15">
      <t>セッテイ</t>
    </rPh>
    <rPh sb="15" eb="16">
      <t>ガク</t>
    </rPh>
    <rPh sb="17" eb="19">
      <t>ゼイコ</t>
    </rPh>
    <phoneticPr fontId="4"/>
  </si>
  <si>
    <t>■令和10年度収支計画（税込）</t>
    <rPh sb="1" eb="3">
      <t>レイワ</t>
    </rPh>
    <rPh sb="5" eb="7">
      <t>ネンド</t>
    </rPh>
    <rPh sb="7" eb="9">
      <t>シュウシ</t>
    </rPh>
    <rPh sb="9" eb="11">
      <t>ケイカク</t>
    </rPh>
    <rPh sb="12" eb="14">
      <t>ゼイコ</t>
    </rPh>
    <phoneticPr fontId="4"/>
  </si>
  <si>
    <t>令和11年度 指定管理料設定額、収支計画</t>
    <rPh sb="0" eb="2">
      <t>レイワ</t>
    </rPh>
    <rPh sb="4" eb="6">
      <t>ネンド</t>
    </rPh>
    <rPh sb="7" eb="9">
      <t>シテイ</t>
    </rPh>
    <rPh sb="9" eb="11">
      <t>カンリ</t>
    </rPh>
    <rPh sb="11" eb="12">
      <t>リョウ</t>
    </rPh>
    <rPh sb="12" eb="14">
      <t>セッテイ</t>
    </rPh>
    <rPh sb="14" eb="15">
      <t>ガク</t>
    </rPh>
    <rPh sb="16" eb="18">
      <t>シュウシ</t>
    </rPh>
    <rPh sb="18" eb="20">
      <t>ケイカク</t>
    </rPh>
    <phoneticPr fontId="4"/>
  </si>
  <si>
    <t>■令和11年度指定管理料 設定額（税込）</t>
    <rPh sb="1" eb="3">
      <t>レイワ</t>
    </rPh>
    <rPh sb="5" eb="7">
      <t>ネンド</t>
    </rPh>
    <rPh sb="7" eb="9">
      <t>シテイ</t>
    </rPh>
    <rPh sb="9" eb="11">
      <t>カンリ</t>
    </rPh>
    <rPh sb="11" eb="12">
      <t>リョウ</t>
    </rPh>
    <rPh sb="13" eb="15">
      <t>セッテイ</t>
    </rPh>
    <rPh sb="15" eb="16">
      <t>ガク</t>
    </rPh>
    <rPh sb="17" eb="19">
      <t>ゼイコ</t>
    </rPh>
    <phoneticPr fontId="4"/>
  </si>
  <si>
    <t>■令和11年度収支計画（税込）</t>
    <rPh sb="1" eb="3">
      <t>レイワ</t>
    </rPh>
    <rPh sb="5" eb="7">
      <t>ネンド</t>
    </rPh>
    <rPh sb="7" eb="9">
      <t>シュウシ</t>
    </rPh>
    <rPh sb="9" eb="11">
      <t>ケイカク</t>
    </rPh>
    <rPh sb="12" eb="14">
      <t>ゼイコ</t>
    </rPh>
    <phoneticPr fontId="4"/>
  </si>
  <si>
    <t>令和12年度 指定管理料設定額、収支計画</t>
    <rPh sb="0" eb="2">
      <t>レイワ</t>
    </rPh>
    <rPh sb="4" eb="6">
      <t>ネンド</t>
    </rPh>
    <rPh sb="7" eb="9">
      <t>シテイ</t>
    </rPh>
    <rPh sb="9" eb="11">
      <t>カンリ</t>
    </rPh>
    <rPh sb="11" eb="12">
      <t>リョウ</t>
    </rPh>
    <rPh sb="12" eb="14">
      <t>セッテイ</t>
    </rPh>
    <rPh sb="14" eb="15">
      <t>ガク</t>
    </rPh>
    <rPh sb="16" eb="18">
      <t>シュウシ</t>
    </rPh>
    <rPh sb="18" eb="20">
      <t>ケイカク</t>
    </rPh>
    <phoneticPr fontId="4"/>
  </si>
  <si>
    <t>■令和12年度指定管理料 設定額（税込）</t>
    <rPh sb="1" eb="3">
      <t>レイワ</t>
    </rPh>
    <rPh sb="5" eb="7">
      <t>ネンド</t>
    </rPh>
    <rPh sb="7" eb="9">
      <t>シテイ</t>
    </rPh>
    <rPh sb="9" eb="11">
      <t>カンリ</t>
    </rPh>
    <rPh sb="11" eb="12">
      <t>リョウ</t>
    </rPh>
    <rPh sb="13" eb="15">
      <t>セッテイ</t>
    </rPh>
    <rPh sb="15" eb="16">
      <t>ガク</t>
    </rPh>
    <rPh sb="17" eb="19">
      <t>ゼイコ</t>
    </rPh>
    <phoneticPr fontId="4"/>
  </si>
  <si>
    <t>■令和12年度収支計画（税込）</t>
    <rPh sb="1" eb="3">
      <t>レイワ</t>
    </rPh>
    <rPh sb="5" eb="7">
      <t>ネンド</t>
    </rPh>
    <rPh sb="7" eb="9">
      <t>シュウシ</t>
    </rPh>
    <rPh sb="9" eb="11">
      <t>ケイカク</t>
    </rPh>
    <rPh sb="12" eb="14">
      <t>ゼイコ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</si>
</sst>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2" fillId="0" borderId="10" xfId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38" fontId="2" fillId="0" borderId="42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31" xfId="1" applyFont="1" applyFill="1" applyBorder="1" applyAlignment="1">
      <alignment horizontal="right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38" fontId="3" fillId="0" borderId="30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38" fontId="3" fillId="0" borderId="32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 textRotation="255"/>
    </xf>
    <xf numFmtId="0" fontId="3" fillId="0" borderId="20" xfId="0" applyFont="1" applyFill="1" applyBorder="1" applyAlignment="1">
      <alignment vertical="center"/>
    </xf>
    <xf numFmtId="38" fontId="3" fillId="0" borderId="13" xfId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 textRotation="255"/>
    </xf>
    <xf numFmtId="0" fontId="3" fillId="0" borderId="2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 textRotation="255"/>
    </xf>
    <xf numFmtId="0" fontId="2" fillId="0" borderId="38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38" fontId="2" fillId="0" borderId="7" xfId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4"/>
  <sheetViews>
    <sheetView tabSelected="1" view="pageBreakPreview" zoomScaleNormal="100" zoomScaleSheetLayoutView="100" workbookViewId="0">
      <selection activeCell="A30" sqref="A30:XFD30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21" t="s">
        <v>32</v>
      </c>
      <c r="C1" s="21"/>
      <c r="D1" s="21"/>
      <c r="E1" s="21"/>
      <c r="F1" s="21"/>
    </row>
    <row r="2" spans="2:6" ht="12" customHeight="1" x14ac:dyDescent="0.55000000000000004"/>
    <row r="3" spans="2:6" ht="18" customHeight="1" thickBot="1" x14ac:dyDescent="0.6">
      <c r="B3" s="5" t="s">
        <v>33</v>
      </c>
    </row>
    <row r="4" spans="2:6" ht="21" customHeight="1" thickBot="1" x14ac:dyDescent="0.6">
      <c r="B4" s="18" t="s">
        <v>17</v>
      </c>
      <c r="C4" s="19"/>
      <c r="D4" s="20"/>
      <c r="E4" s="10" t="s">
        <v>3</v>
      </c>
      <c r="F4" s="7" t="s">
        <v>5</v>
      </c>
    </row>
    <row r="5" spans="2:6" s="42" customFormat="1" ht="21" customHeight="1" x14ac:dyDescent="0.55000000000000004">
      <c r="B5" s="37" t="s">
        <v>14</v>
      </c>
      <c r="C5" s="38" t="s">
        <v>11</v>
      </c>
      <c r="D5" s="39"/>
      <c r="E5" s="40"/>
      <c r="F5" s="41" t="s">
        <v>38</v>
      </c>
    </row>
    <row r="6" spans="2:6" s="42" customFormat="1" ht="21" customHeight="1" x14ac:dyDescent="0.55000000000000004">
      <c r="B6" s="43" t="s">
        <v>15</v>
      </c>
      <c r="C6" s="44" t="s">
        <v>12</v>
      </c>
      <c r="D6" s="45"/>
      <c r="E6" s="17"/>
      <c r="F6" s="46" t="s">
        <v>36</v>
      </c>
    </row>
    <row r="7" spans="2:6" s="42" customFormat="1" ht="21" customHeight="1" thickBot="1" x14ac:dyDescent="0.6">
      <c r="B7" s="47" t="s">
        <v>16</v>
      </c>
      <c r="C7" s="48" t="s">
        <v>13</v>
      </c>
      <c r="D7" s="49"/>
      <c r="E7" s="50">
        <v>139524000</v>
      </c>
      <c r="F7" s="51" t="s">
        <v>41</v>
      </c>
    </row>
    <row r="8" spans="2:6" ht="21" customHeight="1" thickTop="1" thickBot="1" x14ac:dyDescent="0.6">
      <c r="B8" s="26" t="s">
        <v>18</v>
      </c>
      <c r="C8" s="27"/>
      <c r="D8" s="28"/>
      <c r="E8" s="11">
        <f>IF(SUM(E5:E7)=100923900,"",SUM(E5:E7))</f>
        <v>139524000</v>
      </c>
      <c r="F8" s="6"/>
    </row>
    <row r="9" spans="2:6" ht="18" customHeight="1" x14ac:dyDescent="0.55000000000000004">
      <c r="B9" s="1" t="s">
        <v>39</v>
      </c>
    </row>
    <row r="10" spans="2:6" ht="18" customHeight="1" x14ac:dyDescent="0.55000000000000004">
      <c r="B10" s="1" t="s">
        <v>40</v>
      </c>
    </row>
    <row r="12" spans="2:6" ht="18" customHeight="1" thickBot="1" x14ac:dyDescent="0.6">
      <c r="B12" s="5" t="s">
        <v>34</v>
      </c>
    </row>
    <row r="13" spans="2:6" ht="21" customHeight="1" thickBot="1" x14ac:dyDescent="0.6">
      <c r="B13" s="18" t="s">
        <v>17</v>
      </c>
      <c r="C13" s="19"/>
      <c r="D13" s="20"/>
      <c r="E13" s="8" t="s">
        <v>3</v>
      </c>
      <c r="F13" s="9" t="s">
        <v>5</v>
      </c>
    </row>
    <row r="14" spans="2:6" s="42" customFormat="1" ht="21" customHeight="1" x14ac:dyDescent="0.55000000000000004">
      <c r="B14" s="29" t="s">
        <v>1</v>
      </c>
      <c r="C14" s="52" t="s">
        <v>0</v>
      </c>
      <c r="D14" s="53" t="s">
        <v>22</v>
      </c>
      <c r="E14" s="54"/>
      <c r="F14" s="55" t="s">
        <v>37</v>
      </c>
    </row>
    <row r="15" spans="2:6" s="42" customFormat="1" ht="21" customHeight="1" x14ac:dyDescent="0.55000000000000004">
      <c r="B15" s="29"/>
      <c r="C15" s="56"/>
      <c r="D15" s="57" t="s">
        <v>23</v>
      </c>
      <c r="E15" s="16"/>
      <c r="F15" s="58" t="s">
        <v>35</v>
      </c>
    </row>
    <row r="16" spans="2:6" s="42" customFormat="1" ht="21" customHeight="1" x14ac:dyDescent="0.55000000000000004">
      <c r="B16" s="29"/>
      <c r="C16" s="59"/>
      <c r="D16" s="57" t="s">
        <v>24</v>
      </c>
      <c r="E16" s="16">
        <f>E7</f>
        <v>139524000</v>
      </c>
      <c r="F16" s="58" t="s">
        <v>41</v>
      </c>
    </row>
    <row r="17" spans="2:6" ht="21" customHeight="1" x14ac:dyDescent="0.55000000000000004">
      <c r="B17" s="29"/>
      <c r="C17" s="22" t="s">
        <v>2</v>
      </c>
      <c r="D17" s="23"/>
      <c r="E17" s="12"/>
      <c r="F17" s="2"/>
    </row>
    <row r="18" spans="2:6" ht="21" customHeight="1" thickBot="1" x14ac:dyDescent="0.6">
      <c r="B18" s="29"/>
      <c r="C18" s="25"/>
      <c r="D18" s="24"/>
      <c r="E18" s="13"/>
      <c r="F18" s="3"/>
    </row>
    <row r="19" spans="2:6" ht="21" customHeight="1" thickTop="1" thickBot="1" x14ac:dyDescent="0.6">
      <c r="B19" s="30"/>
      <c r="C19" s="26" t="s">
        <v>10</v>
      </c>
      <c r="D19" s="28"/>
      <c r="E19" s="14">
        <f>IF(SUM(E16:E18)=100923900,"",SUM(E14:E18))</f>
        <v>139524000</v>
      </c>
      <c r="F19" s="4"/>
    </row>
    <row r="20" spans="2:6" ht="21" customHeight="1" x14ac:dyDescent="0.55000000000000004">
      <c r="B20" s="31" t="s">
        <v>4</v>
      </c>
      <c r="C20" s="32" t="s">
        <v>19</v>
      </c>
      <c r="D20" s="33"/>
      <c r="E20" s="33"/>
      <c r="F20" s="34"/>
    </row>
    <row r="21" spans="2:6" ht="21" customHeight="1" x14ac:dyDescent="0.55000000000000004">
      <c r="B21" s="29"/>
      <c r="C21" s="22" t="s">
        <v>6</v>
      </c>
      <c r="D21" s="23"/>
      <c r="E21" s="12"/>
      <c r="F21" s="2"/>
    </row>
    <row r="22" spans="2:6" ht="21" customHeight="1" x14ac:dyDescent="0.55000000000000004">
      <c r="B22" s="29"/>
      <c r="C22" s="22" t="s">
        <v>8</v>
      </c>
      <c r="D22" s="23"/>
      <c r="E22" s="12"/>
      <c r="F22" s="2"/>
    </row>
    <row r="23" spans="2:6" ht="21" customHeight="1" x14ac:dyDescent="0.55000000000000004">
      <c r="B23" s="29"/>
      <c r="C23" s="22" t="s">
        <v>9</v>
      </c>
      <c r="D23" s="23"/>
      <c r="E23" s="12"/>
      <c r="F23" s="2"/>
    </row>
    <row r="24" spans="2:6" ht="21" customHeight="1" x14ac:dyDescent="0.55000000000000004">
      <c r="B24" s="29"/>
      <c r="C24" s="22" t="s">
        <v>7</v>
      </c>
      <c r="D24" s="23"/>
      <c r="E24" s="12"/>
      <c r="F24" s="2"/>
    </row>
    <row r="25" spans="2:6" ht="21" customHeight="1" thickBot="1" x14ac:dyDescent="0.6">
      <c r="B25" s="29"/>
      <c r="C25" s="25"/>
      <c r="D25" s="24"/>
      <c r="E25" s="13"/>
      <c r="F25" s="3"/>
    </row>
    <row r="26" spans="2:6" ht="21" customHeight="1" thickTop="1" thickBot="1" x14ac:dyDescent="0.6">
      <c r="B26" s="29"/>
      <c r="C26" s="26" t="s">
        <v>25</v>
      </c>
      <c r="D26" s="28"/>
      <c r="E26" s="14"/>
      <c r="F26" s="4"/>
    </row>
    <row r="27" spans="2:6" ht="21" customHeight="1" x14ac:dyDescent="0.55000000000000004">
      <c r="B27" s="29"/>
      <c r="C27" s="32" t="s">
        <v>20</v>
      </c>
      <c r="D27" s="33"/>
      <c r="E27" s="33"/>
      <c r="F27" s="34"/>
    </row>
    <row r="28" spans="2:6" ht="21" customHeight="1" thickBot="1" x14ac:dyDescent="0.6">
      <c r="B28" s="29"/>
      <c r="C28" s="35" t="s">
        <v>26</v>
      </c>
      <c r="D28" s="36"/>
      <c r="E28" s="15"/>
      <c r="F28" s="3"/>
    </row>
    <row r="29" spans="2:6" ht="21" customHeight="1" x14ac:dyDescent="0.55000000000000004">
      <c r="B29" s="29"/>
      <c r="C29" s="32" t="s">
        <v>21</v>
      </c>
      <c r="D29" s="33"/>
      <c r="E29" s="33"/>
      <c r="F29" s="34"/>
    </row>
    <row r="30" spans="2:6" s="42" customFormat="1" ht="21" customHeight="1" thickBot="1" x14ac:dyDescent="0.6">
      <c r="B30" s="29"/>
      <c r="C30" s="60" t="s">
        <v>27</v>
      </c>
      <c r="D30" s="61"/>
      <c r="E30" s="62">
        <f>E7</f>
        <v>139524000</v>
      </c>
      <c r="F30" s="63" t="s">
        <v>41</v>
      </c>
    </row>
    <row r="31" spans="2:6" ht="21" customHeight="1" thickTop="1" thickBot="1" x14ac:dyDescent="0.6">
      <c r="B31" s="30"/>
      <c r="C31" s="26" t="s">
        <v>30</v>
      </c>
      <c r="D31" s="28"/>
      <c r="E31" s="14">
        <f>E26+E28+E30</f>
        <v>139524000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6:D26"/>
    <mergeCell ref="C27:F27"/>
    <mergeCell ref="C29:F29"/>
    <mergeCell ref="C31:D31"/>
    <mergeCell ref="C14:C16"/>
    <mergeCell ref="C22:D22"/>
    <mergeCell ref="C20:F20"/>
    <mergeCell ref="C25:D25"/>
    <mergeCell ref="C28:D28"/>
    <mergeCell ref="B4:D4"/>
    <mergeCell ref="B1:F1"/>
    <mergeCell ref="C23:D23"/>
    <mergeCell ref="C24:D24"/>
    <mergeCell ref="C5:D5"/>
    <mergeCell ref="C6:D6"/>
    <mergeCell ref="C7:D7"/>
    <mergeCell ref="C17:D17"/>
    <mergeCell ref="C18:D18"/>
    <mergeCell ref="C21:D21"/>
    <mergeCell ref="B8:D8"/>
    <mergeCell ref="C19:D19"/>
    <mergeCell ref="B14:B19"/>
    <mergeCell ref="B20:B31"/>
    <mergeCell ref="B13:D13"/>
    <mergeCell ref="C30:D30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948F-64FE-4AEA-9B68-385A87D4C52C}">
  <dimension ref="B1:F34"/>
  <sheetViews>
    <sheetView view="pageBreakPreview" topLeftCell="A12" zoomScaleNormal="100" zoomScaleSheetLayoutView="100" workbookViewId="0">
      <selection activeCell="A30" sqref="A30:XFD30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21" t="s">
        <v>42</v>
      </c>
      <c r="C1" s="21"/>
      <c r="D1" s="21"/>
      <c r="E1" s="21"/>
      <c r="F1" s="21"/>
    </row>
    <row r="2" spans="2:6" ht="12" customHeight="1" x14ac:dyDescent="0.55000000000000004"/>
    <row r="3" spans="2:6" ht="18" customHeight="1" thickBot="1" x14ac:dyDescent="0.6">
      <c r="B3" s="5" t="s">
        <v>43</v>
      </c>
    </row>
    <row r="4" spans="2:6" ht="21" customHeight="1" thickBot="1" x14ac:dyDescent="0.6">
      <c r="B4" s="18" t="s">
        <v>17</v>
      </c>
      <c r="C4" s="19"/>
      <c r="D4" s="20"/>
      <c r="E4" s="10" t="s">
        <v>3</v>
      </c>
      <c r="F4" s="7" t="s">
        <v>5</v>
      </c>
    </row>
    <row r="5" spans="2:6" s="42" customFormat="1" ht="21" customHeight="1" x14ac:dyDescent="0.55000000000000004">
      <c r="B5" s="37" t="s">
        <v>14</v>
      </c>
      <c r="C5" s="38" t="s">
        <v>11</v>
      </c>
      <c r="D5" s="39"/>
      <c r="E5" s="40"/>
      <c r="F5" s="41" t="s">
        <v>38</v>
      </c>
    </row>
    <row r="6" spans="2:6" s="42" customFormat="1" ht="21" customHeight="1" x14ac:dyDescent="0.55000000000000004">
      <c r="B6" s="43" t="s">
        <v>15</v>
      </c>
      <c r="C6" s="44" t="s">
        <v>12</v>
      </c>
      <c r="D6" s="45"/>
      <c r="E6" s="17"/>
      <c r="F6" s="46" t="s">
        <v>36</v>
      </c>
    </row>
    <row r="7" spans="2:6" s="42" customFormat="1" ht="21" customHeight="1" thickBot="1" x14ac:dyDescent="0.6">
      <c r="B7" s="47" t="s">
        <v>16</v>
      </c>
      <c r="C7" s="48" t="s">
        <v>13</v>
      </c>
      <c r="D7" s="49"/>
      <c r="E7" s="50">
        <v>139524000</v>
      </c>
      <c r="F7" s="51" t="s">
        <v>41</v>
      </c>
    </row>
    <row r="8" spans="2:6" ht="21" customHeight="1" thickTop="1" thickBot="1" x14ac:dyDescent="0.6">
      <c r="B8" s="26" t="s">
        <v>18</v>
      </c>
      <c r="C8" s="27"/>
      <c r="D8" s="28"/>
      <c r="E8" s="11">
        <f>IF(SUM(E5:E7)=100923900,"",SUM(E5:E7))</f>
        <v>139524000</v>
      </c>
      <c r="F8" s="6"/>
    </row>
    <row r="9" spans="2:6" ht="18" customHeight="1" x14ac:dyDescent="0.55000000000000004">
      <c r="B9" s="1" t="s">
        <v>39</v>
      </c>
    </row>
    <row r="10" spans="2:6" ht="18" customHeight="1" x14ac:dyDescent="0.55000000000000004">
      <c r="B10" s="1" t="s">
        <v>40</v>
      </c>
    </row>
    <row r="12" spans="2:6" ht="18" customHeight="1" thickBot="1" x14ac:dyDescent="0.6">
      <c r="B12" s="5" t="s">
        <v>44</v>
      </c>
    </row>
    <row r="13" spans="2:6" ht="21" customHeight="1" thickBot="1" x14ac:dyDescent="0.6">
      <c r="B13" s="18" t="s">
        <v>17</v>
      </c>
      <c r="C13" s="19"/>
      <c r="D13" s="20"/>
      <c r="E13" s="8" t="s">
        <v>3</v>
      </c>
      <c r="F13" s="9" t="s">
        <v>5</v>
      </c>
    </row>
    <row r="14" spans="2:6" s="42" customFormat="1" ht="21" customHeight="1" x14ac:dyDescent="0.55000000000000004">
      <c r="B14" s="29" t="s">
        <v>1</v>
      </c>
      <c r="C14" s="52" t="s">
        <v>0</v>
      </c>
      <c r="D14" s="53" t="s">
        <v>22</v>
      </c>
      <c r="E14" s="54"/>
      <c r="F14" s="55" t="s">
        <v>37</v>
      </c>
    </row>
    <row r="15" spans="2:6" s="42" customFormat="1" ht="21" customHeight="1" x14ac:dyDescent="0.55000000000000004">
      <c r="B15" s="29"/>
      <c r="C15" s="56"/>
      <c r="D15" s="57" t="s">
        <v>23</v>
      </c>
      <c r="E15" s="16"/>
      <c r="F15" s="58" t="s">
        <v>35</v>
      </c>
    </row>
    <row r="16" spans="2:6" s="42" customFormat="1" ht="21" customHeight="1" x14ac:dyDescent="0.55000000000000004">
      <c r="B16" s="29"/>
      <c r="C16" s="59"/>
      <c r="D16" s="57" t="s">
        <v>24</v>
      </c>
      <c r="E16" s="16">
        <f>E7</f>
        <v>139524000</v>
      </c>
      <c r="F16" s="58" t="s">
        <v>41</v>
      </c>
    </row>
    <row r="17" spans="2:6" ht="21" customHeight="1" x14ac:dyDescent="0.55000000000000004">
      <c r="B17" s="29"/>
      <c r="C17" s="22" t="s">
        <v>2</v>
      </c>
      <c r="D17" s="23"/>
      <c r="E17" s="12"/>
      <c r="F17" s="2"/>
    </row>
    <row r="18" spans="2:6" ht="21" customHeight="1" thickBot="1" x14ac:dyDescent="0.6">
      <c r="B18" s="29"/>
      <c r="C18" s="25"/>
      <c r="D18" s="24"/>
      <c r="E18" s="13"/>
      <c r="F18" s="3"/>
    </row>
    <row r="19" spans="2:6" ht="21" customHeight="1" thickTop="1" thickBot="1" x14ac:dyDescent="0.6">
      <c r="B19" s="30"/>
      <c r="C19" s="26" t="s">
        <v>10</v>
      </c>
      <c r="D19" s="28"/>
      <c r="E19" s="14">
        <f>IF(SUM(E16:E18)=100923900,"",SUM(E14:E18))</f>
        <v>139524000</v>
      </c>
      <c r="F19" s="4"/>
    </row>
    <row r="20" spans="2:6" ht="21" customHeight="1" x14ac:dyDescent="0.55000000000000004">
      <c r="B20" s="31" t="s">
        <v>4</v>
      </c>
      <c r="C20" s="32" t="s">
        <v>19</v>
      </c>
      <c r="D20" s="33"/>
      <c r="E20" s="33"/>
      <c r="F20" s="34"/>
    </row>
    <row r="21" spans="2:6" ht="21" customHeight="1" x14ac:dyDescent="0.55000000000000004">
      <c r="B21" s="29"/>
      <c r="C21" s="22" t="s">
        <v>6</v>
      </c>
      <c r="D21" s="23"/>
      <c r="E21" s="12"/>
      <c r="F21" s="2"/>
    </row>
    <row r="22" spans="2:6" ht="21" customHeight="1" x14ac:dyDescent="0.55000000000000004">
      <c r="B22" s="29"/>
      <c r="C22" s="22" t="s">
        <v>8</v>
      </c>
      <c r="D22" s="23"/>
      <c r="E22" s="12"/>
      <c r="F22" s="2"/>
    </row>
    <row r="23" spans="2:6" ht="21" customHeight="1" x14ac:dyDescent="0.55000000000000004">
      <c r="B23" s="29"/>
      <c r="C23" s="22" t="s">
        <v>9</v>
      </c>
      <c r="D23" s="23"/>
      <c r="E23" s="12"/>
      <c r="F23" s="2"/>
    </row>
    <row r="24" spans="2:6" ht="21" customHeight="1" x14ac:dyDescent="0.55000000000000004">
      <c r="B24" s="29"/>
      <c r="C24" s="22" t="s">
        <v>7</v>
      </c>
      <c r="D24" s="23"/>
      <c r="E24" s="12"/>
      <c r="F24" s="2"/>
    </row>
    <row r="25" spans="2:6" ht="21" customHeight="1" thickBot="1" x14ac:dyDescent="0.6">
      <c r="B25" s="29"/>
      <c r="C25" s="25"/>
      <c r="D25" s="24"/>
      <c r="E25" s="13"/>
      <c r="F25" s="3"/>
    </row>
    <row r="26" spans="2:6" ht="21" customHeight="1" thickTop="1" thickBot="1" x14ac:dyDescent="0.6">
      <c r="B26" s="29"/>
      <c r="C26" s="26" t="s">
        <v>25</v>
      </c>
      <c r="D26" s="28"/>
      <c r="E26" s="14"/>
      <c r="F26" s="4"/>
    </row>
    <row r="27" spans="2:6" ht="21" customHeight="1" x14ac:dyDescent="0.55000000000000004">
      <c r="B27" s="29"/>
      <c r="C27" s="32" t="s">
        <v>20</v>
      </c>
      <c r="D27" s="33"/>
      <c r="E27" s="33"/>
      <c r="F27" s="34"/>
    </row>
    <row r="28" spans="2:6" ht="21" customHeight="1" thickBot="1" x14ac:dyDescent="0.6">
      <c r="B28" s="29"/>
      <c r="C28" s="35" t="s">
        <v>26</v>
      </c>
      <c r="D28" s="36"/>
      <c r="E28" s="15"/>
      <c r="F28" s="3"/>
    </row>
    <row r="29" spans="2:6" ht="21" customHeight="1" x14ac:dyDescent="0.55000000000000004">
      <c r="B29" s="29"/>
      <c r="C29" s="32" t="s">
        <v>21</v>
      </c>
      <c r="D29" s="33"/>
      <c r="E29" s="33"/>
      <c r="F29" s="34"/>
    </row>
    <row r="30" spans="2:6" s="42" customFormat="1" ht="21" customHeight="1" thickBot="1" x14ac:dyDescent="0.6">
      <c r="B30" s="29"/>
      <c r="C30" s="60" t="s">
        <v>27</v>
      </c>
      <c r="D30" s="61"/>
      <c r="E30" s="62">
        <f>E7</f>
        <v>139524000</v>
      </c>
      <c r="F30" s="63" t="s">
        <v>41</v>
      </c>
    </row>
    <row r="31" spans="2:6" ht="21" customHeight="1" thickTop="1" thickBot="1" x14ac:dyDescent="0.6">
      <c r="B31" s="30"/>
      <c r="C31" s="26" t="s">
        <v>30</v>
      </c>
      <c r="D31" s="28"/>
      <c r="E31" s="14">
        <f>E26+E28+E30</f>
        <v>139524000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9:F29"/>
    <mergeCell ref="C30:D30"/>
    <mergeCell ref="C31:D31"/>
    <mergeCell ref="B20:B31"/>
    <mergeCell ref="C20:F20"/>
    <mergeCell ref="C21:D21"/>
    <mergeCell ref="C22:D22"/>
    <mergeCell ref="C23:D23"/>
    <mergeCell ref="C24:D24"/>
    <mergeCell ref="C25:D25"/>
    <mergeCell ref="C26:D26"/>
    <mergeCell ref="C27:F27"/>
    <mergeCell ref="C28:D28"/>
    <mergeCell ref="B13:D13"/>
    <mergeCell ref="B14:B19"/>
    <mergeCell ref="C14:C16"/>
    <mergeCell ref="C17:D17"/>
    <mergeCell ref="C18:D18"/>
    <mergeCell ref="C19:D19"/>
    <mergeCell ref="B8:D8"/>
    <mergeCell ref="B1:F1"/>
    <mergeCell ref="B4:D4"/>
    <mergeCell ref="C5:D5"/>
    <mergeCell ref="C6:D6"/>
    <mergeCell ref="C7:D7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AE92-DE21-43BD-86EE-20F32AE39DB8}">
  <dimension ref="B1:F34"/>
  <sheetViews>
    <sheetView view="pageBreakPreview" topLeftCell="A12" zoomScaleNormal="100" zoomScaleSheetLayoutView="100" workbookViewId="0">
      <selection activeCell="A30" sqref="A30:XFD30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21" t="s">
        <v>45</v>
      </c>
      <c r="C1" s="21"/>
      <c r="D1" s="21"/>
      <c r="E1" s="21"/>
      <c r="F1" s="21"/>
    </row>
    <row r="2" spans="2:6" ht="12" customHeight="1" x14ac:dyDescent="0.55000000000000004"/>
    <row r="3" spans="2:6" ht="18" customHeight="1" thickBot="1" x14ac:dyDescent="0.6">
      <c r="B3" s="5" t="s">
        <v>46</v>
      </c>
    </row>
    <row r="4" spans="2:6" ht="21" customHeight="1" thickBot="1" x14ac:dyDescent="0.6">
      <c r="B4" s="18" t="s">
        <v>17</v>
      </c>
      <c r="C4" s="19"/>
      <c r="D4" s="20"/>
      <c r="E4" s="10" t="s">
        <v>3</v>
      </c>
      <c r="F4" s="7" t="s">
        <v>5</v>
      </c>
    </row>
    <row r="5" spans="2:6" s="42" customFormat="1" ht="21" customHeight="1" x14ac:dyDescent="0.55000000000000004">
      <c r="B5" s="37" t="s">
        <v>14</v>
      </c>
      <c r="C5" s="38" t="s">
        <v>11</v>
      </c>
      <c r="D5" s="39"/>
      <c r="E5" s="40"/>
      <c r="F5" s="41" t="s">
        <v>38</v>
      </c>
    </row>
    <row r="6" spans="2:6" s="42" customFormat="1" ht="21" customHeight="1" x14ac:dyDescent="0.55000000000000004">
      <c r="B6" s="43" t="s">
        <v>15</v>
      </c>
      <c r="C6" s="44" t="s">
        <v>12</v>
      </c>
      <c r="D6" s="45"/>
      <c r="E6" s="17"/>
      <c r="F6" s="46" t="s">
        <v>36</v>
      </c>
    </row>
    <row r="7" spans="2:6" s="42" customFormat="1" ht="21" customHeight="1" thickBot="1" x14ac:dyDescent="0.6">
      <c r="B7" s="47" t="s">
        <v>16</v>
      </c>
      <c r="C7" s="48" t="s">
        <v>13</v>
      </c>
      <c r="D7" s="49"/>
      <c r="E7" s="50">
        <v>139524000</v>
      </c>
      <c r="F7" s="51" t="s">
        <v>41</v>
      </c>
    </row>
    <row r="8" spans="2:6" ht="21" customHeight="1" thickTop="1" thickBot="1" x14ac:dyDescent="0.6">
      <c r="B8" s="26" t="s">
        <v>18</v>
      </c>
      <c r="C8" s="27"/>
      <c r="D8" s="28"/>
      <c r="E8" s="11">
        <f>IF(SUM(E5:E7)=100923900,"",SUM(E5:E7))</f>
        <v>139524000</v>
      </c>
      <c r="F8" s="6"/>
    </row>
    <row r="9" spans="2:6" ht="18" customHeight="1" x14ac:dyDescent="0.55000000000000004">
      <c r="B9" s="1" t="s">
        <v>39</v>
      </c>
    </row>
    <row r="10" spans="2:6" ht="18" customHeight="1" x14ac:dyDescent="0.55000000000000004">
      <c r="B10" s="1" t="s">
        <v>40</v>
      </c>
    </row>
    <row r="12" spans="2:6" ht="18" customHeight="1" thickBot="1" x14ac:dyDescent="0.6">
      <c r="B12" s="5" t="s">
        <v>47</v>
      </c>
    </row>
    <row r="13" spans="2:6" ht="21" customHeight="1" thickBot="1" x14ac:dyDescent="0.6">
      <c r="B13" s="18" t="s">
        <v>17</v>
      </c>
      <c r="C13" s="19"/>
      <c r="D13" s="20"/>
      <c r="E13" s="8" t="s">
        <v>3</v>
      </c>
      <c r="F13" s="9" t="s">
        <v>5</v>
      </c>
    </row>
    <row r="14" spans="2:6" s="42" customFormat="1" ht="21" customHeight="1" x14ac:dyDescent="0.55000000000000004">
      <c r="B14" s="29" t="s">
        <v>1</v>
      </c>
      <c r="C14" s="52" t="s">
        <v>0</v>
      </c>
      <c r="D14" s="53" t="s">
        <v>22</v>
      </c>
      <c r="E14" s="54"/>
      <c r="F14" s="55" t="s">
        <v>37</v>
      </c>
    </row>
    <row r="15" spans="2:6" s="42" customFormat="1" ht="21" customHeight="1" x14ac:dyDescent="0.55000000000000004">
      <c r="B15" s="29"/>
      <c r="C15" s="56"/>
      <c r="D15" s="57" t="s">
        <v>23</v>
      </c>
      <c r="E15" s="16"/>
      <c r="F15" s="58" t="s">
        <v>35</v>
      </c>
    </row>
    <row r="16" spans="2:6" s="42" customFormat="1" ht="21" customHeight="1" x14ac:dyDescent="0.55000000000000004">
      <c r="B16" s="29"/>
      <c r="C16" s="59"/>
      <c r="D16" s="57" t="s">
        <v>24</v>
      </c>
      <c r="E16" s="16">
        <f>E7</f>
        <v>139524000</v>
      </c>
      <c r="F16" s="58" t="s">
        <v>41</v>
      </c>
    </row>
    <row r="17" spans="2:6" ht="21" customHeight="1" x14ac:dyDescent="0.55000000000000004">
      <c r="B17" s="29"/>
      <c r="C17" s="22" t="s">
        <v>2</v>
      </c>
      <c r="D17" s="23"/>
      <c r="E17" s="12"/>
      <c r="F17" s="2"/>
    </row>
    <row r="18" spans="2:6" ht="21" customHeight="1" thickBot="1" x14ac:dyDescent="0.6">
      <c r="B18" s="29"/>
      <c r="C18" s="25"/>
      <c r="D18" s="24"/>
      <c r="E18" s="13"/>
      <c r="F18" s="3"/>
    </row>
    <row r="19" spans="2:6" ht="21" customHeight="1" thickTop="1" thickBot="1" x14ac:dyDescent="0.6">
      <c r="B19" s="30"/>
      <c r="C19" s="26" t="s">
        <v>10</v>
      </c>
      <c r="D19" s="28"/>
      <c r="E19" s="14">
        <f>IF(SUM(E16:E18)=100923900,"",SUM(E14:E18))</f>
        <v>139524000</v>
      </c>
      <c r="F19" s="4"/>
    </row>
    <row r="20" spans="2:6" ht="21" customHeight="1" x14ac:dyDescent="0.55000000000000004">
      <c r="B20" s="31" t="s">
        <v>4</v>
      </c>
      <c r="C20" s="32" t="s">
        <v>19</v>
      </c>
      <c r="D20" s="33"/>
      <c r="E20" s="33"/>
      <c r="F20" s="34"/>
    </row>
    <row r="21" spans="2:6" ht="21" customHeight="1" x14ac:dyDescent="0.55000000000000004">
      <c r="B21" s="29"/>
      <c r="C21" s="22" t="s">
        <v>6</v>
      </c>
      <c r="D21" s="23"/>
      <c r="E21" s="12"/>
      <c r="F21" s="2"/>
    </row>
    <row r="22" spans="2:6" ht="21" customHeight="1" x14ac:dyDescent="0.55000000000000004">
      <c r="B22" s="29"/>
      <c r="C22" s="22" t="s">
        <v>8</v>
      </c>
      <c r="D22" s="23"/>
      <c r="E22" s="12"/>
      <c r="F22" s="2"/>
    </row>
    <row r="23" spans="2:6" ht="21" customHeight="1" x14ac:dyDescent="0.55000000000000004">
      <c r="B23" s="29"/>
      <c r="C23" s="22" t="s">
        <v>9</v>
      </c>
      <c r="D23" s="23"/>
      <c r="E23" s="12"/>
      <c r="F23" s="2"/>
    </row>
    <row r="24" spans="2:6" ht="21" customHeight="1" x14ac:dyDescent="0.55000000000000004">
      <c r="B24" s="29"/>
      <c r="C24" s="22" t="s">
        <v>7</v>
      </c>
      <c r="D24" s="23"/>
      <c r="E24" s="12"/>
      <c r="F24" s="2"/>
    </row>
    <row r="25" spans="2:6" ht="21" customHeight="1" thickBot="1" x14ac:dyDescent="0.6">
      <c r="B25" s="29"/>
      <c r="C25" s="25"/>
      <c r="D25" s="24"/>
      <c r="E25" s="13"/>
      <c r="F25" s="3"/>
    </row>
    <row r="26" spans="2:6" ht="21" customHeight="1" thickTop="1" thickBot="1" x14ac:dyDescent="0.6">
      <c r="B26" s="29"/>
      <c r="C26" s="26" t="s">
        <v>25</v>
      </c>
      <c r="D26" s="28"/>
      <c r="E26" s="14"/>
      <c r="F26" s="4"/>
    </row>
    <row r="27" spans="2:6" ht="21" customHeight="1" x14ac:dyDescent="0.55000000000000004">
      <c r="B27" s="29"/>
      <c r="C27" s="32" t="s">
        <v>20</v>
      </c>
      <c r="D27" s="33"/>
      <c r="E27" s="33"/>
      <c r="F27" s="34"/>
    </row>
    <row r="28" spans="2:6" ht="21" customHeight="1" thickBot="1" x14ac:dyDescent="0.6">
      <c r="B28" s="29"/>
      <c r="C28" s="35" t="s">
        <v>26</v>
      </c>
      <c r="D28" s="36"/>
      <c r="E28" s="15"/>
      <c r="F28" s="3"/>
    </row>
    <row r="29" spans="2:6" ht="21" customHeight="1" x14ac:dyDescent="0.55000000000000004">
      <c r="B29" s="29"/>
      <c r="C29" s="32" t="s">
        <v>21</v>
      </c>
      <c r="D29" s="33"/>
      <c r="E29" s="33"/>
      <c r="F29" s="34"/>
    </row>
    <row r="30" spans="2:6" s="42" customFormat="1" ht="21" customHeight="1" thickBot="1" x14ac:dyDescent="0.6">
      <c r="B30" s="29"/>
      <c r="C30" s="60" t="s">
        <v>27</v>
      </c>
      <c r="D30" s="61"/>
      <c r="E30" s="62">
        <f>E7</f>
        <v>139524000</v>
      </c>
      <c r="F30" s="63" t="s">
        <v>41</v>
      </c>
    </row>
    <row r="31" spans="2:6" ht="21" customHeight="1" thickTop="1" thickBot="1" x14ac:dyDescent="0.6">
      <c r="B31" s="30"/>
      <c r="C31" s="26" t="s">
        <v>30</v>
      </c>
      <c r="D31" s="28"/>
      <c r="E31" s="14">
        <f>E26+E28+E30</f>
        <v>139524000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9:F29"/>
    <mergeCell ref="C30:D30"/>
    <mergeCell ref="C31:D31"/>
    <mergeCell ref="B20:B31"/>
    <mergeCell ref="C20:F20"/>
    <mergeCell ref="C21:D21"/>
    <mergeCell ref="C22:D22"/>
    <mergeCell ref="C23:D23"/>
    <mergeCell ref="C24:D24"/>
    <mergeCell ref="C25:D25"/>
    <mergeCell ref="C26:D26"/>
    <mergeCell ref="C27:F27"/>
    <mergeCell ref="C28:D28"/>
    <mergeCell ref="B13:D13"/>
    <mergeCell ref="B14:B19"/>
    <mergeCell ref="C14:C16"/>
    <mergeCell ref="C17:D17"/>
    <mergeCell ref="C18:D18"/>
    <mergeCell ref="C19:D19"/>
    <mergeCell ref="B8:D8"/>
    <mergeCell ref="B1:F1"/>
    <mergeCell ref="B4:D4"/>
    <mergeCell ref="C5:D5"/>
    <mergeCell ref="C6:D6"/>
    <mergeCell ref="C7:D7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FFAF-4872-492E-8AC5-F9A3ABF19B1E}">
  <dimension ref="B1:F34"/>
  <sheetViews>
    <sheetView view="pageBreakPreview" topLeftCell="A12" zoomScaleNormal="100" zoomScaleSheetLayoutView="100" workbookViewId="0">
      <selection activeCell="A30" sqref="A30:XFD30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21" t="s">
        <v>48</v>
      </c>
      <c r="C1" s="21"/>
      <c r="D1" s="21"/>
      <c r="E1" s="21"/>
      <c r="F1" s="21"/>
    </row>
    <row r="2" spans="2:6" ht="12" customHeight="1" x14ac:dyDescent="0.55000000000000004"/>
    <row r="3" spans="2:6" ht="18" customHeight="1" thickBot="1" x14ac:dyDescent="0.6">
      <c r="B3" s="5" t="s">
        <v>49</v>
      </c>
    </row>
    <row r="4" spans="2:6" ht="21" customHeight="1" thickBot="1" x14ac:dyDescent="0.6">
      <c r="B4" s="18" t="s">
        <v>17</v>
      </c>
      <c r="C4" s="19"/>
      <c r="D4" s="20"/>
      <c r="E4" s="10" t="s">
        <v>3</v>
      </c>
      <c r="F4" s="7" t="s">
        <v>5</v>
      </c>
    </row>
    <row r="5" spans="2:6" s="42" customFormat="1" ht="21" customHeight="1" x14ac:dyDescent="0.55000000000000004">
      <c r="B5" s="37" t="s">
        <v>14</v>
      </c>
      <c r="C5" s="38" t="s">
        <v>11</v>
      </c>
      <c r="D5" s="39"/>
      <c r="E5" s="40"/>
      <c r="F5" s="41" t="s">
        <v>38</v>
      </c>
    </row>
    <row r="6" spans="2:6" s="42" customFormat="1" ht="21" customHeight="1" x14ac:dyDescent="0.55000000000000004">
      <c r="B6" s="43" t="s">
        <v>15</v>
      </c>
      <c r="C6" s="44" t="s">
        <v>12</v>
      </c>
      <c r="D6" s="45"/>
      <c r="E6" s="17"/>
      <c r="F6" s="46" t="s">
        <v>36</v>
      </c>
    </row>
    <row r="7" spans="2:6" s="42" customFormat="1" ht="21" customHeight="1" thickBot="1" x14ac:dyDescent="0.6">
      <c r="B7" s="47" t="s">
        <v>16</v>
      </c>
      <c r="C7" s="48" t="s">
        <v>13</v>
      </c>
      <c r="D7" s="49"/>
      <c r="E7" s="50">
        <v>139524000</v>
      </c>
      <c r="F7" s="51" t="s">
        <v>41</v>
      </c>
    </row>
    <row r="8" spans="2:6" ht="21" customHeight="1" thickTop="1" thickBot="1" x14ac:dyDescent="0.6">
      <c r="B8" s="26" t="s">
        <v>18</v>
      </c>
      <c r="C8" s="27"/>
      <c r="D8" s="28"/>
      <c r="E8" s="11">
        <f>IF(SUM(E5:E7)=100923900,"",SUM(E5:E7))</f>
        <v>139524000</v>
      </c>
      <c r="F8" s="6"/>
    </row>
    <row r="9" spans="2:6" ht="18" customHeight="1" x14ac:dyDescent="0.55000000000000004">
      <c r="B9" s="1" t="s">
        <v>39</v>
      </c>
    </row>
    <row r="10" spans="2:6" ht="18" customHeight="1" x14ac:dyDescent="0.55000000000000004">
      <c r="B10" s="1" t="s">
        <v>40</v>
      </c>
    </row>
    <row r="12" spans="2:6" ht="18" customHeight="1" thickBot="1" x14ac:dyDescent="0.6">
      <c r="B12" s="5" t="s">
        <v>50</v>
      </c>
    </row>
    <row r="13" spans="2:6" ht="21" customHeight="1" thickBot="1" x14ac:dyDescent="0.6">
      <c r="B13" s="18" t="s">
        <v>17</v>
      </c>
      <c r="C13" s="19"/>
      <c r="D13" s="20"/>
      <c r="E13" s="8" t="s">
        <v>3</v>
      </c>
      <c r="F13" s="9" t="s">
        <v>5</v>
      </c>
    </row>
    <row r="14" spans="2:6" s="42" customFormat="1" ht="21" customHeight="1" x14ac:dyDescent="0.55000000000000004">
      <c r="B14" s="29" t="s">
        <v>1</v>
      </c>
      <c r="C14" s="52" t="s">
        <v>0</v>
      </c>
      <c r="D14" s="53" t="s">
        <v>22</v>
      </c>
      <c r="E14" s="54"/>
      <c r="F14" s="55" t="s">
        <v>37</v>
      </c>
    </row>
    <row r="15" spans="2:6" s="42" customFormat="1" ht="21" customHeight="1" x14ac:dyDescent="0.55000000000000004">
      <c r="B15" s="29"/>
      <c r="C15" s="56"/>
      <c r="D15" s="57" t="s">
        <v>23</v>
      </c>
      <c r="E15" s="16"/>
      <c r="F15" s="58" t="s">
        <v>35</v>
      </c>
    </row>
    <row r="16" spans="2:6" s="42" customFormat="1" ht="21" customHeight="1" x14ac:dyDescent="0.55000000000000004">
      <c r="B16" s="29"/>
      <c r="C16" s="59"/>
      <c r="D16" s="57" t="s">
        <v>24</v>
      </c>
      <c r="E16" s="16">
        <f>E7</f>
        <v>139524000</v>
      </c>
      <c r="F16" s="58" t="s">
        <v>41</v>
      </c>
    </row>
    <row r="17" spans="2:6" ht="21" customHeight="1" x14ac:dyDescent="0.55000000000000004">
      <c r="B17" s="29"/>
      <c r="C17" s="22" t="s">
        <v>2</v>
      </c>
      <c r="D17" s="23"/>
      <c r="E17" s="12"/>
      <c r="F17" s="2"/>
    </row>
    <row r="18" spans="2:6" ht="21" customHeight="1" thickBot="1" x14ac:dyDescent="0.6">
      <c r="B18" s="29"/>
      <c r="C18" s="25"/>
      <c r="D18" s="24"/>
      <c r="E18" s="13"/>
      <c r="F18" s="3"/>
    </row>
    <row r="19" spans="2:6" ht="21" customHeight="1" thickTop="1" thickBot="1" x14ac:dyDescent="0.6">
      <c r="B19" s="30"/>
      <c r="C19" s="26" t="s">
        <v>10</v>
      </c>
      <c r="D19" s="28"/>
      <c r="E19" s="14">
        <f>IF(SUM(E16:E18)=100923900,"",SUM(E14:E18))</f>
        <v>139524000</v>
      </c>
      <c r="F19" s="4"/>
    </row>
    <row r="20" spans="2:6" ht="21" customHeight="1" x14ac:dyDescent="0.55000000000000004">
      <c r="B20" s="31" t="s">
        <v>4</v>
      </c>
      <c r="C20" s="32" t="s">
        <v>19</v>
      </c>
      <c r="D20" s="33"/>
      <c r="E20" s="33"/>
      <c r="F20" s="34"/>
    </row>
    <row r="21" spans="2:6" ht="21" customHeight="1" x14ac:dyDescent="0.55000000000000004">
      <c r="B21" s="29"/>
      <c r="C21" s="22" t="s">
        <v>6</v>
      </c>
      <c r="D21" s="23"/>
      <c r="E21" s="12"/>
      <c r="F21" s="2"/>
    </row>
    <row r="22" spans="2:6" ht="21" customHeight="1" x14ac:dyDescent="0.55000000000000004">
      <c r="B22" s="29"/>
      <c r="C22" s="22" t="s">
        <v>8</v>
      </c>
      <c r="D22" s="23"/>
      <c r="E22" s="12"/>
      <c r="F22" s="2"/>
    </row>
    <row r="23" spans="2:6" ht="21" customHeight="1" x14ac:dyDescent="0.55000000000000004">
      <c r="B23" s="29"/>
      <c r="C23" s="22" t="s">
        <v>9</v>
      </c>
      <c r="D23" s="23"/>
      <c r="E23" s="12"/>
      <c r="F23" s="2"/>
    </row>
    <row r="24" spans="2:6" ht="21" customHeight="1" x14ac:dyDescent="0.55000000000000004">
      <c r="B24" s="29"/>
      <c r="C24" s="22" t="s">
        <v>7</v>
      </c>
      <c r="D24" s="23"/>
      <c r="E24" s="12"/>
      <c r="F24" s="2"/>
    </row>
    <row r="25" spans="2:6" ht="21" customHeight="1" thickBot="1" x14ac:dyDescent="0.6">
      <c r="B25" s="29"/>
      <c r="C25" s="25"/>
      <c r="D25" s="24"/>
      <c r="E25" s="13"/>
      <c r="F25" s="3"/>
    </row>
    <row r="26" spans="2:6" ht="21" customHeight="1" thickTop="1" thickBot="1" x14ac:dyDescent="0.6">
      <c r="B26" s="29"/>
      <c r="C26" s="26" t="s">
        <v>25</v>
      </c>
      <c r="D26" s="28"/>
      <c r="E26" s="14"/>
      <c r="F26" s="4"/>
    </row>
    <row r="27" spans="2:6" ht="21" customHeight="1" x14ac:dyDescent="0.55000000000000004">
      <c r="B27" s="29"/>
      <c r="C27" s="32" t="s">
        <v>20</v>
      </c>
      <c r="D27" s="33"/>
      <c r="E27" s="33"/>
      <c r="F27" s="34"/>
    </row>
    <row r="28" spans="2:6" ht="21" customHeight="1" thickBot="1" x14ac:dyDescent="0.6">
      <c r="B28" s="29"/>
      <c r="C28" s="35" t="s">
        <v>26</v>
      </c>
      <c r="D28" s="36"/>
      <c r="E28" s="15"/>
      <c r="F28" s="3"/>
    </row>
    <row r="29" spans="2:6" ht="21" customHeight="1" x14ac:dyDescent="0.55000000000000004">
      <c r="B29" s="29"/>
      <c r="C29" s="32" t="s">
        <v>21</v>
      </c>
      <c r="D29" s="33"/>
      <c r="E29" s="33"/>
      <c r="F29" s="34"/>
    </row>
    <row r="30" spans="2:6" s="42" customFormat="1" ht="21" customHeight="1" thickBot="1" x14ac:dyDescent="0.6">
      <c r="B30" s="29"/>
      <c r="C30" s="60" t="s">
        <v>27</v>
      </c>
      <c r="D30" s="61"/>
      <c r="E30" s="62">
        <f>E7</f>
        <v>139524000</v>
      </c>
      <c r="F30" s="63" t="s">
        <v>41</v>
      </c>
    </row>
    <row r="31" spans="2:6" ht="21" customHeight="1" thickTop="1" thickBot="1" x14ac:dyDescent="0.6">
      <c r="B31" s="30"/>
      <c r="C31" s="26" t="s">
        <v>30</v>
      </c>
      <c r="D31" s="28"/>
      <c r="E31" s="14">
        <f>E26+E28+E30</f>
        <v>139524000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9:F29"/>
    <mergeCell ref="C30:D30"/>
    <mergeCell ref="C31:D31"/>
    <mergeCell ref="B20:B31"/>
    <mergeCell ref="C20:F20"/>
    <mergeCell ref="C21:D21"/>
    <mergeCell ref="C22:D22"/>
    <mergeCell ref="C23:D23"/>
    <mergeCell ref="C24:D24"/>
    <mergeCell ref="C25:D25"/>
    <mergeCell ref="C26:D26"/>
    <mergeCell ref="C27:F27"/>
    <mergeCell ref="C28:D28"/>
    <mergeCell ref="B13:D13"/>
    <mergeCell ref="B14:B19"/>
    <mergeCell ref="C14:C16"/>
    <mergeCell ref="C17:D17"/>
    <mergeCell ref="C18:D18"/>
    <mergeCell ref="C19:D19"/>
    <mergeCell ref="B8:D8"/>
    <mergeCell ref="B1:F1"/>
    <mergeCell ref="B4:D4"/>
    <mergeCell ref="C5:D5"/>
    <mergeCell ref="C6:D6"/>
    <mergeCell ref="C7:D7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7E86-3CEC-46E8-B8CB-EB3CD4827E5A}">
  <dimension ref="B1:F34"/>
  <sheetViews>
    <sheetView view="pageBreakPreview" topLeftCell="A15" zoomScaleNormal="100" zoomScaleSheetLayoutView="100" workbookViewId="0">
      <selection activeCell="A30" sqref="A30:XFD30"/>
    </sheetView>
  </sheetViews>
  <sheetFormatPr defaultColWidth="9" defaultRowHeight="18" customHeight="1" x14ac:dyDescent="0.55000000000000004"/>
  <cols>
    <col min="1" max="1" width="0.58203125" style="1" customWidth="1"/>
    <col min="2" max="3" width="3.4140625" style="1" customWidth="1"/>
    <col min="4" max="4" width="26.5" style="1" customWidth="1"/>
    <col min="5" max="5" width="12.4140625" style="1" customWidth="1"/>
    <col min="6" max="6" width="36.1640625" style="1" customWidth="1"/>
    <col min="7" max="7" width="0.58203125" style="1" customWidth="1"/>
    <col min="8" max="16384" width="9" style="1"/>
  </cols>
  <sheetData>
    <row r="1" spans="2:6" ht="18" customHeight="1" x14ac:dyDescent="0.55000000000000004">
      <c r="B1" s="21" t="s">
        <v>51</v>
      </c>
      <c r="C1" s="21"/>
      <c r="D1" s="21"/>
      <c r="E1" s="21"/>
      <c r="F1" s="21"/>
    </row>
    <row r="2" spans="2:6" ht="12" customHeight="1" x14ac:dyDescent="0.55000000000000004"/>
    <row r="3" spans="2:6" ht="18" customHeight="1" thickBot="1" x14ac:dyDescent="0.6">
      <c r="B3" s="5" t="s">
        <v>52</v>
      </c>
    </row>
    <row r="4" spans="2:6" ht="21" customHeight="1" thickBot="1" x14ac:dyDescent="0.6">
      <c r="B4" s="18" t="s">
        <v>17</v>
      </c>
      <c r="C4" s="19"/>
      <c r="D4" s="20"/>
      <c r="E4" s="10" t="s">
        <v>3</v>
      </c>
      <c r="F4" s="7" t="s">
        <v>5</v>
      </c>
    </row>
    <row r="5" spans="2:6" s="42" customFormat="1" ht="21" customHeight="1" x14ac:dyDescent="0.55000000000000004">
      <c r="B5" s="37" t="s">
        <v>14</v>
      </c>
      <c r="C5" s="38" t="s">
        <v>11</v>
      </c>
      <c r="D5" s="39"/>
      <c r="E5" s="40"/>
      <c r="F5" s="41" t="s">
        <v>38</v>
      </c>
    </row>
    <row r="6" spans="2:6" s="42" customFormat="1" ht="21" customHeight="1" x14ac:dyDescent="0.55000000000000004">
      <c r="B6" s="43" t="s">
        <v>15</v>
      </c>
      <c r="C6" s="44" t="s">
        <v>12</v>
      </c>
      <c r="D6" s="45"/>
      <c r="E6" s="17"/>
      <c r="F6" s="46" t="s">
        <v>36</v>
      </c>
    </row>
    <row r="7" spans="2:6" s="42" customFormat="1" ht="21" customHeight="1" thickBot="1" x14ac:dyDescent="0.6">
      <c r="B7" s="47" t="s">
        <v>16</v>
      </c>
      <c r="C7" s="48" t="s">
        <v>13</v>
      </c>
      <c r="D7" s="49"/>
      <c r="E7" s="50">
        <v>139524000</v>
      </c>
      <c r="F7" s="51" t="s">
        <v>41</v>
      </c>
    </row>
    <row r="8" spans="2:6" ht="21" customHeight="1" thickTop="1" thickBot="1" x14ac:dyDescent="0.6">
      <c r="B8" s="26" t="s">
        <v>18</v>
      </c>
      <c r="C8" s="27"/>
      <c r="D8" s="28"/>
      <c r="E8" s="11">
        <f>IF(SUM(E5:E7)=100923900,"",SUM(E5:E7))</f>
        <v>139524000</v>
      </c>
      <c r="F8" s="6"/>
    </row>
    <row r="9" spans="2:6" ht="18" customHeight="1" x14ac:dyDescent="0.55000000000000004">
      <c r="B9" s="1" t="s">
        <v>39</v>
      </c>
    </row>
    <row r="10" spans="2:6" ht="18" customHeight="1" x14ac:dyDescent="0.55000000000000004">
      <c r="B10" s="1" t="s">
        <v>40</v>
      </c>
    </row>
    <row r="12" spans="2:6" ht="18" customHeight="1" thickBot="1" x14ac:dyDescent="0.6">
      <c r="B12" s="5" t="s">
        <v>53</v>
      </c>
    </row>
    <row r="13" spans="2:6" ht="21" customHeight="1" thickBot="1" x14ac:dyDescent="0.6">
      <c r="B13" s="18" t="s">
        <v>17</v>
      </c>
      <c r="C13" s="19"/>
      <c r="D13" s="20"/>
      <c r="E13" s="8" t="s">
        <v>3</v>
      </c>
      <c r="F13" s="9" t="s">
        <v>5</v>
      </c>
    </row>
    <row r="14" spans="2:6" s="42" customFormat="1" ht="21" customHeight="1" x14ac:dyDescent="0.55000000000000004">
      <c r="B14" s="29" t="s">
        <v>1</v>
      </c>
      <c r="C14" s="52" t="s">
        <v>0</v>
      </c>
      <c r="D14" s="53" t="s">
        <v>22</v>
      </c>
      <c r="E14" s="54"/>
      <c r="F14" s="55" t="s">
        <v>37</v>
      </c>
    </row>
    <row r="15" spans="2:6" s="42" customFormat="1" ht="21" customHeight="1" x14ac:dyDescent="0.55000000000000004">
      <c r="B15" s="29"/>
      <c r="C15" s="56"/>
      <c r="D15" s="57" t="s">
        <v>23</v>
      </c>
      <c r="E15" s="16"/>
      <c r="F15" s="58" t="s">
        <v>35</v>
      </c>
    </row>
    <row r="16" spans="2:6" s="42" customFormat="1" ht="21" customHeight="1" x14ac:dyDescent="0.55000000000000004">
      <c r="B16" s="29"/>
      <c r="C16" s="59"/>
      <c r="D16" s="57" t="s">
        <v>24</v>
      </c>
      <c r="E16" s="16">
        <f>E7</f>
        <v>139524000</v>
      </c>
      <c r="F16" s="58" t="s">
        <v>41</v>
      </c>
    </row>
    <row r="17" spans="2:6" ht="21" customHeight="1" x14ac:dyDescent="0.55000000000000004">
      <c r="B17" s="29"/>
      <c r="C17" s="22" t="s">
        <v>2</v>
      </c>
      <c r="D17" s="23"/>
      <c r="E17" s="12"/>
      <c r="F17" s="2"/>
    </row>
    <row r="18" spans="2:6" ht="21" customHeight="1" thickBot="1" x14ac:dyDescent="0.6">
      <c r="B18" s="29"/>
      <c r="C18" s="25"/>
      <c r="D18" s="24"/>
      <c r="E18" s="13"/>
      <c r="F18" s="3"/>
    </row>
    <row r="19" spans="2:6" ht="21" customHeight="1" thickTop="1" thickBot="1" x14ac:dyDescent="0.6">
      <c r="B19" s="30"/>
      <c r="C19" s="26" t="s">
        <v>10</v>
      </c>
      <c r="D19" s="28"/>
      <c r="E19" s="14">
        <f>IF(SUM(E16:E18)=100923900,"",SUM(E14:E18))</f>
        <v>139524000</v>
      </c>
      <c r="F19" s="4"/>
    </row>
    <row r="20" spans="2:6" ht="21" customHeight="1" x14ac:dyDescent="0.55000000000000004">
      <c r="B20" s="31" t="s">
        <v>4</v>
      </c>
      <c r="C20" s="32" t="s">
        <v>19</v>
      </c>
      <c r="D20" s="33"/>
      <c r="E20" s="33"/>
      <c r="F20" s="34"/>
    </row>
    <row r="21" spans="2:6" ht="21" customHeight="1" x14ac:dyDescent="0.55000000000000004">
      <c r="B21" s="29"/>
      <c r="C21" s="22" t="s">
        <v>6</v>
      </c>
      <c r="D21" s="23"/>
      <c r="E21" s="12"/>
      <c r="F21" s="2"/>
    </row>
    <row r="22" spans="2:6" ht="21" customHeight="1" x14ac:dyDescent="0.55000000000000004">
      <c r="B22" s="29"/>
      <c r="C22" s="22" t="s">
        <v>8</v>
      </c>
      <c r="D22" s="23"/>
      <c r="E22" s="12"/>
      <c r="F22" s="2"/>
    </row>
    <row r="23" spans="2:6" ht="21" customHeight="1" x14ac:dyDescent="0.55000000000000004">
      <c r="B23" s="29"/>
      <c r="C23" s="22" t="s">
        <v>9</v>
      </c>
      <c r="D23" s="23"/>
      <c r="E23" s="12"/>
      <c r="F23" s="2"/>
    </row>
    <row r="24" spans="2:6" ht="21" customHeight="1" x14ac:dyDescent="0.55000000000000004">
      <c r="B24" s="29"/>
      <c r="C24" s="22" t="s">
        <v>7</v>
      </c>
      <c r="D24" s="23"/>
      <c r="E24" s="12"/>
      <c r="F24" s="2"/>
    </row>
    <row r="25" spans="2:6" ht="21" customHeight="1" thickBot="1" x14ac:dyDescent="0.6">
      <c r="B25" s="29"/>
      <c r="C25" s="25"/>
      <c r="D25" s="24"/>
      <c r="E25" s="13"/>
      <c r="F25" s="3"/>
    </row>
    <row r="26" spans="2:6" ht="21" customHeight="1" thickTop="1" thickBot="1" x14ac:dyDescent="0.6">
      <c r="B26" s="29"/>
      <c r="C26" s="26" t="s">
        <v>25</v>
      </c>
      <c r="D26" s="28"/>
      <c r="E26" s="14"/>
      <c r="F26" s="4"/>
    </row>
    <row r="27" spans="2:6" ht="21" customHeight="1" x14ac:dyDescent="0.55000000000000004">
      <c r="B27" s="29"/>
      <c r="C27" s="32" t="s">
        <v>20</v>
      </c>
      <c r="D27" s="33"/>
      <c r="E27" s="33"/>
      <c r="F27" s="34"/>
    </row>
    <row r="28" spans="2:6" ht="21" customHeight="1" thickBot="1" x14ac:dyDescent="0.6">
      <c r="B28" s="29"/>
      <c r="C28" s="35" t="s">
        <v>26</v>
      </c>
      <c r="D28" s="36"/>
      <c r="E28" s="15"/>
      <c r="F28" s="3"/>
    </row>
    <row r="29" spans="2:6" ht="21" customHeight="1" x14ac:dyDescent="0.55000000000000004">
      <c r="B29" s="29"/>
      <c r="C29" s="32" t="s">
        <v>21</v>
      </c>
      <c r="D29" s="33"/>
      <c r="E29" s="33"/>
      <c r="F29" s="34"/>
    </row>
    <row r="30" spans="2:6" s="42" customFormat="1" ht="21" customHeight="1" thickBot="1" x14ac:dyDescent="0.6">
      <c r="B30" s="29"/>
      <c r="C30" s="60" t="s">
        <v>27</v>
      </c>
      <c r="D30" s="61"/>
      <c r="E30" s="62">
        <f>E7</f>
        <v>139524000</v>
      </c>
      <c r="F30" s="63" t="s">
        <v>41</v>
      </c>
    </row>
    <row r="31" spans="2:6" ht="21" customHeight="1" thickTop="1" thickBot="1" x14ac:dyDescent="0.6">
      <c r="B31" s="30"/>
      <c r="C31" s="26" t="s">
        <v>30</v>
      </c>
      <c r="D31" s="28"/>
      <c r="E31" s="14">
        <f>E26+E28+E30</f>
        <v>139524000</v>
      </c>
      <c r="F31" s="4"/>
    </row>
    <row r="32" spans="2:6" ht="18" customHeight="1" x14ac:dyDescent="0.55000000000000004">
      <c r="B32" s="1" t="s">
        <v>28</v>
      </c>
    </row>
    <row r="33" spans="2:2" ht="18" customHeight="1" x14ac:dyDescent="0.55000000000000004">
      <c r="B33" s="1" t="s">
        <v>29</v>
      </c>
    </row>
    <row r="34" spans="2:2" ht="18" customHeight="1" x14ac:dyDescent="0.55000000000000004">
      <c r="B34" s="1" t="s">
        <v>31</v>
      </c>
    </row>
  </sheetData>
  <mergeCells count="25">
    <mergeCell ref="C29:F29"/>
    <mergeCell ref="C30:D30"/>
    <mergeCell ref="C31:D31"/>
    <mergeCell ref="B20:B31"/>
    <mergeCell ref="C20:F20"/>
    <mergeCell ref="C21:D21"/>
    <mergeCell ref="C22:D22"/>
    <mergeCell ref="C23:D23"/>
    <mergeCell ref="C24:D24"/>
    <mergeCell ref="C25:D25"/>
    <mergeCell ref="C26:D26"/>
    <mergeCell ref="C27:F27"/>
    <mergeCell ref="C28:D28"/>
    <mergeCell ref="B13:D13"/>
    <mergeCell ref="B14:B19"/>
    <mergeCell ref="C14:C16"/>
    <mergeCell ref="C17:D17"/>
    <mergeCell ref="C18:D18"/>
    <mergeCell ref="C19:D19"/>
    <mergeCell ref="B8:D8"/>
    <mergeCell ref="B1:F1"/>
    <mergeCell ref="B4:D4"/>
    <mergeCell ref="C5:D5"/>
    <mergeCell ref="C6:D6"/>
    <mergeCell ref="C7:D7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R8</vt:lpstr>
      <vt:lpstr>R9</vt:lpstr>
      <vt:lpstr>R10</vt:lpstr>
      <vt:lpstr>R11</vt:lpstr>
      <vt:lpstr>R12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2025-08-22T07:55:23Z</dcterms:modified>
</cp:coreProperties>
</file>