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9942\Desktop\"/>
    </mc:Choice>
  </mc:AlternateContent>
  <xr:revisionPtr revIDLastSave="0" documentId="13_ncr:1_{0C1A9EA5-06CA-4BAE-85E2-2E3C33F4E780}" xr6:coauthVersionLast="47" xr6:coauthVersionMax="47" xr10:uidLastSave="{00000000-0000-0000-0000-000000000000}"/>
  <bookViews>
    <workbookView xWindow="38280" yWindow="-120" windowWidth="29040" windowHeight="15720" xr2:uid="{182932DD-60DF-4D8E-A0A0-E61A3CA3432F}"/>
  </bookViews>
  <sheets>
    <sheet name="Sheet1" sheetId="1" r:id="rId1"/>
  </sheets>
  <definedNames>
    <definedName name="_xlnm.Print_Area" localSheetId="0">Sheet1!$A$1:$J$30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I16" i="1"/>
  <c r="G7" i="1"/>
  <c r="G11" i="1"/>
  <c r="I25" i="1" l="1"/>
</calcChain>
</file>

<file path=xl/sharedStrings.xml><?xml version="1.0" encoding="utf-8"?>
<sst xmlns="http://schemas.openxmlformats.org/spreadsheetml/2006/main" count="49" uniqueCount="33">
  <si>
    <t>いわき市スポーツ振興基金事業国際大会等出場補助金　</t>
    <rPh sb="3" eb="4">
      <t>シ</t>
    </rPh>
    <rPh sb="8" eb="10">
      <t>シンコウ</t>
    </rPh>
    <rPh sb="10" eb="12">
      <t>キキン</t>
    </rPh>
    <rPh sb="12" eb="14">
      <t>ジギョウ</t>
    </rPh>
    <rPh sb="14" eb="16">
      <t>コクサイ</t>
    </rPh>
    <rPh sb="16" eb="18">
      <t>タイカイ</t>
    </rPh>
    <rPh sb="18" eb="19">
      <t>トウ</t>
    </rPh>
    <rPh sb="19" eb="21">
      <t>シュツジョウ</t>
    </rPh>
    <rPh sb="21" eb="24">
      <t>ホジョキン</t>
    </rPh>
    <phoneticPr fontId="2"/>
  </si>
  <si>
    <t>補助事業等の経費所要額計算表</t>
    <rPh sb="0" eb="2">
      <t>ホジョ</t>
    </rPh>
    <rPh sb="2" eb="5">
      <t>ジギョウトウ</t>
    </rPh>
    <rPh sb="6" eb="8">
      <t>ケイヒ</t>
    </rPh>
    <rPh sb="8" eb="11">
      <t>ショヨウガク</t>
    </rPh>
    <rPh sb="11" eb="14">
      <t>ケイサンヒョウ</t>
    </rPh>
    <phoneticPr fontId="2"/>
  </si>
  <si>
    <t>交通費</t>
    <rPh sb="0" eb="3">
      <t>コウツウヒ</t>
    </rPh>
    <phoneticPr fontId="2"/>
  </si>
  <si>
    <t>宿泊費</t>
    <rPh sb="0" eb="3">
      <t>シュクハクヒ</t>
    </rPh>
    <phoneticPr fontId="2"/>
  </si>
  <si>
    <t>昼食代</t>
    <rPh sb="0" eb="3">
      <t>チュウショクダイ</t>
    </rPh>
    <phoneticPr fontId="2"/>
  </si>
  <si>
    <t>宿泊料</t>
    <rPh sb="0" eb="3">
      <t>シュクハクリョウ</t>
    </rPh>
    <phoneticPr fontId="2"/>
  </si>
  <si>
    <t>　甲地区</t>
    <rPh sb="1" eb="2">
      <t>コウ</t>
    </rPh>
    <rPh sb="2" eb="4">
      <t>チク</t>
    </rPh>
    <phoneticPr fontId="2"/>
  </si>
  <si>
    <t>　乙地区</t>
    <rPh sb="1" eb="2">
      <t>オツ</t>
    </rPh>
    <rPh sb="2" eb="4">
      <t>チク</t>
    </rPh>
    <phoneticPr fontId="2"/>
  </si>
  <si>
    <t>地域</t>
    <rPh sb="0" eb="2">
      <t>チイキ</t>
    </rPh>
    <phoneticPr fontId="2"/>
  </si>
  <si>
    <t>埼玉県さいたま市
千葉県千葉市
東京都特別区
神奈川県横浜市・川崎市
愛知県名古屋市
京都府京都市
大阪府大阪市・堺市
兵庫県向江氏
広島県広島市
福岡県福岡市</t>
    <rPh sb="0" eb="3">
      <t>サイタマケン</t>
    </rPh>
    <rPh sb="7" eb="8">
      <t>シ</t>
    </rPh>
    <rPh sb="9" eb="12">
      <t>チバケン</t>
    </rPh>
    <rPh sb="12" eb="15">
      <t>チバシ</t>
    </rPh>
    <rPh sb="16" eb="19">
      <t>トウキョウト</t>
    </rPh>
    <rPh sb="19" eb="22">
      <t>トクベツク</t>
    </rPh>
    <rPh sb="23" eb="27">
      <t>カナガワケン</t>
    </rPh>
    <rPh sb="27" eb="30">
      <t>ヨコハマシ</t>
    </rPh>
    <rPh sb="31" eb="34">
      <t>カワサキシ</t>
    </rPh>
    <rPh sb="35" eb="38">
      <t>アイチケン</t>
    </rPh>
    <rPh sb="38" eb="42">
      <t>ナゴヤシ</t>
    </rPh>
    <rPh sb="43" eb="46">
      <t>キョウトフ</t>
    </rPh>
    <rPh sb="46" eb="49">
      <t>キョウトシ</t>
    </rPh>
    <rPh sb="50" eb="53">
      <t>オオサカフ</t>
    </rPh>
    <rPh sb="53" eb="56">
      <t>オオサカシ</t>
    </rPh>
    <rPh sb="57" eb="59">
      <t>サカイシ</t>
    </rPh>
    <rPh sb="60" eb="63">
      <t>ヒョウゴケン</t>
    </rPh>
    <rPh sb="63" eb="66">
      <t>コウエシ</t>
    </rPh>
    <rPh sb="67" eb="70">
      <t>ヒロシマケン</t>
    </rPh>
    <rPh sb="70" eb="73">
      <t>ヒロシマシ</t>
    </rPh>
    <rPh sb="74" eb="77">
      <t>フクオカケン</t>
    </rPh>
    <rPh sb="77" eb="80">
      <t>フクオカシ</t>
    </rPh>
    <phoneticPr fontId="2"/>
  </si>
  <si>
    <t>その他の地区</t>
    <rPh sb="2" eb="3">
      <t>タ</t>
    </rPh>
    <rPh sb="4" eb="6">
      <t>チク</t>
    </rPh>
    <phoneticPr fontId="2"/>
  </si>
  <si>
    <t>金額</t>
    <rPh sb="0" eb="2">
      <t>キンガク</t>
    </rPh>
    <phoneticPr fontId="2"/>
  </si>
  <si>
    <t>×</t>
    <phoneticPr fontId="2"/>
  </si>
  <si>
    <t>往復</t>
    <rPh sb="0" eb="2">
      <t>オウフク</t>
    </rPh>
    <phoneticPr fontId="2"/>
  </si>
  <si>
    <t>高速代</t>
    <rPh sb="0" eb="3">
      <t>コウソクダイ</t>
    </rPh>
    <phoneticPr fontId="2"/>
  </si>
  <si>
    <t>=</t>
    <phoneticPr fontId="2"/>
  </si>
  <si>
    <t>＝</t>
    <phoneticPr fontId="2"/>
  </si>
  <si>
    <t>人数</t>
    <rPh sb="0" eb="2">
      <t>ニンズウ</t>
    </rPh>
    <phoneticPr fontId="2"/>
  </si>
  <si>
    <t>宿泊数</t>
    <rPh sb="0" eb="3">
      <t>シュクハクスウ</t>
    </rPh>
    <phoneticPr fontId="2"/>
  </si>
  <si>
    <t>宿泊費計</t>
    <rPh sb="0" eb="3">
      <t>シュクハクヒ</t>
    </rPh>
    <rPh sb="3" eb="4">
      <t>ケイ</t>
    </rPh>
    <phoneticPr fontId="2"/>
  </si>
  <si>
    <t>交通費計</t>
    <rPh sb="0" eb="3">
      <t>コウツウヒ</t>
    </rPh>
    <rPh sb="3" eb="4">
      <t>ケイ</t>
    </rPh>
    <phoneticPr fontId="2"/>
  </si>
  <si>
    <t>回数</t>
    <rPh sb="0" eb="2">
      <t>カイスウ</t>
    </rPh>
    <phoneticPr fontId="2"/>
  </si>
  <si>
    <t>昼食代計</t>
    <rPh sb="0" eb="3">
      <t>チュウショクダイ</t>
    </rPh>
    <rPh sb="3" eb="4">
      <t>ケイ</t>
    </rPh>
    <phoneticPr fontId="2"/>
  </si>
  <si>
    <t>鉄道代</t>
    <rPh sb="0" eb="2">
      <t>テツドウ</t>
    </rPh>
    <rPh sb="2" eb="3">
      <t>ダイ</t>
    </rPh>
    <phoneticPr fontId="2"/>
  </si>
  <si>
    <t>バス代</t>
    <rPh sb="2" eb="3">
      <t>ダイ</t>
    </rPh>
    <phoneticPr fontId="2"/>
  </si>
  <si>
    <t>距離数</t>
    <rPh sb="0" eb="3">
      <t>キョリスウ</t>
    </rPh>
    <phoneticPr fontId="2"/>
  </si>
  <si>
    <t>　※　車使用の場合のみ</t>
    <rPh sb="3" eb="4">
      <t>クルマ</t>
    </rPh>
    <rPh sb="4" eb="6">
      <t>シヨウ</t>
    </rPh>
    <rPh sb="7" eb="9">
      <t>バアイ</t>
    </rPh>
    <phoneticPr fontId="2"/>
  </si>
  <si>
    <t>　　（いわき市職員等の旅費に関する条例第17条を準用する。）</t>
    <rPh sb="6" eb="7">
      <t>シ</t>
    </rPh>
    <rPh sb="7" eb="9">
      <t>ショクイン</t>
    </rPh>
    <rPh sb="9" eb="10">
      <t>トウ</t>
    </rPh>
    <rPh sb="11" eb="13">
      <t>リョヒ</t>
    </rPh>
    <rPh sb="14" eb="15">
      <t>カン</t>
    </rPh>
    <rPh sb="17" eb="19">
      <t>ジョウレイ</t>
    </rPh>
    <rPh sb="19" eb="20">
      <t>ダイ</t>
    </rPh>
    <rPh sb="22" eb="23">
      <t>ジョウ</t>
    </rPh>
    <rPh sb="24" eb="26">
      <t>ジュンヨウ</t>
    </rPh>
    <phoneticPr fontId="2"/>
  </si>
  <si>
    <t>　※　鉄道代については、乗換案内アプリ「ジョルダン」、高速道路使用料については、</t>
    <rPh sb="3" eb="6">
      <t>テツドウダイ</t>
    </rPh>
    <rPh sb="12" eb="16">
      <t>ノリカエアンナイ</t>
    </rPh>
    <rPh sb="27" eb="31">
      <t>コウソクドウロ</t>
    </rPh>
    <rPh sb="31" eb="34">
      <t>シヨウリョウ</t>
    </rPh>
    <phoneticPr fontId="2"/>
  </si>
  <si>
    <t>　　NEXCO東日本のサイト「ドラぷら」を使用し、最も経済的な通常の経路及び方法により算出。</t>
    <rPh sb="7" eb="10">
      <t>ヒガシニホン</t>
    </rPh>
    <rPh sb="21" eb="23">
      <t>シヨウ</t>
    </rPh>
    <rPh sb="25" eb="26">
      <t>モット</t>
    </rPh>
    <rPh sb="27" eb="30">
      <t>ケイザイテキ</t>
    </rPh>
    <rPh sb="31" eb="33">
      <t>ツウジョウ</t>
    </rPh>
    <rPh sb="34" eb="36">
      <t>ケイロ</t>
    </rPh>
    <rPh sb="36" eb="37">
      <t>オヨ</t>
    </rPh>
    <rPh sb="38" eb="40">
      <t>ホウホウ</t>
    </rPh>
    <rPh sb="43" eb="45">
      <t>サンシュツ</t>
    </rPh>
    <phoneticPr fontId="2"/>
  </si>
  <si>
    <t xml:space="preserve"> 　※　令和４年度スポーツ団体等標準宿泊料金要綱に基づく、標準昼食代で積算。</t>
    <rPh sb="4" eb="6">
      <t>レイワ</t>
    </rPh>
    <rPh sb="7" eb="9">
      <t>ネンド</t>
    </rPh>
    <rPh sb="13" eb="15">
      <t>ダンタイ</t>
    </rPh>
    <rPh sb="15" eb="16">
      <t>トウ</t>
    </rPh>
    <rPh sb="16" eb="18">
      <t>ヒョウジュン</t>
    </rPh>
    <rPh sb="18" eb="22">
      <t>シュクハクリョウキン</t>
    </rPh>
    <rPh sb="22" eb="24">
      <t>ヨウコウ</t>
    </rPh>
    <rPh sb="25" eb="26">
      <t>モト</t>
    </rPh>
    <rPh sb="29" eb="34">
      <t>ヒョウジュンチュウショクダイ</t>
    </rPh>
    <rPh sb="35" eb="37">
      <t>セキサン</t>
    </rPh>
    <phoneticPr fontId="2"/>
  </si>
  <si>
    <t>経費所要額</t>
    <rPh sb="0" eb="2">
      <t>ケイヒ</t>
    </rPh>
    <rPh sb="2" eb="5">
      <t>ショヨウガク</t>
    </rPh>
    <phoneticPr fontId="2"/>
  </si>
  <si>
    <t>　　（いわき市職員等の旅費に関する条例第19条を準用する。）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</si>
</sst>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円&quot;"/>
  </numFmts>
  <fonts count="7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AR P丸ゴシック体E"/>
      <family val="3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Border="1">
      <alignment vertical="center"/>
    </xf>
    <xf numFmtId="176" fontId="1" fillId="0" borderId="1" xfId="0" applyNumberFormat="1" applyFont="1" applyBorder="1">
      <alignment vertical="center"/>
    </xf>
    <xf numFmtId="3" fontId="1" fillId="0" borderId="1" xfId="0" applyNumberFormat="1" applyFont="1" applyBorder="1" applyAlignment="1">
      <alignment horizontal="center" vertical="center"/>
    </xf>
    <xf numFmtId="176" fontId="1" fillId="0" borderId="2" xfId="0" applyNumberFormat="1" applyFont="1" applyBorder="1">
      <alignment vertical="center"/>
    </xf>
    <xf numFmtId="0" fontId="5" fillId="0" borderId="0" xfId="0" applyFont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E36F4-F4F7-4EB2-8297-E75242D55400}">
  <dimension ref="A1:L30"/>
  <sheetViews>
    <sheetView tabSelected="1" topLeftCell="A17" zoomScaleNormal="100" workbookViewId="0">
      <selection activeCell="E12" sqref="E12"/>
    </sheetView>
  </sheetViews>
  <sheetFormatPr defaultRowHeight="14" x14ac:dyDescent="0.55000000000000004"/>
  <cols>
    <col min="1" max="1" width="14.08203125" style="1" customWidth="1"/>
    <col min="2" max="2" width="16.4140625" style="1" customWidth="1"/>
    <col min="3" max="3" width="19" style="1" customWidth="1"/>
    <col min="4" max="4" width="3.5" style="1" bestFit="1" customWidth="1"/>
    <col min="5" max="5" width="8.5" style="1" customWidth="1"/>
    <col min="6" max="6" width="2.5" style="1" bestFit="1" customWidth="1"/>
    <col min="7" max="7" width="17" style="1" customWidth="1"/>
    <col min="8" max="8" width="5.5" style="1" customWidth="1"/>
    <col min="9" max="9" width="16.9140625" style="1" customWidth="1"/>
    <col min="10" max="10" width="4.5" style="1" customWidth="1"/>
    <col min="11" max="16384" width="8.6640625" style="1"/>
  </cols>
  <sheetData>
    <row r="1" spans="1:12" ht="24.5" customHeight="1" x14ac:dyDescent="0.55000000000000004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12" ht="23" customHeight="1" x14ac:dyDescent="0.55000000000000004">
      <c r="A2" s="39" t="s">
        <v>1</v>
      </c>
      <c r="B2" s="39"/>
      <c r="C2" s="39"/>
      <c r="D2" s="39"/>
      <c r="E2" s="39"/>
      <c r="F2" s="39"/>
      <c r="G2" s="39"/>
      <c r="H2" s="39"/>
      <c r="I2" s="39"/>
    </row>
    <row r="5" spans="1:12" ht="24" customHeight="1" x14ac:dyDescent="0.55000000000000004">
      <c r="A5" s="16" t="s">
        <v>2</v>
      </c>
    </row>
    <row r="6" spans="1:12" ht="24.5" customHeight="1" x14ac:dyDescent="0.55000000000000004">
      <c r="A6" s="17"/>
      <c r="B6" s="18"/>
      <c r="C6" s="19" t="s">
        <v>24</v>
      </c>
      <c r="D6" s="18" t="s">
        <v>12</v>
      </c>
      <c r="E6" s="18" t="s">
        <v>13</v>
      </c>
      <c r="F6" s="20" t="s">
        <v>15</v>
      </c>
      <c r="G6" s="20" t="s">
        <v>20</v>
      </c>
      <c r="H6" s="18"/>
      <c r="I6" s="18"/>
      <c r="J6" s="21"/>
      <c r="L6" s="1" t="s">
        <v>23</v>
      </c>
    </row>
    <row r="7" spans="1:12" ht="30" customHeight="1" x14ac:dyDescent="0.55000000000000004">
      <c r="A7" s="22"/>
      <c r="B7" s="6"/>
      <c r="C7" s="10">
        <v>2000</v>
      </c>
      <c r="D7" s="6" t="s">
        <v>12</v>
      </c>
      <c r="E7" s="9">
        <v>2</v>
      </c>
      <c r="F7" s="6" t="s">
        <v>16</v>
      </c>
      <c r="G7" s="4">
        <f>C7*E7</f>
        <v>4000</v>
      </c>
      <c r="H7" s="6"/>
      <c r="I7" s="6"/>
      <c r="J7" s="23"/>
      <c r="L7" s="1" t="s">
        <v>24</v>
      </c>
    </row>
    <row r="8" spans="1:12" ht="30" customHeight="1" x14ac:dyDescent="0.55000000000000004">
      <c r="A8" s="22" t="s">
        <v>28</v>
      </c>
      <c r="B8" s="6"/>
      <c r="C8" s="5"/>
      <c r="D8" s="6"/>
      <c r="E8" s="9"/>
      <c r="F8" s="6"/>
      <c r="G8" s="6"/>
      <c r="H8" s="6"/>
      <c r="I8" s="6"/>
      <c r="J8" s="23"/>
      <c r="L8" s="1" t="s">
        <v>14</v>
      </c>
    </row>
    <row r="9" spans="1:12" ht="30" customHeight="1" x14ac:dyDescent="0.55000000000000004">
      <c r="A9" s="22" t="s">
        <v>29</v>
      </c>
      <c r="B9" s="6"/>
      <c r="C9" s="5"/>
      <c r="D9" s="6"/>
      <c r="E9" s="9"/>
      <c r="F9" s="6"/>
      <c r="G9" s="6"/>
      <c r="H9" s="6"/>
      <c r="I9" s="6"/>
      <c r="J9" s="23"/>
    </row>
    <row r="10" spans="1:12" ht="30" customHeight="1" x14ac:dyDescent="0.55000000000000004">
      <c r="A10" s="22"/>
      <c r="B10" s="6"/>
      <c r="C10" s="5"/>
      <c r="D10" s="6"/>
      <c r="E10" s="9" t="s">
        <v>25</v>
      </c>
      <c r="F10" s="6"/>
      <c r="G10" s="6"/>
      <c r="H10" s="6"/>
      <c r="I10" s="6"/>
      <c r="J10" s="23"/>
    </row>
    <row r="11" spans="1:12" ht="30" customHeight="1" x14ac:dyDescent="0.55000000000000004">
      <c r="A11" s="22" t="s">
        <v>26</v>
      </c>
      <c r="B11" s="6"/>
      <c r="C11" s="11">
        <v>37</v>
      </c>
      <c r="D11" s="6" t="s">
        <v>12</v>
      </c>
      <c r="E11" s="8">
        <v>150</v>
      </c>
      <c r="F11" s="6" t="s">
        <v>16</v>
      </c>
      <c r="G11" s="13">
        <f>C11*E11</f>
        <v>5550</v>
      </c>
      <c r="H11" s="6"/>
      <c r="I11" s="6"/>
      <c r="J11" s="23"/>
    </row>
    <row r="12" spans="1:12" ht="30" customHeight="1" x14ac:dyDescent="0.55000000000000004">
      <c r="A12" s="24" t="s">
        <v>27</v>
      </c>
      <c r="B12" s="25"/>
      <c r="C12" s="26"/>
      <c r="D12" s="25"/>
      <c r="E12" s="27"/>
      <c r="F12" s="25"/>
      <c r="G12" s="25"/>
      <c r="H12" s="25"/>
      <c r="I12" s="25"/>
      <c r="J12" s="28"/>
    </row>
    <row r="13" spans="1:12" ht="30" customHeight="1" x14ac:dyDescent="0.55000000000000004">
      <c r="C13" s="5"/>
      <c r="E13" s="9"/>
      <c r="G13" s="6"/>
    </row>
    <row r="14" spans="1:12" ht="30" customHeight="1" x14ac:dyDescent="0.55000000000000004">
      <c r="A14" s="16" t="s">
        <v>3</v>
      </c>
      <c r="C14" s="5"/>
      <c r="E14" s="7"/>
      <c r="G14" s="6"/>
    </row>
    <row r="15" spans="1:12" ht="30" customHeight="1" x14ac:dyDescent="0.55000000000000004">
      <c r="A15" s="31"/>
      <c r="B15" s="32"/>
      <c r="C15" s="33" t="s">
        <v>3</v>
      </c>
      <c r="D15" s="34"/>
      <c r="E15" s="34" t="s">
        <v>17</v>
      </c>
      <c r="F15" s="34"/>
      <c r="G15" s="34" t="s">
        <v>18</v>
      </c>
      <c r="H15" s="34"/>
      <c r="I15" s="34" t="s">
        <v>19</v>
      </c>
      <c r="J15" s="21"/>
    </row>
    <row r="16" spans="1:12" ht="27" customHeight="1" x14ac:dyDescent="0.55000000000000004">
      <c r="A16" s="35"/>
      <c r="B16" s="30"/>
      <c r="C16" s="29">
        <v>10800</v>
      </c>
      <c r="D16" s="30" t="s">
        <v>12</v>
      </c>
      <c r="E16" s="29">
        <v>3</v>
      </c>
      <c r="F16" s="30" t="s">
        <v>12</v>
      </c>
      <c r="G16" s="29">
        <v>2</v>
      </c>
      <c r="H16" s="36" t="s">
        <v>16</v>
      </c>
      <c r="I16" s="29">
        <f>C16*E16*G16</f>
        <v>64800</v>
      </c>
      <c r="J16" s="23"/>
    </row>
    <row r="17" spans="1:10" ht="27" customHeight="1" x14ac:dyDescent="0.55000000000000004">
      <c r="A17" s="24" t="s">
        <v>32</v>
      </c>
      <c r="B17" s="37"/>
      <c r="C17" s="37"/>
      <c r="D17" s="37"/>
      <c r="E17" s="37"/>
      <c r="F17" s="37"/>
      <c r="G17" s="37"/>
      <c r="H17" s="38"/>
      <c r="I17" s="37"/>
      <c r="J17" s="28"/>
    </row>
    <row r="18" spans="1:10" ht="27" customHeight="1" x14ac:dyDescent="0.55000000000000004">
      <c r="A18" s="30"/>
      <c r="B18" s="30"/>
      <c r="C18" s="30"/>
      <c r="D18" s="30"/>
      <c r="E18" s="30"/>
      <c r="F18" s="30"/>
      <c r="G18" s="30"/>
      <c r="H18" s="36"/>
      <c r="I18" s="30"/>
      <c r="J18" s="6"/>
    </row>
    <row r="19" spans="1:10" ht="27" customHeight="1" x14ac:dyDescent="0.55000000000000004">
      <c r="A19" s="16" t="s">
        <v>4</v>
      </c>
      <c r="C19" s="6"/>
      <c r="H19" s="2"/>
    </row>
    <row r="20" spans="1:10" ht="27" customHeight="1" x14ac:dyDescent="0.55000000000000004">
      <c r="A20" s="17"/>
      <c r="B20" s="18"/>
      <c r="C20" s="20" t="s">
        <v>4</v>
      </c>
      <c r="D20" s="20" t="s">
        <v>12</v>
      </c>
      <c r="E20" s="20" t="s">
        <v>17</v>
      </c>
      <c r="F20" s="20" t="s">
        <v>12</v>
      </c>
      <c r="G20" s="20" t="s">
        <v>21</v>
      </c>
      <c r="H20" s="20" t="s">
        <v>16</v>
      </c>
      <c r="I20" s="20" t="s">
        <v>22</v>
      </c>
      <c r="J20" s="21"/>
    </row>
    <row r="21" spans="1:10" ht="27" customHeight="1" x14ac:dyDescent="0.55000000000000004">
      <c r="A21" s="22"/>
      <c r="B21" s="6"/>
      <c r="C21" s="12">
        <v>856</v>
      </c>
      <c r="D21" s="6" t="s">
        <v>12</v>
      </c>
      <c r="E21" s="4">
        <v>3</v>
      </c>
      <c r="F21" s="6" t="s">
        <v>12</v>
      </c>
      <c r="G21" s="4">
        <v>2</v>
      </c>
      <c r="H21" s="5" t="s">
        <v>16</v>
      </c>
      <c r="I21" s="4">
        <f>C21*E21*G21</f>
        <v>5136</v>
      </c>
      <c r="J21" s="23"/>
    </row>
    <row r="22" spans="1:10" ht="26" customHeight="1" x14ac:dyDescent="0.55000000000000004">
      <c r="A22" s="22" t="s">
        <v>30</v>
      </c>
      <c r="B22" s="6"/>
      <c r="C22" s="6"/>
      <c r="D22" s="6"/>
      <c r="E22" s="6"/>
      <c r="F22" s="6"/>
      <c r="G22" s="6"/>
      <c r="H22" s="6"/>
      <c r="I22" s="6"/>
      <c r="J22" s="23"/>
    </row>
    <row r="23" spans="1:10" ht="26" customHeight="1" x14ac:dyDescent="0.55000000000000004">
      <c r="A23" s="24"/>
      <c r="B23" s="25"/>
      <c r="C23" s="25"/>
      <c r="D23" s="25"/>
      <c r="E23" s="25"/>
      <c r="F23" s="25"/>
      <c r="G23" s="25"/>
      <c r="H23" s="25"/>
      <c r="I23" s="25"/>
      <c r="J23" s="28"/>
    </row>
    <row r="24" spans="1:10" ht="14.5" thickBot="1" x14ac:dyDescent="0.6"/>
    <row r="25" spans="1:10" ht="33" customHeight="1" thickBot="1" x14ac:dyDescent="0.6">
      <c r="G25" s="43" t="s">
        <v>31</v>
      </c>
      <c r="H25" s="43"/>
      <c r="I25" s="15">
        <f>G7+G11+I16+I21</f>
        <v>79486</v>
      </c>
    </row>
    <row r="28" spans="1:10" ht="27" customHeight="1" x14ac:dyDescent="0.55000000000000004">
      <c r="B28" s="3" t="s">
        <v>5</v>
      </c>
      <c r="C28" s="3" t="s">
        <v>11</v>
      </c>
      <c r="D28" s="40" t="s">
        <v>8</v>
      </c>
      <c r="E28" s="40"/>
      <c r="F28" s="40"/>
      <c r="G28" s="40"/>
    </row>
    <row r="29" spans="1:10" ht="154.5" customHeight="1" x14ac:dyDescent="0.55000000000000004">
      <c r="B29" s="4" t="s">
        <v>6</v>
      </c>
      <c r="C29" s="14">
        <v>11880</v>
      </c>
      <c r="D29" s="41" t="s">
        <v>9</v>
      </c>
      <c r="E29" s="41"/>
      <c r="F29" s="41"/>
      <c r="G29" s="41"/>
    </row>
    <row r="30" spans="1:10" ht="32" customHeight="1" x14ac:dyDescent="0.55000000000000004">
      <c r="B30" s="4" t="s">
        <v>7</v>
      </c>
      <c r="C30" s="14">
        <v>10800</v>
      </c>
      <c r="D30" s="42" t="s">
        <v>10</v>
      </c>
      <c r="E30" s="42"/>
      <c r="F30" s="42"/>
      <c r="G30" s="42"/>
    </row>
  </sheetData>
  <mergeCells count="6">
    <mergeCell ref="A1:I1"/>
    <mergeCell ref="A2:I2"/>
    <mergeCell ref="D28:G28"/>
    <mergeCell ref="D29:G29"/>
    <mergeCell ref="D30:G30"/>
    <mergeCell ref="G25:H25"/>
  </mergeCells>
  <phoneticPr fontId="2"/>
  <dataValidations count="2">
    <dataValidation type="list" allowBlank="1" showInputMessage="1" showErrorMessage="1" sqref="C6" xr:uid="{EBD48829-0041-4E07-B3F8-B8D6DF5476ED}">
      <formula1>$L$6:$L$15</formula1>
    </dataValidation>
    <dataValidation type="list" allowBlank="1" showInputMessage="1" showErrorMessage="1" sqref="C16" xr:uid="{09A9A695-EB32-47BE-9E13-8C9D3EED80BB}">
      <formula1>$C$29:$C$30</formula1>
    </dataValidation>
  </dataValidations>
  <pageMargins left="0.7" right="0.7" top="0.75" bottom="0.75" header="0.3" footer="0.3"/>
  <pageSetup paperSize="9" scale="7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若松　大成</dc:creator>
  <cp:lastModifiedBy>若松　大成</cp:lastModifiedBy>
  <dcterms:created xsi:type="dcterms:W3CDTF">2025-05-12T23:28:45Z</dcterms:created>
  <dcterms:modified xsi:type="dcterms:W3CDTF">2025-05-13T00:41:42Z</dcterms:modified>
</cp:coreProperties>
</file>