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321A57D-D98C-4B35-8366-F3E9FA8A5562}" xr6:coauthVersionLast="47" xr6:coauthVersionMax="47" xr10:uidLastSave="{00000000-0000-0000-0000-000000000000}"/>
  <bookViews>
    <workbookView xWindow="0" yWindow="1440" windowWidth="28320" windowHeight="20040" xr2:uid="{00000000-000D-0000-FFFF-FFFF00000000}"/>
  </bookViews>
  <sheets>
    <sheet name="令和６年度実施計画" sheetId="2" r:id="rId1"/>
  </sheets>
  <externalReferences>
    <externalReference r:id="rId2"/>
    <externalReference r:id="rId3"/>
  </externalReferences>
  <definedNames>
    <definedName name="_xlnm._FilterDatabase" localSheetId="0" hidden="1">令和６年度実施計画!$A$5:$R$29</definedName>
    <definedName name="_xlnm.Print_Area" localSheetId="0">令和６年度実施計画!$A$1:$R$30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G6" i="2" l="1"/>
  <c r="I6" i="2"/>
  <c r="J6" i="2"/>
  <c r="K6" i="2"/>
  <c r="L6" i="2"/>
  <c r="M6" i="2"/>
  <c r="N24" i="2"/>
  <c r="N28" i="2"/>
  <c r="H28" i="2"/>
  <c r="N27" i="2"/>
  <c r="N26" i="2"/>
  <c r="H26" i="2"/>
  <c r="N25" i="2"/>
  <c r="H25" i="2"/>
  <c r="H24" i="2"/>
  <c r="N22" i="2"/>
  <c r="H22" i="2"/>
  <c r="N21" i="2"/>
  <c r="H21" i="2"/>
  <c r="N20" i="2"/>
  <c r="H20" i="2"/>
  <c r="N19" i="2"/>
  <c r="H19" i="2"/>
  <c r="N18" i="2"/>
  <c r="H18" i="2"/>
  <c r="N17" i="2"/>
  <c r="H17" i="2"/>
  <c r="N16" i="2"/>
  <c r="H16" i="2"/>
  <c r="N15" i="2"/>
  <c r="H15" i="2"/>
  <c r="N14" i="2"/>
  <c r="H14" i="2"/>
  <c r="N13" i="2"/>
  <c r="H13" i="2"/>
  <c r="N12" i="2"/>
  <c r="H12" i="2"/>
  <c r="N11" i="2"/>
  <c r="H11" i="2"/>
  <c r="N8" i="2"/>
  <c r="N9" i="2"/>
  <c r="N10" i="2"/>
  <c r="H8" i="2"/>
  <c r="H9" i="2"/>
  <c r="H10" i="2"/>
  <c r="N7" i="2"/>
  <c r="H7" i="2"/>
  <c r="N6" i="2" l="1"/>
  <c r="H6" i="2"/>
  <c r="F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181E0CFA-7DA9-4C56-BA71-706C96966783}">
      <text>
        <r>
          <rPr>
            <sz val="16"/>
            <color indexed="81"/>
            <rFont val="MS P ゴシック"/>
            <family val="3"/>
            <charset val="128"/>
          </rPr>
          <t>令和６年度における
所管課を記載</t>
        </r>
      </text>
    </comment>
  </commentList>
</comments>
</file>

<file path=xl/sharedStrings.xml><?xml version="1.0" encoding="utf-8"?>
<sst xmlns="http://schemas.openxmlformats.org/spreadsheetml/2006/main" count="186" uniqueCount="160">
  <si>
    <t>補助・単独</t>
  </si>
  <si>
    <t>経済対策との関係</t>
    <phoneticPr fontId="3"/>
  </si>
  <si>
    <t>Ｇ</t>
  </si>
  <si>
    <t>Ｄ</t>
  </si>
  <si>
    <t>Ｅ</t>
  </si>
  <si>
    <t>Ｆ</t>
  </si>
  <si>
    <t>国庫補助額</t>
  </si>
  <si>
    <t>その他</t>
    <rPh sb="2" eb="3">
      <t>タ</t>
    </rPh>
    <phoneticPr fontId="3"/>
  </si>
  <si>
    <t>一般財源</t>
    <rPh sb="0" eb="2">
      <t>イッパン</t>
    </rPh>
    <rPh sb="2" eb="4">
      <t>ザイゲン</t>
    </rPh>
    <phoneticPr fontId="3"/>
  </si>
  <si>
    <t>交付対象
事業の名称</t>
    <phoneticPr fontId="2"/>
  </si>
  <si>
    <t>交付金
充当額</t>
    <rPh sb="0" eb="3">
      <t>コウフキン</t>
    </rPh>
    <rPh sb="4" eb="6">
      <t>ジュウトウ</t>
    </rPh>
    <rPh sb="6" eb="7">
      <t>ガク</t>
    </rPh>
    <phoneticPr fontId="2"/>
  </si>
  <si>
    <t>事業効果</t>
    <rPh sb="0" eb="2">
      <t>ジギョウ</t>
    </rPh>
    <rPh sb="2" eb="4">
      <t>コウカ</t>
    </rPh>
    <phoneticPr fontId="2"/>
  </si>
  <si>
    <t>所管課</t>
    <rPh sb="0" eb="2">
      <t>ショカン</t>
    </rPh>
    <rPh sb="2" eb="3">
      <t>カ</t>
    </rPh>
    <phoneticPr fontId="2"/>
  </si>
  <si>
    <t>補助対象
事業費</t>
    <phoneticPr fontId="2"/>
  </si>
  <si>
    <t>補助対象外
経費</t>
    <phoneticPr fontId="2"/>
  </si>
  <si>
    <t>合計</t>
    <rPh sb="0" eb="2">
      <t>ゴウケイ</t>
    </rPh>
    <phoneticPr fontId="2"/>
  </si>
  <si>
    <t>（単位：円）</t>
    <rPh sb="1" eb="3">
      <t>タンイ</t>
    </rPh>
    <rPh sb="4" eb="5">
      <t>エン</t>
    </rPh>
    <phoneticPr fontId="2"/>
  </si>
  <si>
    <t>事業実績
（経費内容）</t>
    <rPh sb="0" eb="2">
      <t>ジギョウ</t>
    </rPh>
    <rPh sb="2" eb="4">
      <t>ジッセキ</t>
    </rPh>
    <rPh sb="6" eb="8">
      <t>ケイヒ</t>
    </rPh>
    <rPh sb="8" eb="10">
      <t>ナイヨウ</t>
    </rPh>
    <phoneticPr fontId="2"/>
  </si>
  <si>
    <t>【いわき市】</t>
    <rPh sb="4" eb="5">
      <t>シ</t>
    </rPh>
    <phoneticPr fontId="2"/>
  </si>
  <si>
    <t>実施計画№</t>
    <rPh sb="0" eb="2">
      <t>ジッシ</t>
    </rPh>
    <rPh sb="2" eb="4">
      <t>ケイカク</t>
    </rPh>
    <phoneticPr fontId="2"/>
  </si>
  <si>
    <t>成果目標</t>
    <rPh sb="0" eb="2">
      <t>セイカ</t>
    </rPh>
    <rPh sb="2" eb="4">
      <t>モクヒョウ</t>
    </rPh>
    <phoneticPr fontId="2"/>
  </si>
  <si>
    <t>総事業費
（決算）</t>
    <rPh sb="6" eb="8">
      <t>ケッサン</t>
    </rPh>
    <phoneticPr fontId="2"/>
  </si>
  <si>
    <t>総事業費
（実施計画）</t>
    <rPh sb="6" eb="8">
      <t>ジッシ</t>
    </rPh>
    <rPh sb="8" eb="10">
      <t>ケイカク</t>
    </rPh>
    <phoneticPr fontId="2"/>
  </si>
  <si>
    <t>Ａ</t>
    <phoneticPr fontId="2"/>
  </si>
  <si>
    <t>Ｂ</t>
    <phoneticPr fontId="2"/>
  </si>
  <si>
    <t>（Ａ－Ｂ）</t>
  </si>
  <si>
    <t>差</t>
    <rPh sb="0" eb="1">
      <t>サ</t>
    </rPh>
    <phoneticPr fontId="2"/>
  </si>
  <si>
    <t>Ｃ</t>
    <phoneticPr fontId="2"/>
  </si>
  <si>
    <t>Ｈ</t>
    <phoneticPr fontId="2"/>
  </si>
  <si>
    <t>Ⅰ．物価高から国民生活を守る</t>
  </si>
  <si>
    <t>古紙回収事業者事業継続支援金</t>
  </si>
  <si>
    <t>支援台数 74台</t>
  </si>
  <si>
    <t>保健福祉課</t>
    <rPh sb="0" eb="5">
      <t>ホケンフクシカ</t>
    </rPh>
    <phoneticPr fontId="2"/>
  </si>
  <si>
    <t>事業の概要
①目的・効果
②交付金を充当する経費内容
③積算根拠（対象数、単価等）
④事業の対象（交付対象者、対象施設等）</t>
    <rPh sb="7" eb="9">
      <t>モクテキ</t>
    </rPh>
    <rPh sb="10" eb="12">
      <t>コウカ</t>
    </rPh>
    <phoneticPr fontId="4"/>
  </si>
  <si>
    <t>○令和６年度　物価高騰対応重点支援地方創生臨時交付金　実施状況及び効果検証</t>
    <rPh sb="1" eb="3">
      <t>レイワ</t>
    </rPh>
    <rPh sb="4" eb="6">
      <t>ネンド</t>
    </rPh>
    <rPh sb="7" eb="26">
      <t>ブッカ</t>
    </rPh>
    <rPh sb="27" eb="29">
      <t>ジッシ</t>
    </rPh>
    <rPh sb="29" eb="31">
      <t>ジョウキョウ</t>
    </rPh>
    <rPh sb="31" eb="32">
      <t>オヨ</t>
    </rPh>
    <rPh sb="33" eb="35">
      <t>コウカ</t>
    </rPh>
    <rPh sb="35" eb="37">
      <t>ケンショウ</t>
    </rPh>
    <phoneticPr fontId="2"/>
  </si>
  <si>
    <t>単</t>
    <rPh sb="0" eb="1">
      <t>タン</t>
    </rPh>
    <phoneticPr fontId="2"/>
  </si>
  <si>
    <t>電力・ガス・食料品等価格高騰重点支援給付金　追加給付分（調整給付含む）【物価高騰対策給付金】</t>
  </si>
  <si>
    <t>①物価高が続く中で低所得世帯への支援を行うことで、低所得の方々の生活を維持する。
②低所得世帯への給付金及び事務費
③R５,R６の累計給付金額
令和５年度均等割のみ課税世帯　6690世帯×100千円、令和６年度非課税化世帯　3106世帯×100千円、令和６年度均等割のみ課税化世帯　1874世帯×100千円、子ども加算　5917人×50千円、定額減税を補足する給付の対象者　96174人　(2212900千円）　　のうちR６計画分
事務費　144677千円
事務費の内容　　[需用費（事務用品等）　役務費（郵送料等）　業務委託料　使用料及び賃借料　として支出]（国庫返還相当額等1千円含む）
④低所得世帯等の給付対象世帯数（11670世帯）、定額減税を補足する給付の対象者数（96174人）</t>
  </si>
  <si>
    <t>対象世帯に対して令和6年8月までに支給を開始する</t>
  </si>
  <si>
    <t>保健福祉課</t>
    <rPh sb="0" eb="5">
      <t>ホケンフクシカ</t>
    </rPh>
    <phoneticPr fontId="2"/>
  </si>
  <si>
    <t>学校給食費第３子以降支援事業</t>
  </si>
  <si>
    <t>私立保育所等給食費高騰対策支援事業</t>
  </si>
  <si>
    <t>公立保育所給食費高騰対策支援事業</t>
  </si>
  <si>
    <t>学校給食費高騰対策支援事業</t>
  </si>
  <si>
    <t>施設園芸農家緊急支援事業費補助金</t>
  </si>
  <si>
    <t>畜産農家緊急支援事業費補助金</t>
  </si>
  <si>
    <t>林業・木材産業等緊急支援事業費補助金</t>
  </si>
  <si>
    <t>運送事業者等事業継続支援金</t>
  </si>
  <si>
    <t>生産性向上・賃金引上げ応援事業費補助金</t>
  </si>
  <si>
    <t>小規模事業者賃金引上げ応援事業費補助金</t>
  </si>
  <si>
    <t>港湾運送事業者等事業継続支援金</t>
  </si>
  <si>
    <t>観光業需要回復支援事業</t>
  </si>
  <si>
    <t>交通事業者車両維持支援金</t>
  </si>
  <si>
    <t>公共交通担い手確保支援事業費補助金</t>
  </si>
  <si>
    <t>ゼロカーボン・アクション促進事業</t>
  </si>
  <si>
    <t>子どもインフルエンザ予防接種助成事業</t>
  </si>
  <si>
    <t>①物価高騰対策として、多子世帯の保護者の負担軽減を図るため、18歳以下の子どもが3人以上いる世帯で、市内公立小・中学校に通う第３子以降の給食費を支援する。
②保護者への第３子以降の給食費の支援
③計87,276千円
・小学校：75,681千円（49,080円×1,542人）
・中学校：11,595千円（57,120円×203人）
④市内公立小・中学校の児童・生徒の保護者</t>
  </si>
  <si>
    <t>①物価高騰対策として、食材料費が高騰する中、保護者負担となる副食費への価格転嫁や施設が提供する給食の質の低下を防止し、適切な保育環境を維持するため、副食を提供する幼稚園、保育所等へ副食材料費の一部を補助する。
②施設における食材料費高騰分（教職員を除く）に対する補助金
③計28,780千円
・保育所等：25,194千円（6,362人×330円×12か月）
・幼稚園　 ：　　131千円（    33人×330円×12か月）
　　　　　　　　 3,455千円（1,454人×330円×12か月×3/5（週３回））
④私立の保育所（24か所）、認定こども園（18か所）、地域型保育事業所（18か所）、認可外保育施設（47か所）、幼稚園（20か所）</t>
  </si>
  <si>
    <t>①物価高騰対策として、食材料費が高騰する中、保護者負担となる副食費への価格転嫁や提供する給食の質の低下を防止し、適切な保育環境を維持するため、給食材料費の物価高騰分を公費負担する。
②公立保育所の食材料費高騰分（教職員を除く）の公費負担分
③4,946千円（公立保育所1,845人×9.149円×293日）
④公立保育所児童の保護者</t>
  </si>
  <si>
    <t>①物価高騰対策として、食材料費が高騰する中、保護者負担となる給食費への価格転嫁や提供する給食の質の低下を防止し、適切な学校給食を維持するため、給食材料費の物価高騰分を公費負担する。
②公立小・中学校の食材料費高騰分（教職員を除く）の公費負担分（賄材料費）
③小・中学校分253,786千円(学校給食納付金：30,035千円充当）
④市内公立小・中学校の児童・生徒の保護者</t>
  </si>
  <si>
    <t>①原油価格・食料品等高騰対策として、エネルギー価格の高騰により影響を受けている施設園芸農家に対し、燃料費を一部助成することで、負担軽減と経営の安定化を図る。
②施設園芸農家に対する燃料費助成金
③計38,960千円
・重油、灯油：14,160千円（16円×885,000L）
・LPG：24,800千円（20円×1,240,000kg）
④市内認定農業者又は市内認定新規就農者
　（園芸用施設で農産物(野菜・花き)を栽培し、園芸用施設の加温設備等の燃料としてA重油、灯油又はLPGを使用する者）</t>
  </si>
  <si>
    <t>①原油価格・食料品等高騰対策として、飼料価格高騰による経営コスト増加の影響を特に強く受けている畜産農家に対し、負担軽減と農業経営の安定に寄与するため、飼料価格高騰分の一部を補助するもの。
②畜産農家に対する飼料代助成金
③計22,490千円
・乳用牛：2,414千円（142頭×17,000円）
・肉用牛（繁殖）：1,365千円（853頭×1,600円）
・肉用牛（肥育）：5,416千円（677頭×8,000円）
・豚：13,295千円（8,309頭×1,600円）
④市内認定農業者又は市内認定新規就農者
　（乳用牛・肉用牛・豚を飼育する者）</t>
  </si>
  <si>
    <t>①原油価格・食料品等高騰対策として、エネルギー価格の高騰により影響を受けている林業経営者等に対し、燃料費を一部助成することで、負担軽減と経営の安定化を図る。
②林業経営者に対する燃料費助成金
③37,521千円（16円×2,345,014L)
④林業経営体・木材産業経営体・特用林産物生産者等</t>
  </si>
  <si>
    <t>①物価高が続く中で、エネルギー価格高騰の影響を受けている古紙回収事業者に対し、支援金を給付することで、負担軽減と経営の安定化を図る。
②古紙回収事業者に対する支援金
③支援金額　74台×15千円＝1,110千円
④市古紙回収事業協同組合員</t>
  </si>
  <si>
    <t>①原油価格・食料品等高騰対策として、エネルギー価格の高騰により影響を受けている運送事業者等に対し、燃料費を一部助成することで、負担軽減と経営の安定化を図る。
②運送事業者等に対する燃料費助成金
③計20,940千円
・トラック、軽貨物：20,715千円（4,603台×5,000円×0.9）
・運転代行業：225千円（150台×5,000円×0.3）
④一般貨物・特定貨物・貨物軽自動車運送事業者、県公安委員会の認定を受けた自動車運転代行事業者</t>
  </si>
  <si>
    <t>①原油価格・食料品等高騰対策として、賃上げ環境の整備等を行う市内中小企業等に対し、設備投資等に要する経費の一部を助成することで、市内事業者の賃上げ・業務改善など労働環境の整備を推進する。
②市内中小企業者等の設備投資等に対する助成金
③4,752千円（44件×108千円）
④国の「業務改善助成金」を活用し、賃金引上げ環境の整備等を行う市内中小企業者、小規模事業者</t>
  </si>
  <si>
    <t>①原油価格・食料品等高騰対策として、賃上げ環境の整備等を行う市内小規模事業者に対し、販路開拓等に要する経費の一部を助成することで、市内事業者の賃上げ・業務改善など労働環境の整備を推進する。
②市内小規模事業者の販路開拓等に対する助成金
③5,000千円（10件×500千円）
④国の「小規模事業者持続化補助金」を活用し、賃金引上げ環境の整備等を行う市内小規模事業者</t>
  </si>
  <si>
    <t>①エネルギー・食料品等高騰対策として、エネルギー価格の高騰により影響を受けている港湾運送事業者等に対し、支援金を給付することで、負担軽減と経営の安定化を図る。
②港湾運送事業者等に対する支援金
③計1,675千円
・重機、トラック等：900千円（180台×5,000円）
・乗用車、移送バス：775千円（155台×5,000円）
④小名浜港において荷役を行う港湾運送事業法第４条の許可を受けた事業者及びその事業者との契約により港湾荷役に携わる事業者</t>
  </si>
  <si>
    <t>①エネルギー価格・食料品等高騰の影響を受けている観光事業者等を支援するため、観光プロモーションの実施、宿泊割引クーポンの発行等により、本市への誘客拡大を図る。 
②ＯＴＡに対する委託料
③計107,240千円
・プロモーション費用：16,720千円
・宿泊誘導費用：90,520千円
④OTA</t>
  </si>
  <si>
    <t>①原油価格・食料品等高騰対策として、燃料価格の高騰により厳しい経営状況にある交通事業者に対し、市民が日常的に利用する公共交通車両の安全性を確保するため、車両維持支援金を交付する。
②車両の点検、消耗部品交換費用に対する補助金
③計34,575千円
・乗合バス：18,500千円（100千円×185台）
・貸し切りバス：7,000千円（50千円×140台）
・一般タクシー：8,150千円（25千円×326台）
・福祉タクシー：925千円（25千円×37台）
④乗合（路線・高速）バス、貸切バス、タクシー、福祉タクシー事業者</t>
  </si>
  <si>
    <t>①コロナ禍・エネルギー価格高騰等による事業の縮小や高齢化に伴う運転手不足の深刻化等、事業経営に大きな影響を受けているバス・タクシー事業者に対し、従業員の第二種免許取得に係る経費及び既免許取得者が公共交通事業者に就職するものに対する就職一時金の一部を補助することより担い手確保を支援し、市民の安全な移動手段を確保する。
②第二種運転免許取得に係る費用、就職支度金の支給に係る費用
③計13,200千円（県補助金319千円充当）
・バス事業者（乗合・貸切）：7,200千円（360千円×20人）
・タクシー事業者（一般・福祉）：6,000千円（200千円×30人）
④乗合（路線・高速）バス、貸切バス、タクシー、福祉タクシー事業者</t>
  </si>
  <si>
    <t>①エネルギー価格高騰対策及び脱炭素化の取り組みの促進のため、再生可能エネルギー等の導入費用を補助する。
②計27,716千円
③
・ゼロカーボンスタイル補助
　太陽光発電システム　　　　　　　　　　 40千円*290件＝　11,600千円
　ペレットストーブ　　　　　　　　　　　　　　50千円*    5件＝ 　250千円
　定置用リチウムイオン蓄電システム 100千円* 60件＝　6,000千円
　家庭用燃料電池（エネファーム）　　　100千円*    5件＝　500千円
　電気自動車給設備（Ｖ２Ｈ）　　　　　　100千円*    5件＝　500千円
・ゼロカーボンドライブ等補助
　ＦＣＶ（燃料電池自動車）導入支援　　200千円*  15台＝　3,000千円
　ＥＶ（電気自動車）導入支援　　　　　　　50千円*100台＝　5,000千円
　可搬型外部給電器（Ｖ２Ｌ）導入支援　50千円*    5台＝　250千円
　ゼロカーボンドライブセット補助　　　　100千円*   5件＝　500千円
・事務費（コピー用紙、コピー使用料、郵送料等）　　　　　　 116千円
④省エネ設備等設置者</t>
  </si>
  <si>
    <t>①エネルギー・食料品等高騰対策として、物価高騰等の影響を受ける子育て世代の経済的負担を軽減するため、インフルエンザ予防接種費用を助成する。
②インフルエンザ予防接種助成費用、事務費
③計76,088千円(保険料被保険者負担金：10千円充当）
・予防接種助成費用：73,464千円（2,000円×延36,732回）
・予診票等印刷製本費：529千円
・事務費：225千円（コピー用紙、コピー使用料、郵送料等）
・会計年度任用職員分：1,870千円
④生後６か月児から中学３年生の市民</t>
  </si>
  <si>
    <t>市内小中学生　1,745人</t>
  </si>
  <si>
    <t>補助金の交付施設数　計127施設</t>
  </si>
  <si>
    <t>公立保育所30施設分</t>
  </si>
  <si>
    <t>補助金交付農家数　33件</t>
  </si>
  <si>
    <t>補助金交付農家数　26件</t>
  </si>
  <si>
    <t>補助金交付件数　計36件</t>
  </si>
  <si>
    <t>補助金交付台数　4,188台</t>
  </si>
  <si>
    <t>補助金交付件数　計44件</t>
  </si>
  <si>
    <t>補助金交付件数　計10件</t>
  </si>
  <si>
    <t>補助金の交付台数　計335台</t>
  </si>
  <si>
    <t xml:space="preserve">【宿泊誘導】
・クーポン利用数　12,000枚
</t>
  </si>
  <si>
    <t>・乗合バス　185台
・貸し切りバス　140台
・一般タクシー　326台
・福祉タクシー　37台</t>
  </si>
  <si>
    <t>バス事業者　20件分
タクシー事業者分　30件分</t>
  </si>
  <si>
    <t>・ゼロカーボンスタイル補助18,850千円
・ゼロカーボントライブ補助8,750千円</t>
  </si>
  <si>
    <t>助成件数36,732件</t>
  </si>
  <si>
    <t>電力・ガス・食料品等価格高騰重点支援給付金【物価高騰対策給付金】</t>
  </si>
  <si>
    <t>①物価高が続く中で低所得世帯への支援を行うことで、低所得の方々の生活を維持する。
②低所得世帯への給付金及び事務費
③R６の累計給付金額
令和６年度住民税均等割非課税世帯　36500世帯×30千円、子ども加算　4100人×20千円　　のうちR６計画分
事務費　47307千円
事務費の内容　　[需用費（事務用品等）　役務費（郵送料等）　業務委託料　使用料及び賃借料　として支出]
④低所得世帯等の給付対象世帯数（36500世帯）</t>
  </si>
  <si>
    <t>Ⅱ．物価高の克服</t>
  </si>
  <si>
    <t>対象世帯に対して令和7年2月までに支給を開始する</t>
  </si>
  <si>
    <t>学校支援課</t>
    <rPh sb="0" eb="5">
      <t>ガッコウシエンカ</t>
    </rPh>
    <phoneticPr fontId="2"/>
  </si>
  <si>
    <t>こども支援課</t>
    <rPh sb="3" eb="6">
      <t>シエンカ</t>
    </rPh>
    <phoneticPr fontId="2"/>
  </si>
  <si>
    <t>こども家庭課</t>
    <rPh sb="3" eb="6">
      <t>カテイカ</t>
    </rPh>
    <phoneticPr fontId="2"/>
  </si>
  <si>
    <t>環境企画課</t>
    <rPh sb="0" eb="2">
      <t>カンキョウ</t>
    </rPh>
    <rPh sb="2" eb="5">
      <t>キカクカ</t>
    </rPh>
    <phoneticPr fontId="2"/>
  </si>
  <si>
    <t>公共交通課</t>
    <phoneticPr fontId="2"/>
  </si>
  <si>
    <t>観光振興課</t>
    <phoneticPr fontId="2"/>
  </si>
  <si>
    <t>産業みらい課</t>
    <phoneticPr fontId="2"/>
  </si>
  <si>
    <t>産業チャレンジ課</t>
    <phoneticPr fontId="2"/>
  </si>
  <si>
    <t>清掃管理事務所</t>
    <phoneticPr fontId="2"/>
  </si>
  <si>
    <t>林業振興課</t>
    <phoneticPr fontId="2"/>
  </si>
  <si>
    <t>農業振興課</t>
    <phoneticPr fontId="2"/>
  </si>
  <si>
    <t>学校支援課</t>
    <phoneticPr fontId="2"/>
  </si>
  <si>
    <t>こども支援課</t>
    <phoneticPr fontId="2"/>
  </si>
  <si>
    <t>製造業における省資源化・高効率化支援事業費補助金</t>
  </si>
  <si>
    <t>公共交通需要回復・利用促進緊急支援事業費補助金</t>
  </si>
  <si>
    <t>電力・ガス・食料品等価格高騰重点支援給付金（市上乗せ分）【物価高騰対策給付金】</t>
  </si>
  <si>
    <t>①物価高騰対策として、福島県の補助金を活用して省資源化・高効率化に資する生産設備導入を行う製造業を営む事業者に対し、市独自の上乗せ補助を実施することにより、物価高騰等の影響を受ける事業者の稼ぐ力の向上を図る。
②中小企業（製造業）の省資源化・高効率化に資する生産設備導入費に対する補助金（補助率1/2※上限2,500千円）
③15件×2,500千円＝37,500千円
④福島県の「原油・物価高騰に対応した高効率化等促進事業補助金」を活用して省資源化・高効率化に資する生産設備導入を行う市内中小企業（製造業）</t>
  </si>
  <si>
    <t>①原油価格高騰等により厳しい経営状況に置かれている公共交通事業者に対して、公共交通の利用回復のために緊急的に実施するプレミアム付き乗車回数券等の発行・販売に係る費用の一部を補助し、市民の日常生活や経済産業活動を支える公共交通の維持を図る。
②プレミアム付き乗車回数券等のプレミアム相当額、事務経費の一部
③計64,900千円
・タクシー事業者　プレミアム相当額3,000円×10,000枚＝30,000千円（5,000円購入で8,000円利用可能＝プレミアム相当額3,000円）
・バス事業者　プレミアム相当額3,000円×10,000枚＝30,000千円（3,000円購入で6,000千円利用可能＝プレミアム相当額3,000円）
・事務費　4,900千円
④タクシー、路線バス事業者</t>
  </si>
  <si>
    <t>①物価高が続く中で低所得世帯への支援を行うことで、低所得者の生活を維持する。
②低所得世帯への給付金
③令和６年度住民税非課税世帯36,500世帯×６千円＝219,000千円（県補助金10,950千円充当）
④令和６年度住民税非課税世帯（36,500世帯）</t>
  </si>
  <si>
    <t>補助金交付件数　計15件</t>
  </si>
  <si>
    <t>事業期間内販売数
バス：10,000枚
タクシー：10,000枚</t>
  </si>
  <si>
    <t>産業みらい課</t>
    <rPh sb="0" eb="2">
      <t>サンギョウ</t>
    </rPh>
    <rPh sb="5" eb="6">
      <t>カ</t>
    </rPh>
    <phoneticPr fontId="2"/>
  </si>
  <si>
    <t>総事業費：197,874,000円
・事業費：197,874,000円
　（１世帯あたり6千円を支援）
支給開始日：令和7年2月19日</t>
    <rPh sb="46" eb="47">
      <t>セン</t>
    </rPh>
    <rPh sb="54" eb="59">
      <t>シキュウカイシビ</t>
    </rPh>
    <rPh sb="60" eb="62">
      <t>レイワ</t>
    </rPh>
    <rPh sb="63" eb="64">
      <t>ネン</t>
    </rPh>
    <rPh sb="65" eb="66">
      <t>ガツ</t>
    </rPh>
    <rPh sb="68" eb="69">
      <t>ニチ</t>
    </rPh>
    <phoneticPr fontId="2"/>
  </si>
  <si>
    <t>　物価高騰の影響により、消費全体に占める光熱費や食料品費等の割合が高い低所得世帯ほど負担感が大きくなることから、低所得世帯に対し給付金を支給することで、世帯の負担軽減に寄与した。
・給付実績
  　住民税非課税世帯：32,979世帯</t>
    <phoneticPr fontId="2"/>
  </si>
  <si>
    <t>事業費計：64,900,000円
・補助金（タクシー事業者）：
　32,500,000円
・補助金（バス事業者）：
　32,400,000円
　</t>
    <rPh sb="0" eb="3">
      <t>ジギョウヒ</t>
    </rPh>
    <rPh sb="3" eb="4">
      <t>ケイ</t>
    </rPh>
    <rPh sb="15" eb="16">
      <t>エン</t>
    </rPh>
    <rPh sb="27" eb="30">
      <t>ジギョウシャ</t>
    </rPh>
    <rPh sb="44" eb="45">
      <t>エン</t>
    </rPh>
    <rPh sb="47" eb="50">
      <t>ホジョキン</t>
    </rPh>
    <rPh sb="53" eb="56">
      <t>ジギョウシャ</t>
    </rPh>
    <rPh sb="70" eb="71">
      <t>エン</t>
    </rPh>
    <phoneticPr fontId="2"/>
  </si>
  <si>
    <t>タクシープレミアム付き乗車券売上数：10,000部
路線バスプレミアム付き乗車券売上数：10,000部
　厳しい経営状況にある交通事業者に対し支援を行うことで公共交通の維持が図られるとともに、買い物や通院など利用者の日常移動の活性化に寄与した。</t>
    <rPh sb="26" eb="28">
      <t>ロセン</t>
    </rPh>
    <rPh sb="35" eb="36">
      <t>ツ</t>
    </rPh>
    <rPh sb="37" eb="40">
      <t>ジョウシャケン</t>
    </rPh>
    <rPh sb="40" eb="41">
      <t>ウ</t>
    </rPh>
    <rPh sb="41" eb="42">
      <t>ア</t>
    </rPh>
    <rPh sb="42" eb="43">
      <t>スウ</t>
    </rPh>
    <rPh sb="50" eb="51">
      <t>ブ</t>
    </rPh>
    <rPh sb="54" eb="55">
      <t>キビ</t>
    </rPh>
    <rPh sb="64" eb="69">
      <t>コウツウジギョウシャ</t>
    </rPh>
    <rPh sb="70" eb="71">
      <t>タイ</t>
    </rPh>
    <rPh sb="72" eb="74">
      <t>シエン</t>
    </rPh>
    <rPh sb="75" eb="76">
      <t>オコナ</t>
    </rPh>
    <phoneticPr fontId="2"/>
  </si>
  <si>
    <t>・補助総額：17,783,000円
・補助件数：９件</t>
  </si>
  <si>
    <t>　生産設備の更新や導入に係る費用の一部を補助することで、省資源化や効率化を促進し、事業者の電気使用量や原材料費の削減に繋げることができた。</t>
    <rPh sb="6" eb="8">
      <t>コウシン</t>
    </rPh>
    <rPh sb="12" eb="13">
      <t>カカ</t>
    </rPh>
    <rPh sb="14" eb="16">
      <t>ヒヨウ</t>
    </rPh>
    <phoneticPr fontId="2"/>
  </si>
  <si>
    <t>総事業費：1,116,619,929円
・事業費：1,071,310,000円
　（１世帯あたり3万円、
　　こども１人あたり2万円を支援）
・事務費：  45,309,929円   
支給開始日：令和7年2月19日</t>
    <rPh sb="44" eb="46">
      <t>セタイ</t>
    </rPh>
    <rPh sb="50" eb="52">
      <t>マンエン</t>
    </rPh>
    <rPh sb="60" eb="61">
      <t>ヒト</t>
    </rPh>
    <rPh sb="95" eb="100">
      <t>シキュウカイシビ</t>
    </rPh>
    <rPh sb="101" eb="103">
      <t>レイワ</t>
    </rPh>
    <rPh sb="104" eb="105">
      <t>ネン</t>
    </rPh>
    <rPh sb="106" eb="107">
      <t>ガツ</t>
    </rPh>
    <rPh sb="109" eb="110">
      <t>ニチ</t>
    </rPh>
    <phoneticPr fontId="2"/>
  </si>
  <si>
    <t>　物価高騰の影響により、消費全体に占める光熱費や食料品費等の割合が高い低所得世帯ほど負担感が大きくなることから、低所得世帯に対し給付金を支給することで、世帯の負担軽減に寄与した。
・給付実績
  　住民税非課税世帯：33,015世帯
　　子ども加算支給人数：4,043人</t>
    <rPh sb="105" eb="107">
      <t>セタイ</t>
    </rPh>
    <rPh sb="114" eb="116">
      <t>セタイ</t>
    </rPh>
    <rPh sb="119" eb="120">
      <t>コ</t>
    </rPh>
    <rPh sb="122" eb="124">
      <t>カサン</t>
    </rPh>
    <rPh sb="124" eb="126">
      <t>シキュウ</t>
    </rPh>
    <rPh sb="126" eb="128">
      <t>ニンズウ</t>
    </rPh>
    <rPh sb="134" eb="135">
      <t>ニン</t>
    </rPh>
    <phoneticPr fontId="2"/>
  </si>
  <si>
    <t>総事業費：43,132,354円
・事業費：40,538,000円
　（１回接種あたり2,000円を助成）
・事務費： 2,594,354円</t>
    <rPh sb="0" eb="4">
      <t>ソウジギョウヒ</t>
    </rPh>
    <rPh sb="15" eb="16">
      <t>エン</t>
    </rPh>
    <rPh sb="19" eb="22">
      <t>ジギョウヒ</t>
    </rPh>
    <rPh sb="33" eb="34">
      <t>エン</t>
    </rPh>
    <rPh sb="38" eb="41">
      <t>カイセッシュ</t>
    </rPh>
    <rPh sb="49" eb="50">
      <t>エン</t>
    </rPh>
    <rPh sb="51" eb="53">
      <t>ジョセイ</t>
    </rPh>
    <rPh sb="56" eb="59">
      <t>ジムヒ</t>
    </rPh>
    <rPh sb="70" eb="71">
      <t>エン</t>
    </rPh>
    <phoneticPr fontId="2"/>
  </si>
  <si>
    <t>　予防接種費用を助成することで、物価高騰等の影響を受ける子育て世代の経済的負担の軽減が図られ、接種促進に繋がった。
・助成実績
　　延べ接種件数：20,269件</t>
    <rPh sb="1" eb="5">
      <t>ヨボウセッシュ</t>
    </rPh>
    <rPh sb="5" eb="7">
      <t>ヒヨウ</t>
    </rPh>
    <rPh sb="8" eb="10">
      <t>ジョセイ</t>
    </rPh>
    <rPh sb="16" eb="18">
      <t>ブッカ</t>
    </rPh>
    <rPh sb="18" eb="20">
      <t>コウトウ</t>
    </rPh>
    <rPh sb="20" eb="21">
      <t>トウ</t>
    </rPh>
    <rPh sb="22" eb="24">
      <t>エイキョウ</t>
    </rPh>
    <rPh sb="25" eb="26">
      <t>ウ</t>
    </rPh>
    <rPh sb="28" eb="30">
      <t>コソダ</t>
    </rPh>
    <rPh sb="31" eb="33">
      <t>セダイ</t>
    </rPh>
    <rPh sb="34" eb="37">
      <t>ケイザイテキ</t>
    </rPh>
    <rPh sb="37" eb="39">
      <t>フタン</t>
    </rPh>
    <rPh sb="40" eb="42">
      <t>ケイゲン</t>
    </rPh>
    <rPh sb="43" eb="44">
      <t>ハカ</t>
    </rPh>
    <rPh sb="47" eb="49">
      <t>セッシュ</t>
    </rPh>
    <rPh sb="49" eb="51">
      <t>ソクシン</t>
    </rPh>
    <rPh sb="52" eb="53">
      <t>ツナ</t>
    </rPh>
    <rPh sb="59" eb="61">
      <t>ジョセイ</t>
    </rPh>
    <rPh sb="61" eb="63">
      <t>ジッセキ</t>
    </rPh>
    <rPh sb="66" eb="67">
      <t>ノ</t>
    </rPh>
    <rPh sb="68" eb="70">
      <t>セッシュ</t>
    </rPh>
    <rPh sb="70" eb="72">
      <t>ケンスウ</t>
    </rPh>
    <rPh sb="79" eb="80">
      <t>ケン</t>
    </rPh>
    <phoneticPr fontId="2"/>
  </si>
  <si>
    <t>・ゼロカーボンスタイル補助
(成果目標18,850千円→事業実績22,321千円)
　太陽光発電システム 216件( 8,534千円)
　ペレットストーブ　　 0件(　   0千円)
　定置用リチウムイオン蓄電システム
                     161件(12,187千円)
　家庭用燃料電池（エネファーム）
                      10件(   500千円)
　電気自動車等充給電設備（Ｖ２Ｈ）
　　　　　　　　　　　11件（1,100千円)
・ゼロカーボンドライブ等補助
(成果目標8,750千円→事業実績3,600千円)
　ＦＣＶ（燃料電池自動車）導入支援
          　           0台(　 　0千円)
　　ＥＶ（電気自動車）導入支援
　　　　　　　　　　　68台( 3,400千円)
　可搬型外部給電器（Ｖ２Ｌ）導入支援
　　　　　　　　　　　 0台（　　0千円)
　ゼロカーボンドライブセット補助
                       2件（　200千円)
・事務費（コピー用紙、コピー使用料、郵送料等）　             　　    87千円</t>
    <rPh sb="15" eb="17">
      <t>セイカ</t>
    </rPh>
    <rPh sb="17" eb="19">
      <t>モクヒョウ</t>
    </rPh>
    <rPh sb="25" eb="27">
      <t>センエン</t>
    </rPh>
    <rPh sb="28" eb="30">
      <t>ジギョウ</t>
    </rPh>
    <rPh sb="30" eb="32">
      <t>ジッセキ</t>
    </rPh>
    <rPh sb="38" eb="40">
      <t>センエン</t>
    </rPh>
    <rPh sb="56" eb="57">
      <t>ケン</t>
    </rPh>
    <rPh sb="64" eb="66">
      <t>センエン</t>
    </rPh>
    <rPh sb="81" eb="82">
      <t>ケン</t>
    </rPh>
    <rPh sb="88" eb="90">
      <t>センエン</t>
    </rPh>
    <rPh sb="134" eb="135">
      <t>ケン</t>
    </rPh>
    <rPh sb="142" eb="144">
      <t>センエン</t>
    </rPh>
    <rPh sb="187" eb="188">
      <t>ケン</t>
    </rPh>
    <rPh sb="195" eb="197">
      <t>センエン</t>
    </rPh>
    <rPh sb="205" eb="206">
      <t>トウ</t>
    </rPh>
    <rPh sb="230" eb="231">
      <t>ケン</t>
    </rPh>
    <rPh sb="237" eb="239">
      <t>センエン</t>
    </rPh>
    <rPh sb="258" eb="260">
      <t>セイカ</t>
    </rPh>
    <rPh sb="260" eb="262">
      <t>モクヒョウ</t>
    </rPh>
    <rPh sb="267" eb="269">
      <t>センエン</t>
    </rPh>
    <rPh sb="270" eb="272">
      <t>ジギョウ</t>
    </rPh>
    <rPh sb="272" eb="274">
      <t>ジッセキ</t>
    </rPh>
    <rPh sb="279" eb="281">
      <t>センエン</t>
    </rPh>
    <rPh sb="324" eb="325">
      <t>ダイ</t>
    </rPh>
    <rPh sb="330" eb="332">
      <t>センエン</t>
    </rPh>
    <rPh sb="363" eb="364">
      <t>ダイ</t>
    </rPh>
    <rPh sb="371" eb="373">
      <t>センエン</t>
    </rPh>
    <rPh sb="407" eb="408">
      <t>ダイ</t>
    </rPh>
    <rPh sb="412" eb="414">
      <t>センエン</t>
    </rPh>
    <rPh sb="457" eb="458">
      <t>ケン</t>
    </rPh>
    <rPh sb="463" eb="465">
      <t>センエン</t>
    </rPh>
    <phoneticPr fontId="2"/>
  </si>
  <si>
    <t>　家庭における再生可能エネルギーの普及促進及び二酸化炭素排出削減に寄与した。
　また、エネルギー価格高騰の影響を受けてか、発電した電力を売電するのではなく、定置用リチウムイオン蓄電システムを併用して自家消費する家庭が増加した（前年比1.6倍）。本補助金が家庭の脱炭素化だけでなく、エネルギー費用削減につながったと考えられる。</t>
    <rPh sb="1" eb="3">
      <t>カテイ</t>
    </rPh>
    <rPh sb="7" eb="9">
      <t>サイセイ</t>
    </rPh>
    <rPh sb="9" eb="11">
      <t>カノウ</t>
    </rPh>
    <rPh sb="17" eb="19">
      <t>フキュウ</t>
    </rPh>
    <rPh sb="19" eb="21">
      <t>ソクシン</t>
    </rPh>
    <rPh sb="21" eb="22">
      <t>オヨ</t>
    </rPh>
    <rPh sb="23" eb="26">
      <t>ニサンカ</t>
    </rPh>
    <rPh sb="26" eb="28">
      <t>タンソ</t>
    </rPh>
    <rPh sb="28" eb="30">
      <t>ハイシュツ</t>
    </rPh>
    <rPh sb="30" eb="32">
      <t>サクゲン</t>
    </rPh>
    <rPh sb="33" eb="35">
      <t>キヨ</t>
    </rPh>
    <rPh sb="48" eb="50">
      <t>カカク</t>
    </rPh>
    <rPh sb="50" eb="52">
      <t>コウトウ</t>
    </rPh>
    <rPh sb="53" eb="55">
      <t>エイキョウ</t>
    </rPh>
    <rPh sb="56" eb="57">
      <t>ウ</t>
    </rPh>
    <rPh sb="61" eb="63">
      <t>ハツデン</t>
    </rPh>
    <rPh sb="65" eb="67">
      <t>デンリョク</t>
    </rPh>
    <rPh sb="68" eb="70">
      <t>バイデン</t>
    </rPh>
    <rPh sb="78" eb="81">
      <t>テイチヨウ</t>
    </rPh>
    <rPh sb="88" eb="90">
      <t>チクデン</t>
    </rPh>
    <rPh sb="95" eb="97">
      <t>ヘイヨウ</t>
    </rPh>
    <rPh sb="99" eb="103">
      <t>ジカショウヒ</t>
    </rPh>
    <rPh sb="105" eb="107">
      <t>カテイ</t>
    </rPh>
    <rPh sb="108" eb="110">
      <t>ゾウカ</t>
    </rPh>
    <rPh sb="113" eb="116">
      <t>ゼンネンヒ</t>
    </rPh>
    <rPh sb="119" eb="120">
      <t>バイ</t>
    </rPh>
    <rPh sb="122" eb="123">
      <t>ホン</t>
    </rPh>
    <rPh sb="123" eb="126">
      <t>ホジョキン</t>
    </rPh>
    <rPh sb="127" eb="129">
      <t>カテイ</t>
    </rPh>
    <rPh sb="130" eb="134">
      <t>ダツタンソカ</t>
    </rPh>
    <rPh sb="145" eb="147">
      <t>ヒヨウ</t>
    </rPh>
    <rPh sb="147" eb="149">
      <t>サクゲン</t>
    </rPh>
    <rPh sb="156" eb="157">
      <t>カンガ</t>
    </rPh>
    <phoneticPr fontId="2"/>
  </si>
  <si>
    <t>事業費計：34,525,000円
・乗合バス185台：18,500,000円
・貸切バス140台：7,000,000円
・一般タクシー326台：8,150,000円
・福祉タクシー35台：875,000円</t>
    <rPh sb="0" eb="3">
      <t>ジギョウヒ</t>
    </rPh>
    <rPh sb="3" eb="4">
      <t>ケイ</t>
    </rPh>
    <rPh sb="15" eb="16">
      <t>エン</t>
    </rPh>
    <rPh sb="19" eb="21">
      <t>ノリアイ</t>
    </rPh>
    <rPh sb="26" eb="27">
      <t>ダイ</t>
    </rPh>
    <rPh sb="38" eb="39">
      <t>エン</t>
    </rPh>
    <rPh sb="41" eb="43">
      <t>カシキリ</t>
    </rPh>
    <rPh sb="48" eb="49">
      <t>ダイ</t>
    </rPh>
    <rPh sb="59" eb="60">
      <t>エン</t>
    </rPh>
    <rPh sb="62" eb="64">
      <t>イッパン</t>
    </rPh>
    <rPh sb="71" eb="72">
      <t>ダイ</t>
    </rPh>
    <rPh sb="82" eb="83">
      <t>エン</t>
    </rPh>
    <rPh sb="85" eb="87">
      <t>フクシ</t>
    </rPh>
    <rPh sb="93" eb="94">
      <t>ダイ</t>
    </rPh>
    <rPh sb="102" eb="103">
      <t>エン</t>
    </rPh>
    <phoneticPr fontId="2"/>
  </si>
  <si>
    <t>○支援事業者　計57者（686台）
・乗合バス　２者（185台）
・貸切バス　11者（140台）
・一般タクシー　18者（326台）
・福祉タクシー　26者（35台）
　交通事業者に対して車両維持に係る費用を支援することにより、市民が日常的に利用する公共交通車両の安全性を確保するとともに、事業者の費用負担軽減に寄与した。</t>
    <rPh sb="115" eb="117">
      <t>シミン</t>
    </rPh>
    <rPh sb="118" eb="121">
      <t>ニチジョウテキ</t>
    </rPh>
    <rPh sb="122" eb="124">
      <t>リヨウ</t>
    </rPh>
    <rPh sb="126" eb="130">
      <t>コウキョウコウツウ</t>
    </rPh>
    <rPh sb="130" eb="132">
      <t>シャリョウ</t>
    </rPh>
    <rPh sb="133" eb="136">
      <t>アンゼンセイ</t>
    </rPh>
    <rPh sb="137" eb="139">
      <t>カクホ</t>
    </rPh>
    <phoneticPr fontId="2"/>
  </si>
  <si>
    <t>事業費計：9,359,000円
・乗合バス7人：1,724,000円
・貸切バス8人：1,942,000円
・一般タクシー29人：5,007,000円
・福祉タクシー4人：686,000円</t>
    <rPh sb="0" eb="3">
      <t>ジギョウヒ</t>
    </rPh>
    <rPh sb="3" eb="4">
      <t>ケイ</t>
    </rPh>
    <rPh sb="14" eb="15">
      <t>エン</t>
    </rPh>
    <rPh sb="18" eb="20">
      <t>ノリアイ</t>
    </rPh>
    <rPh sb="23" eb="24">
      <t>ニン</t>
    </rPh>
    <rPh sb="34" eb="35">
      <t>エン</t>
    </rPh>
    <rPh sb="37" eb="39">
      <t>カシキリ</t>
    </rPh>
    <rPh sb="42" eb="43">
      <t>ニン</t>
    </rPh>
    <rPh sb="53" eb="54">
      <t>エン</t>
    </rPh>
    <rPh sb="56" eb="58">
      <t>イッパン</t>
    </rPh>
    <rPh sb="64" eb="65">
      <t>ニン</t>
    </rPh>
    <rPh sb="75" eb="76">
      <t>エン</t>
    </rPh>
    <rPh sb="78" eb="80">
      <t>フクシ</t>
    </rPh>
    <rPh sb="85" eb="86">
      <t>ニン</t>
    </rPh>
    <rPh sb="94" eb="95">
      <t>エン</t>
    </rPh>
    <phoneticPr fontId="2"/>
  </si>
  <si>
    <t>○支援事業者　計18者（46人）
・乗合バス　1者（7人）
・貸切バス　3者（8人）
・一般タクシー　11者（29人）
・福祉タクシー　3者（4人）
　交通事業者に対して運転手確保に係る費用を支援することにより、市民の安全な移動手段を確保するとともに、事業者の費用負担軽減に寄与した。</t>
    <rPh sb="14" eb="15">
      <t>ニン</t>
    </rPh>
    <rPh sb="27" eb="28">
      <t>ニン</t>
    </rPh>
    <rPh sb="40" eb="41">
      <t>ニン</t>
    </rPh>
    <rPh sb="57" eb="58">
      <t>ニン</t>
    </rPh>
    <rPh sb="72" eb="73">
      <t>ニン</t>
    </rPh>
    <rPh sb="86" eb="89">
      <t>ウンテンシュ</t>
    </rPh>
    <rPh sb="89" eb="91">
      <t>カクホ</t>
    </rPh>
    <rPh sb="107" eb="109">
      <t>シミン</t>
    </rPh>
    <rPh sb="118" eb="120">
      <t>カクホ</t>
    </rPh>
    <phoneticPr fontId="2"/>
  </si>
  <si>
    <t>観光業需要回復支援事業業務委託料：107,194,000円
※実施計画と決算の差額は、プロポーザルを経て締結した委託契約における契約額の差及びクーポン利用実績に応じた委託料減額によるもの。</t>
    <rPh sb="0" eb="7">
      <t>カンコウギョ</t>
    </rPh>
    <rPh sb="7" eb="9">
      <t>シエン</t>
    </rPh>
    <rPh sb="9" eb="16">
      <t>ジギョウギョウムイタクリョウ</t>
    </rPh>
    <rPh sb="28" eb="29">
      <t>エン</t>
    </rPh>
    <rPh sb="31" eb="35">
      <t>ジッシケイカク</t>
    </rPh>
    <rPh sb="36" eb="38">
      <t>ケッサン</t>
    </rPh>
    <rPh sb="39" eb="41">
      <t>サガク</t>
    </rPh>
    <rPh sb="50" eb="51">
      <t>ヘ</t>
    </rPh>
    <rPh sb="52" eb="54">
      <t>テイケツ</t>
    </rPh>
    <rPh sb="56" eb="60">
      <t>イタクケイヤク</t>
    </rPh>
    <rPh sb="64" eb="67">
      <t>ケイヤクガク</t>
    </rPh>
    <rPh sb="68" eb="69">
      <t>サ</t>
    </rPh>
    <rPh sb="69" eb="70">
      <t>オヨ</t>
    </rPh>
    <rPh sb="75" eb="79">
      <t>リヨウジッセキ</t>
    </rPh>
    <rPh sb="80" eb="81">
      <t>オウ</t>
    </rPh>
    <rPh sb="83" eb="86">
      <t>イタクリョウ</t>
    </rPh>
    <rPh sb="86" eb="88">
      <t>ゲンガク</t>
    </rPh>
    <phoneticPr fontId="2"/>
  </si>
  <si>
    <t>○クーポン利用枚数（事業実績）：11,636枚
　※事業効果をより高めるため、クーポン発行枚数を12,000枚→11,637枚に変更（原資額合計は変更なし）
○クーポン利用宿泊人泊数：33,107人泊
○経済効果：
　（33,107人泊×旅行消費額35,000円／人－業務委託料＝1,051,551,000円）
　※旅行消費額については、R4同事業において実施したアンケート調査結果より算出。
　宿泊割引クーポンの発行により多くの宿泊者が本市を訪れ、観光入込客数の回復及び観光消費額の拡大による地域経済の支援に寄与した。
　また、特設サイトを活用した観光情報発信、著名人を起用した多様な媒体でのPR、パンフレットの作成や配布等の各種プロモーションを実施することで、本市への興味・関心を高め、クーポンの利用促進及び効果的な認知度向上を図ることができた。</t>
    <rPh sb="5" eb="9">
      <t>リヨウマイスウ</t>
    </rPh>
    <rPh sb="10" eb="14">
      <t>ジギョウジッセキ</t>
    </rPh>
    <rPh sb="26" eb="30">
      <t>ジギョウコウカ</t>
    </rPh>
    <rPh sb="33" eb="34">
      <t>タカ</t>
    </rPh>
    <rPh sb="64" eb="66">
      <t>ヘンコウ</t>
    </rPh>
    <rPh sb="67" eb="70">
      <t>ゲンシガク</t>
    </rPh>
    <rPh sb="70" eb="72">
      <t>ゴウケイ</t>
    </rPh>
    <rPh sb="73" eb="75">
      <t>ヘンコウ</t>
    </rPh>
    <rPh sb="84" eb="88">
      <t>リヨウシュクハク</t>
    </rPh>
    <rPh sb="88" eb="90">
      <t>ニンパク</t>
    </rPh>
    <rPh sb="90" eb="91">
      <t>スウ</t>
    </rPh>
    <rPh sb="98" eb="99">
      <t>ニン</t>
    </rPh>
    <rPh sb="99" eb="100">
      <t>ハク</t>
    </rPh>
    <rPh sb="102" eb="106">
      <t>ケイザイコウカ</t>
    </rPh>
    <rPh sb="116" eb="117">
      <t>ニン</t>
    </rPh>
    <rPh sb="117" eb="118">
      <t>ハク</t>
    </rPh>
    <rPh sb="119" eb="124">
      <t>リョコウショウヒガク</t>
    </rPh>
    <rPh sb="130" eb="131">
      <t>エン</t>
    </rPh>
    <rPh sb="132" eb="133">
      <t>ニン</t>
    </rPh>
    <rPh sb="134" eb="139">
      <t>ギョウムイタクリョウ</t>
    </rPh>
    <rPh sb="153" eb="154">
      <t>エン</t>
    </rPh>
    <rPh sb="199" eb="203">
      <t>シュクハクワリビキ</t>
    </rPh>
    <rPh sb="208" eb="210">
      <t>ハッコウ</t>
    </rPh>
    <rPh sb="213" eb="214">
      <t>オオ</t>
    </rPh>
    <rPh sb="216" eb="219">
      <t>シュクハクシャ</t>
    </rPh>
    <rPh sb="220" eb="222">
      <t>ホンシ</t>
    </rPh>
    <rPh sb="223" eb="224">
      <t>オトズ</t>
    </rPh>
    <rPh sb="226" eb="232">
      <t>カンコウイリコミキャクスウ</t>
    </rPh>
    <rPh sb="233" eb="235">
      <t>カイフク</t>
    </rPh>
    <rPh sb="235" eb="236">
      <t>オヨ</t>
    </rPh>
    <rPh sb="237" eb="242">
      <t>カンコウショウヒガク</t>
    </rPh>
    <rPh sb="243" eb="245">
      <t>カクダイ</t>
    </rPh>
    <rPh sb="248" eb="252">
      <t>チイキケイザイ</t>
    </rPh>
    <rPh sb="253" eb="255">
      <t>シエン</t>
    </rPh>
    <rPh sb="256" eb="258">
      <t>キヨ</t>
    </rPh>
    <rPh sb="266" eb="268">
      <t>トクセツ</t>
    </rPh>
    <rPh sb="272" eb="274">
      <t>カツヨウ</t>
    </rPh>
    <rPh sb="276" eb="282">
      <t>カンコウジョウホウハッシン</t>
    </rPh>
    <rPh sb="283" eb="286">
      <t>チョメイジン</t>
    </rPh>
    <rPh sb="287" eb="289">
      <t>キヨウ</t>
    </rPh>
    <rPh sb="291" eb="293">
      <t>タヨウ</t>
    </rPh>
    <rPh sb="308" eb="310">
      <t>サクセイ</t>
    </rPh>
    <rPh sb="325" eb="327">
      <t>ジッシ</t>
    </rPh>
    <rPh sb="333" eb="335">
      <t>ホンシ</t>
    </rPh>
    <rPh sb="337" eb="339">
      <t>キョウミ</t>
    </rPh>
    <rPh sb="340" eb="342">
      <t>カンシン</t>
    </rPh>
    <rPh sb="343" eb="344">
      <t>タカ</t>
    </rPh>
    <rPh sb="351" eb="355">
      <t>リヨウソクシン</t>
    </rPh>
    <rPh sb="355" eb="356">
      <t>オヨ</t>
    </rPh>
    <rPh sb="357" eb="360">
      <t>コウカテキ</t>
    </rPh>
    <rPh sb="361" eb="366">
      <t>ニンチドコウジョウ</t>
    </rPh>
    <rPh sb="367" eb="368">
      <t>ハカ</t>
    </rPh>
    <phoneticPr fontId="2"/>
  </si>
  <si>
    <t>事業費計：1,555,000円
・港湾運送事業者等事業継続支援金：1,555,000円</t>
  </si>
  <si>
    <t>　原油価格高騰等の影響を特に受けている港湾運送事業者等へ支援金を給付することにより、本市の社会経済活動等を支える物流機能を維持することができた。
・補助件数　：４件
・重機、車両：174台（5,000円/台）
・乗用車等　：136台（5,000円/台）</t>
  </si>
  <si>
    <t>補助金額
１台5,000円×3,153台＝15,765,000円</t>
    <rPh sb="0" eb="4">
      <t>ホジョキンガク</t>
    </rPh>
    <rPh sb="6" eb="7">
      <t>ダイ</t>
    </rPh>
    <rPh sb="12" eb="13">
      <t>エン</t>
    </rPh>
    <rPh sb="19" eb="20">
      <t>ダイ</t>
    </rPh>
    <rPh sb="31" eb="32">
      <t>エン</t>
    </rPh>
    <phoneticPr fontId="2"/>
  </si>
  <si>
    <t>　運送事業者等に対し、使用車両１台あたり５千円を補助することにより、燃料費高騰の影響を緩和することができた。</t>
    <rPh sb="1" eb="6">
      <t>ウンソウジギョウシャ</t>
    </rPh>
    <rPh sb="6" eb="7">
      <t>トウ</t>
    </rPh>
    <rPh sb="21" eb="22">
      <t>セン</t>
    </rPh>
    <rPh sb="34" eb="37">
      <t>ネンリョウヒ</t>
    </rPh>
    <phoneticPr fontId="2"/>
  </si>
  <si>
    <t>補助金額
38件　4,646,000円</t>
    <rPh sb="0" eb="4">
      <t>ホジョキンガク</t>
    </rPh>
    <rPh sb="7" eb="8">
      <t>ケン</t>
    </rPh>
    <rPh sb="18" eb="19">
      <t>エン</t>
    </rPh>
    <phoneticPr fontId="2"/>
  </si>
  <si>
    <t>　国の「業務改善助成金」への上乗せ補助を実施することにより、市内中小企業等の賃上げ・業務改善など労働環境整備の促進へ寄与することができた。</t>
    <rPh sb="1" eb="2">
      <t>クニ</t>
    </rPh>
    <rPh sb="4" eb="11">
      <t>ギョウムカイゼンジョセイキン</t>
    </rPh>
    <rPh sb="14" eb="16">
      <t>ウワノ</t>
    </rPh>
    <rPh sb="17" eb="19">
      <t>ホジョ</t>
    </rPh>
    <rPh sb="20" eb="22">
      <t>ジッシ</t>
    </rPh>
    <rPh sb="30" eb="31">
      <t>シ</t>
    </rPh>
    <rPh sb="31" eb="32">
      <t>ナイ</t>
    </rPh>
    <rPh sb="32" eb="34">
      <t>チュウショウ</t>
    </rPh>
    <rPh sb="34" eb="36">
      <t>キギョウ</t>
    </rPh>
    <rPh sb="36" eb="37">
      <t>トウ</t>
    </rPh>
    <rPh sb="38" eb="40">
      <t>チンア</t>
    </rPh>
    <rPh sb="42" eb="46">
      <t>ギョウムカイゼン</t>
    </rPh>
    <rPh sb="48" eb="50">
      <t>ロウドウ</t>
    </rPh>
    <rPh sb="50" eb="52">
      <t>カンキョウ</t>
    </rPh>
    <rPh sb="52" eb="54">
      <t>セイビ</t>
    </rPh>
    <rPh sb="55" eb="57">
      <t>ソクシン</t>
    </rPh>
    <rPh sb="58" eb="60">
      <t>キヨ</t>
    </rPh>
    <phoneticPr fontId="2"/>
  </si>
  <si>
    <t>補助金額
６件　1,953,000円</t>
    <rPh sb="0" eb="4">
      <t>ホジョキンガク</t>
    </rPh>
    <rPh sb="6" eb="7">
      <t>ケン</t>
    </rPh>
    <rPh sb="17" eb="18">
      <t>エン</t>
    </rPh>
    <phoneticPr fontId="2"/>
  </si>
  <si>
    <t>　国の「小規模事業者持続化補助金」への上乗せ補助を実施することにより、市内小規模事業者の賃上げ・業務改善など労働環境整備の促進へ寄与することができた。</t>
    <rPh sb="1" eb="2">
      <t>クニ</t>
    </rPh>
    <rPh sb="4" eb="7">
      <t>ショウキボ</t>
    </rPh>
    <rPh sb="7" eb="10">
      <t>ジギョウシャ</t>
    </rPh>
    <rPh sb="10" eb="12">
      <t>ジゾク</t>
    </rPh>
    <rPh sb="12" eb="13">
      <t>カ</t>
    </rPh>
    <rPh sb="13" eb="16">
      <t>ホジョキン</t>
    </rPh>
    <rPh sb="19" eb="21">
      <t>ウワノ</t>
    </rPh>
    <rPh sb="22" eb="24">
      <t>ホジョ</t>
    </rPh>
    <rPh sb="25" eb="27">
      <t>ジッシ</t>
    </rPh>
    <rPh sb="35" eb="37">
      <t>シナイ</t>
    </rPh>
    <rPh sb="37" eb="43">
      <t>ショウキボジギョウシャ</t>
    </rPh>
    <rPh sb="44" eb="46">
      <t>チンア</t>
    </rPh>
    <rPh sb="48" eb="52">
      <t>ギョウムカイゼン</t>
    </rPh>
    <rPh sb="54" eb="60">
      <t>ロウドウカンキョウセイビ</t>
    </rPh>
    <rPh sb="61" eb="63">
      <t>ソクシン</t>
    </rPh>
    <rPh sb="64" eb="66">
      <t>キヨ</t>
    </rPh>
    <phoneticPr fontId="2"/>
  </si>
  <si>
    <t>林業・木材産業経営体等に対する燃料費の一部補助
・事業費計：34,914,900円
・補助金交付件数：32件
・補助対象燃油量
　　Ａ重油　1,047,580L
　　灯　油　  329,052L
　　軽　油　　805,619L
     　計   2,182,251L</t>
    <rPh sb="43" eb="46">
      <t>ホジョキン</t>
    </rPh>
    <phoneticPr fontId="2"/>
  </si>
  <si>
    <t>林業・木材産業経営体等に対して補助金を交付したことにより、必要経費に係る負担が軽減され、経営の安定に寄与した。</t>
    <rPh sb="10" eb="11">
      <t>トウ</t>
    </rPh>
    <phoneticPr fontId="2"/>
  </si>
  <si>
    <t>支援金額　74台×15,000円＝1,110,000円</t>
  </si>
  <si>
    <t>　古紙回収事業者に対し、使用車両１台あたり１万５千円を補助することにより、燃油高騰の影響を緩和することができた。</t>
    <rPh sb="1" eb="3">
      <t>コシ</t>
    </rPh>
    <rPh sb="3" eb="5">
      <t>カイシュウ</t>
    </rPh>
    <rPh sb="5" eb="8">
      <t>ジギョウシャ</t>
    </rPh>
    <rPh sb="9" eb="10">
      <t>タイ</t>
    </rPh>
    <rPh sb="12" eb="14">
      <t>シヨウ</t>
    </rPh>
    <rPh sb="14" eb="16">
      <t>シャリョウ</t>
    </rPh>
    <rPh sb="17" eb="18">
      <t>ダイ</t>
    </rPh>
    <rPh sb="25" eb="26">
      <t>エン</t>
    </rPh>
    <rPh sb="27" eb="29">
      <t>ホジョ</t>
    </rPh>
    <rPh sb="37" eb="39">
      <t>ネンユ</t>
    </rPh>
    <rPh sb="39" eb="41">
      <t>コウトウ</t>
    </rPh>
    <rPh sb="42" eb="44">
      <t>エイキョウ</t>
    </rPh>
    <rPh sb="45" eb="47">
      <t>カンワ</t>
    </rPh>
    <phoneticPr fontId="2"/>
  </si>
  <si>
    <t>総事業費：38,953,300円
・施設園芸農家緊急支援事業費補助金：38,953,300円</t>
    <rPh sb="0" eb="3">
      <t>ソウジギョウ</t>
    </rPh>
    <rPh sb="3" eb="4">
      <t>ヒ</t>
    </rPh>
    <rPh sb="15" eb="16">
      <t>エン</t>
    </rPh>
    <rPh sb="19" eb="23">
      <t>シセツエンゲイ</t>
    </rPh>
    <rPh sb="23" eb="25">
      <t>ノウカ</t>
    </rPh>
    <rPh sb="25" eb="32">
      <t>キンキュウシエンジギョウヒ</t>
    </rPh>
    <rPh sb="32" eb="35">
      <t>ホジョキン</t>
    </rPh>
    <rPh sb="46" eb="47">
      <t>エン</t>
    </rPh>
    <phoneticPr fontId="2"/>
  </si>
  <si>
    <t>　燃料価格の高騰により影響を受けている施設園芸農家に対する財政支援が図られたことで、生産に必要不可欠である燃料費の負担を軽減し、経営の安定化に寄与した。
・交付件数：25件
・補助対象燃油量
　Ａ重油・灯油　 982,096 L
　ＬＰＧ　 　  1,423,080kg</t>
    <rPh sb="101" eb="103">
      <t>トウユ</t>
    </rPh>
    <phoneticPr fontId="2"/>
  </si>
  <si>
    <t>総事業費：22,489,200円
・畜産農家緊急支援事業費補助金：22,489,200円</t>
    <rPh sb="19" eb="23">
      <t>チクサンノウカ</t>
    </rPh>
    <rPh sb="23" eb="29">
      <t>キンキュウシエンジギョウ</t>
    </rPh>
    <rPh sb="29" eb="30">
      <t>ヒ</t>
    </rPh>
    <rPh sb="30" eb="33">
      <t>ホジョキン</t>
    </rPh>
    <rPh sb="44" eb="45">
      <t>エン</t>
    </rPh>
    <phoneticPr fontId="2"/>
  </si>
  <si>
    <t>　飼料価格高騰による経営コスト増加の影響を特に強く受けている畜産農家に対し、負担軽減と農業経営の安定に寄与するため、飼料価格高騰分の一部を補助することで、畜産農家の負担軽減に寄与した。
・給付実績
  乳用牛        ：３件　　 142頭
　肉用牛（繁殖）：15件　　 853頭
　肉用牛（肥育）：１件　　 677頭
　豚            ：１件　 8,309頭</t>
    <rPh sb="77" eb="81">
      <t>チクサンノウカ</t>
    </rPh>
    <rPh sb="114" eb="115">
      <t>ケン</t>
    </rPh>
    <rPh sb="121" eb="122">
      <t>トウ</t>
    </rPh>
    <rPh sb="124" eb="127">
      <t>ニクヨウギュウ</t>
    </rPh>
    <rPh sb="128" eb="130">
      <t>ハンショク</t>
    </rPh>
    <rPh sb="134" eb="135">
      <t>ケン</t>
    </rPh>
    <rPh sb="141" eb="142">
      <t>トウ</t>
    </rPh>
    <rPh sb="144" eb="147">
      <t>ニクヨウギュウ</t>
    </rPh>
    <rPh sb="148" eb="150">
      <t>ヒイク</t>
    </rPh>
    <rPh sb="153" eb="154">
      <t>ケン</t>
    </rPh>
    <rPh sb="160" eb="161">
      <t>トウ</t>
    </rPh>
    <rPh sb="163" eb="164">
      <t>ブタ</t>
    </rPh>
    <rPh sb="178" eb="179">
      <t>ケン</t>
    </rPh>
    <rPh sb="186" eb="187">
      <t>トウ</t>
    </rPh>
    <phoneticPr fontId="2"/>
  </si>
  <si>
    <t>公立小中学校の食材費高騰分を公費負担とすることで、学校給食の質・量を維持しするとともに、保護者の負担軽減に寄与した。</t>
    <rPh sb="0" eb="2">
      <t>コウリツ</t>
    </rPh>
    <rPh sb="2" eb="6">
      <t>ショウチュウガッコウ</t>
    </rPh>
    <rPh sb="7" eb="10">
      <t>ショクザイヒ</t>
    </rPh>
    <rPh sb="10" eb="13">
      <t>コウトウブン</t>
    </rPh>
    <rPh sb="14" eb="18">
      <t>コウヒフタン</t>
    </rPh>
    <rPh sb="25" eb="29">
      <t>ガッコウキュウショク</t>
    </rPh>
    <rPh sb="30" eb="31">
      <t>シツ</t>
    </rPh>
    <rPh sb="32" eb="33">
      <t>リョウ</t>
    </rPh>
    <rPh sb="34" eb="36">
      <t>イジ</t>
    </rPh>
    <rPh sb="44" eb="47">
      <t>ホゴシャ</t>
    </rPh>
    <rPh sb="48" eb="50">
      <t>フタン</t>
    </rPh>
    <rPh sb="50" eb="52">
      <t>ケイゲン</t>
    </rPh>
    <rPh sb="53" eb="55">
      <t>キヨ</t>
    </rPh>
    <phoneticPr fontId="2"/>
  </si>
  <si>
    <t>市内小中学生　22,764人（＝成果目標）
実績額247,505,542円</t>
    <rPh sb="16" eb="20">
      <t>セイカモクヒョウ</t>
    </rPh>
    <rPh sb="22" eb="25">
      <t>ジッセキガク</t>
    </rPh>
    <rPh sb="36" eb="37">
      <t>エン</t>
    </rPh>
    <phoneticPr fontId="2"/>
  </si>
  <si>
    <t>市内小中学生　22,764人</t>
    <phoneticPr fontId="2"/>
  </si>
  <si>
    <t xml:space="preserve"> 食材料費が高騰する中、本補助を実施したことにより、施設における副食材料費の負担軽減が図られ、保護者負担への価格転嫁や給食内容の縮小を抑制することができた。
　これにより、園児に対して安定した給食提供が継続され、適切な保育環境の維持に寄与した。</t>
    <rPh sb="1" eb="5">
      <t>ショクザイリョウヒ</t>
    </rPh>
    <phoneticPr fontId="2"/>
  </si>
  <si>
    <t>　食材料費が高騰する中、本事業により給食材料費の高騰分を公費で負担することで、保護者負担への価格転嫁や給食内容の縮小を抑制し、園児に対する安定した給食提供と適切な保育環境の維持につながった。</t>
  </si>
  <si>
    <t>【補助対象経費実績】
・私立保育所等    ：12,813,900円  45件
・私立幼稚園　 　 ：　　69,300円  １件
・交付金額及び件数：12,883,200円  46件
【成果目標】127施設
【達成状況】 46施設（達成率36％）</t>
    <rPh sb="1" eb="7">
      <t>ホジョタイショウケイヒ</t>
    </rPh>
    <rPh sb="7" eb="9">
      <t>ジッセキ</t>
    </rPh>
    <rPh sb="94" eb="96">
      <t>セイカ</t>
    </rPh>
    <rPh sb="96" eb="98">
      <t>モクヒョウ</t>
    </rPh>
    <rPh sb="102" eb="104">
      <t>シセツ</t>
    </rPh>
    <rPh sb="106" eb="110">
      <t>タッセイジョウキョウ</t>
    </rPh>
    <rPh sb="114" eb="116">
      <t>シセツ</t>
    </rPh>
    <rPh sb="117" eb="120">
      <t>タッセイリツ</t>
    </rPh>
    <phoneticPr fontId="2"/>
  </si>
  <si>
    <t>実績額：3,530,508円
【成果目標】30施設分
【達成状況】21施設分（達成率70％）</t>
    <rPh sb="0" eb="4">
      <t>ホジョタイショウ</t>
    </rPh>
    <rPh sb="13" eb="14">
      <t>エン</t>
    </rPh>
    <rPh sb="22" eb="26">
      <t>セイカモクヒョウ</t>
    </rPh>
    <rPh sb="29" eb="31">
      <t>シセツ</t>
    </rPh>
    <rPh sb="31" eb="32">
      <t>ブン</t>
    </rPh>
    <rPh sb="34" eb="38">
      <t>タッセイジョウキョウ</t>
    </rPh>
    <rPh sb="41" eb="43">
      <t>シセツ</t>
    </rPh>
    <rPh sb="43" eb="44">
      <t>ブン</t>
    </rPh>
    <rPh sb="45" eb="48">
      <t>タッセイリツ</t>
    </rPh>
    <phoneticPr fontId="2"/>
  </si>
  <si>
    <t>多子世帯の第３子以降の学校給食費を支援することで、保護者の負担軽減に寄与した。</t>
    <rPh sb="0" eb="4">
      <t>タシセタイ</t>
    </rPh>
    <rPh sb="5" eb="6">
      <t>ダイ</t>
    </rPh>
    <rPh sb="7" eb="10">
      <t>シイコウ</t>
    </rPh>
    <rPh sb="11" eb="13">
      <t>ガッコウ</t>
    </rPh>
    <rPh sb="13" eb="16">
      <t>キュウショクヒ</t>
    </rPh>
    <rPh sb="17" eb="19">
      <t>シエン</t>
    </rPh>
    <rPh sb="25" eb="28">
      <t>ホゴシャ</t>
    </rPh>
    <rPh sb="29" eb="31">
      <t>フタン</t>
    </rPh>
    <rPh sb="31" eb="33">
      <t>ケイゲン</t>
    </rPh>
    <rPh sb="34" eb="36">
      <t>キヨ</t>
    </rPh>
    <phoneticPr fontId="2"/>
  </si>
  <si>
    <t>市内小中学生　
成果目標　1,745人→実績1,673人</t>
    <rPh sb="8" eb="12">
      <t>セイカモクヒョウ</t>
    </rPh>
    <rPh sb="18" eb="19">
      <t>ニン</t>
    </rPh>
    <rPh sb="20" eb="22">
      <t>ジッセキ</t>
    </rPh>
    <phoneticPr fontId="2"/>
  </si>
  <si>
    <t>保健福祉課
市民税課</t>
    <rPh sb="0" eb="5">
      <t>ホケンフクシカ</t>
    </rPh>
    <rPh sb="6" eb="10">
      <t>シミンゼイカ</t>
    </rPh>
    <phoneticPr fontId="2"/>
  </si>
  <si>
    <t>【給付金事業】
総事業費：446,914,043円
・事業費：437,750,000円
　（１世帯あたり10万円、
　　こども１人あたり5万円を支援）
・事務費： 9,164,043円   
支給開始月：令和6年7月
【定額減税を補足する給付（調整給付）】
総事業費：2,333,680,137円
・事業費：2,212,900,000円
・事務費：　120,780,137円
支援開始月：令和6年8月</t>
    <rPh sb="1" eb="4">
      <t>キュウフキン</t>
    </rPh>
    <rPh sb="4" eb="6">
      <t>ジギョウ</t>
    </rPh>
    <rPh sb="47" eb="49">
      <t>セタイ</t>
    </rPh>
    <rPh sb="54" eb="56">
      <t>マンエン</t>
    </rPh>
    <rPh sb="64" eb="65">
      <t>ヒト</t>
    </rPh>
    <rPh sb="102" eb="104">
      <t>レイワ</t>
    </rPh>
    <rPh sb="105" eb="106">
      <t>ネン</t>
    </rPh>
    <rPh sb="107" eb="108">
      <t>ガツ</t>
    </rPh>
    <rPh sb="131" eb="134">
      <t>ジギョウヒ</t>
    </rPh>
    <rPh sb="151" eb="154">
      <t>ジギョウヒ</t>
    </rPh>
    <rPh sb="168" eb="169">
      <t>エン</t>
    </rPh>
    <rPh sb="171" eb="174">
      <t>ジムヒ</t>
    </rPh>
    <rPh sb="187" eb="188">
      <t>エン</t>
    </rPh>
    <rPh sb="189" eb="193">
      <t>シエンカイシ</t>
    </rPh>
    <rPh sb="193" eb="194">
      <t>ツキ</t>
    </rPh>
    <rPh sb="195" eb="197">
      <t>レイワ</t>
    </rPh>
    <rPh sb="198" eb="199">
      <t>ネン</t>
    </rPh>
    <rPh sb="200" eb="201">
      <t>ガツ</t>
    </rPh>
    <phoneticPr fontId="2"/>
  </si>
  <si>
    <t>【給付金事業】
　物価高騰の影響により、消費全体に占める光熱費や食料品費等の割合が高い低所得世帯ほど負担感が大きくなることから、低所得世帯に対し給付金を支給することで、世帯の負担軽減に寄与した。
【定額減税を補足する給付(調整給付）】
　　　　　調整給付対象者数　調整給付総額
成果目標　62,279人　　　　　2,590,240千円
事業実績　56,400人　　　　　2,212,900千円</t>
    <rPh sb="1" eb="6">
      <t>キュウフキンジギョウ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</si>
</sst>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sz val="11"/>
      <color rgb="FF9C0006"/>
      <name val="UD デジタル 教科書体 N-R"/>
      <family val="2"/>
      <charset val="128"/>
    </font>
    <font>
      <sz val="14"/>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16"/>
      <color indexed="81"/>
      <name val="MS P ゴシック"/>
      <family val="3"/>
      <charset val="128"/>
    </font>
  </fonts>
  <fills count="5">
    <fill>
      <patternFill patternType="none"/>
    </fill>
    <fill>
      <patternFill patternType="gray125"/>
    </fill>
    <fill>
      <patternFill patternType="solid">
        <fgColor theme="9" tint="0.79998168889431442"/>
        <bgColor indexed="27"/>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top style="medium">
        <color indexed="64"/>
      </top>
      <bottom/>
      <diagonal/>
    </border>
    <border>
      <left/>
      <right style="thin">
        <color indexed="8"/>
      </right>
      <top style="medium">
        <color indexed="64"/>
      </top>
      <bottom/>
      <diagonal/>
    </border>
    <border>
      <left style="medium">
        <color indexed="64"/>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style="thin">
        <color indexed="8"/>
      </right>
      <top style="thin">
        <color indexed="8"/>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style="medium">
        <color indexed="64"/>
      </right>
      <top style="hair">
        <color indexed="64"/>
      </top>
      <bottom style="medium">
        <color indexed="64"/>
      </bottom>
      <diagonal/>
    </border>
    <border>
      <left style="thin">
        <color indexed="8"/>
      </left>
      <right style="thin">
        <color indexed="8"/>
      </right>
      <top style="thin">
        <color indexed="8"/>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style="thin">
        <color indexed="8"/>
      </right>
      <top/>
      <bottom style="hair">
        <color indexed="64"/>
      </bottom>
      <diagonal/>
    </border>
    <border>
      <left style="thin">
        <color indexed="8"/>
      </left>
      <right style="medium">
        <color indexed="64"/>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medium">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66">
    <xf numFmtId="0" fontId="0" fillId="0" borderId="0" xfId="0"/>
    <xf numFmtId="0" fontId="5" fillId="0" borderId="0" xfId="0" applyFont="1"/>
    <xf numFmtId="0" fontId="6" fillId="0" borderId="0" xfId="0" applyFont="1"/>
    <xf numFmtId="38" fontId="6" fillId="0" borderId="0" xfId="1" applyFont="1" applyAlignment="1"/>
    <xf numFmtId="0" fontId="6" fillId="0" borderId="0" xfId="0" applyFont="1" applyFill="1" applyAlignment="1">
      <alignment horizontal="center"/>
    </xf>
    <xf numFmtId="0" fontId="6" fillId="0" borderId="0" xfId="0" applyFont="1" applyAlignment="1">
      <alignment horizontal="center" vertical="center"/>
    </xf>
    <xf numFmtId="38" fontId="6" fillId="2" borderId="3"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shrinkToFit="1"/>
    </xf>
    <xf numFmtId="38" fontId="6" fillId="2" borderId="11" xfId="1" applyFont="1" applyFill="1" applyBorder="1" applyAlignment="1">
      <alignment horizontal="center" vertical="center" wrapText="1"/>
    </xf>
    <xf numFmtId="38" fontId="6" fillId="2" borderId="12" xfId="1" applyFont="1" applyFill="1" applyBorder="1" applyAlignment="1">
      <alignment horizontal="center" vertical="center" wrapText="1"/>
    </xf>
    <xf numFmtId="38" fontId="6" fillId="2" borderId="13"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10" xfId="1" applyFont="1" applyFill="1" applyBorder="1" applyAlignment="1">
      <alignment horizontal="center" vertical="center" wrapText="1"/>
    </xf>
    <xf numFmtId="0" fontId="6" fillId="0" borderId="20" xfId="0" applyFont="1" applyFill="1" applyBorder="1" applyAlignment="1">
      <alignment horizontal="center" vertical="center" shrinkToFit="1"/>
    </xf>
    <xf numFmtId="0" fontId="6" fillId="0" borderId="12" xfId="0" applyFont="1" applyBorder="1" applyAlignment="1">
      <alignment vertical="center"/>
    </xf>
    <xf numFmtId="0" fontId="6" fillId="0" borderId="12" xfId="0" applyFont="1" applyBorder="1" applyAlignment="1">
      <alignment horizontal="right" vertical="center"/>
    </xf>
    <xf numFmtId="38" fontId="6" fillId="0" borderId="14" xfId="1" applyFont="1" applyFill="1" applyBorder="1" applyAlignment="1">
      <alignment vertical="center" shrinkToFit="1"/>
    </xf>
    <xf numFmtId="0" fontId="6" fillId="0" borderId="15" xfId="0" applyFont="1" applyFill="1" applyBorder="1" applyAlignment="1">
      <alignment vertical="center"/>
    </xf>
    <xf numFmtId="0" fontId="6" fillId="0" borderId="12" xfId="0" applyFont="1" applyFill="1" applyBorder="1" applyAlignment="1">
      <alignment vertical="center"/>
    </xf>
    <xf numFmtId="0" fontId="6" fillId="0" borderId="21" xfId="0" applyFont="1" applyBorder="1" applyAlignment="1">
      <alignment vertical="center"/>
    </xf>
    <xf numFmtId="0" fontId="6" fillId="0" borderId="16"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31" xfId="0" applyFont="1" applyFill="1" applyBorder="1" applyAlignment="1">
      <alignment horizontal="left" vertical="center" wrapText="1"/>
    </xf>
    <xf numFmtId="38" fontId="6" fillId="0" borderId="25" xfId="1" applyFont="1" applyFill="1" applyBorder="1" applyAlignment="1">
      <alignment vertical="center" shrinkToFit="1"/>
    </xf>
    <xf numFmtId="38" fontId="6" fillId="0" borderId="26" xfId="1" applyFont="1" applyFill="1" applyBorder="1" applyAlignment="1">
      <alignment vertical="center" shrinkToFit="1"/>
    </xf>
    <xf numFmtId="0" fontId="6" fillId="0" borderId="13" xfId="0" applyFont="1" applyFill="1" applyBorder="1" applyAlignment="1">
      <alignment vertical="center" wrapText="1"/>
    </xf>
    <xf numFmtId="0" fontId="6" fillId="0" borderId="29" xfId="0" applyFont="1" applyFill="1" applyBorder="1" applyAlignment="1">
      <alignment horizontal="center" vertical="center" wrapText="1"/>
    </xf>
    <xf numFmtId="0" fontId="6" fillId="0" borderId="0" xfId="0" applyFont="1" applyFill="1"/>
    <xf numFmtId="0" fontId="6" fillId="0" borderId="17"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6"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26" xfId="0" applyFont="1" applyFill="1" applyBorder="1" applyAlignment="1">
      <alignment vertical="center" wrapText="1"/>
    </xf>
    <xf numFmtId="0" fontId="6" fillId="0" borderId="27"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32" xfId="0" applyFont="1" applyFill="1" applyBorder="1" applyAlignment="1">
      <alignment horizontal="left" vertical="center" wrapText="1"/>
    </xf>
    <xf numFmtId="38" fontId="6" fillId="0" borderId="23" xfId="1" applyFont="1" applyFill="1" applyBorder="1" applyAlignment="1">
      <alignment vertical="center" shrinkToFit="1"/>
    </xf>
    <xf numFmtId="0" fontId="6" fillId="0" borderId="24" xfId="0" applyFont="1" applyFill="1" applyBorder="1" applyAlignment="1">
      <alignment horizontal="center" vertical="center" wrapText="1"/>
    </xf>
    <xf numFmtId="0" fontId="6" fillId="0" borderId="28"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34" xfId="0" applyFont="1" applyFill="1" applyBorder="1" applyAlignment="1">
      <alignment horizontal="left" vertical="center" wrapText="1"/>
    </xf>
    <xf numFmtId="38" fontId="6" fillId="0" borderId="13" xfId="1" applyFont="1" applyFill="1" applyBorder="1" applyAlignment="1">
      <alignment vertical="center" shrinkToFit="1"/>
    </xf>
    <xf numFmtId="38" fontId="6" fillId="0" borderId="33" xfId="1" applyFont="1" applyFill="1" applyBorder="1" applyAlignment="1">
      <alignment vertical="center" shrinkToFit="1"/>
    </xf>
    <xf numFmtId="0" fontId="6" fillId="4" borderId="0" xfId="0" applyFont="1" applyFill="1" applyAlignment="1">
      <alignment horizontal="center"/>
    </xf>
    <xf numFmtId="0" fontId="6" fillId="2" borderId="1"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2"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7" fillId="2" borderId="2"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10" xfId="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0" xfId="1" applyFont="1" applyFill="1" applyBorder="1" applyAlignment="1">
      <alignment horizontal="center" vertical="center" wrapText="1"/>
    </xf>
  </cellXfs>
  <cellStyles count="2">
    <cellStyle name="桁区切り" xfId="1" builtinId="6"/>
    <cellStyle name="標準" xfId="0" builtinId="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100_&#36001;&#25919;&#35506;$\02%20&#20491;&#21029;&#12398;&#21462;&#12426;&#32068;&#12415;\00_&#26032;&#22411;&#12467;&#12525;&#12490;&#12454;&#12452;&#12523;&#12473;&#24863;&#26579;&#30151;&#38306;&#20418;\01&#12288;&#22320;&#26041;&#21109;&#29983;&#33256;&#26178;&#20132;&#20184;&#37329;&#23455;&#26045;&#35336;&#30011;\11&#12288;&#20107;&#26989;&#21177;&#26524;&#26908;&#35388;\02_&#21508;&#35506;&#22238;&#31572;\01_&#12473;&#12510;&#12540;&#12488;&#31038;&#20250;&#25512;&#36914;&#35506;&#9675;\&#12467;&#12525;&#12490;&#20132;&#20184;&#37329;&#20107;&#26989;&#23455;&#26045;&#12539;&#21177;&#26524;&#26908;&#35388;&#65288;&#20196;&#21644;&#65298;&#24180;&#24230;&#23455;&#26045;&#35336;&#30011;&#12505;&#12540;&#1247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01jofls1\0600100_&#20445;&#20581;&#31119;&#31049;&#35506;$\&#9733;&#29031;&#20250;&#12539;&#22238;&#31572;\R04&#29031;&#20250;&#12539;&#22238;&#31572;\&#12381;&#12398;&#12411;&#12363;&#29031;&#20250;\44%20&#12304;&#36001;&#25919;&#35506;&#12305;&#20196;&#21644;&#65298;&#12289;&#65299;&#24180;&#24230;&#26032;&#22411;&#12467;&#12525;&#12490;&#12454;&#12452;&#12523;&#12473;&#24863;&#26579;&#30151;&#23550;&#24540;&#22320;&#26041;&#21109;&#29983;&#33256;&#26178;&#20132;&#20184;&#37329;&#12395;&#20418;&#12427;&#20107;&#26989;&#23455;&#32318;&#21450;&#12403;&#21177;&#26524;&#26908;&#35388;&#12395;&#12388;&#12356;&#12390;&#65288;&#29031;&#20250;&#65289;_20220802\&#12467;&#12525;&#12490;&#20132;&#20184;&#37329;&#20107;&#26989;&#23455;&#26045;&#12539;&#21177;&#26524;&#26908;&#35388;&#65288;&#20196;&#21644;&#65298;&#24180;&#24230;&#23455;&#26045;&#35336;&#30011;&#12505;&#12540;&#124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5B63-8E0B-4E6E-A5C6-7ADBFCE02394}">
  <sheetPr>
    <pageSetUpPr fitToPage="1"/>
  </sheetPr>
  <dimension ref="A1:R29"/>
  <sheetViews>
    <sheetView tabSelected="1" view="pageBreakPreview" zoomScale="70" zoomScaleNormal="70" zoomScaleSheetLayoutView="70" workbookViewId="0">
      <pane xSplit="5" ySplit="6" topLeftCell="F7" activePane="bottomRight" state="frozen"/>
      <selection pane="topRight" activeCell="F1" sqref="F1"/>
      <selection pane="bottomLeft" activeCell="A7" sqref="A7"/>
      <selection pane="bottomRight" activeCell="Q8" sqref="Q8"/>
    </sheetView>
  </sheetViews>
  <sheetFormatPr defaultColWidth="8.75" defaultRowHeight="15"/>
  <cols>
    <col min="1" max="1" width="4.125" style="2" customWidth="1"/>
    <col min="2" max="2" width="3" style="2" bestFit="1" customWidth="1"/>
    <col min="3" max="3" width="10.25" style="2" customWidth="1"/>
    <col min="4" max="4" width="61.5" style="2" customWidth="1"/>
    <col min="5" max="5" width="8.75" style="2"/>
    <col min="6" max="14" width="12.25" style="3" customWidth="1"/>
    <col min="15" max="15" width="20.625" style="30" customWidth="1"/>
    <col min="16" max="16" width="35.625" style="30" customWidth="1"/>
    <col min="17" max="17" width="44.875" style="30" customWidth="1"/>
    <col min="18" max="18" width="13" style="2" customWidth="1"/>
    <col min="19" max="16384" width="8.75" style="2"/>
  </cols>
  <sheetData>
    <row r="1" spans="1:18" ht="19.5" thickBot="1">
      <c r="A1" s="1" t="s">
        <v>34</v>
      </c>
      <c r="N1" s="3" t="s">
        <v>16</v>
      </c>
      <c r="O1" s="4"/>
      <c r="P1" s="48"/>
      <c r="Q1" s="48"/>
      <c r="R1" s="5" t="s">
        <v>18</v>
      </c>
    </row>
    <row r="2" spans="1:18" ht="18.600000000000001" customHeight="1" thickBot="1">
      <c r="A2" s="49" t="s">
        <v>19</v>
      </c>
      <c r="B2" s="51" t="s">
        <v>0</v>
      </c>
      <c r="C2" s="53" t="s">
        <v>9</v>
      </c>
      <c r="D2" s="55" t="s">
        <v>33</v>
      </c>
      <c r="E2" s="57" t="s">
        <v>1</v>
      </c>
      <c r="F2" s="6" t="s">
        <v>23</v>
      </c>
      <c r="G2" s="6" t="s">
        <v>24</v>
      </c>
      <c r="H2" s="7"/>
      <c r="I2" s="8"/>
      <c r="J2" s="8"/>
      <c r="K2" s="8"/>
      <c r="L2" s="8"/>
      <c r="M2" s="9"/>
      <c r="N2" s="6" t="s">
        <v>25</v>
      </c>
      <c r="O2" s="60" t="s">
        <v>20</v>
      </c>
      <c r="P2" s="60" t="s">
        <v>17</v>
      </c>
      <c r="Q2" s="60" t="s">
        <v>11</v>
      </c>
      <c r="R2" s="62" t="s">
        <v>12</v>
      </c>
    </row>
    <row r="3" spans="1:18" ht="18.600000000000001" customHeight="1" thickBot="1">
      <c r="A3" s="50"/>
      <c r="B3" s="52"/>
      <c r="C3" s="54"/>
      <c r="D3" s="56"/>
      <c r="E3" s="58"/>
      <c r="F3" s="59" t="s">
        <v>22</v>
      </c>
      <c r="G3" s="59" t="s">
        <v>21</v>
      </c>
      <c r="H3" s="10" t="s">
        <v>27</v>
      </c>
      <c r="I3" s="11"/>
      <c r="J3" s="11"/>
      <c r="K3" s="11"/>
      <c r="L3" s="11"/>
      <c r="M3" s="12" t="s">
        <v>28</v>
      </c>
      <c r="N3" s="64" t="s">
        <v>26</v>
      </c>
      <c r="O3" s="61"/>
      <c r="P3" s="61"/>
      <c r="Q3" s="61"/>
      <c r="R3" s="63"/>
    </row>
    <row r="4" spans="1:18" ht="18.600000000000001" customHeight="1" thickBot="1">
      <c r="A4" s="50"/>
      <c r="B4" s="52"/>
      <c r="C4" s="54"/>
      <c r="D4" s="56"/>
      <c r="E4" s="58"/>
      <c r="F4" s="59"/>
      <c r="G4" s="59"/>
      <c r="H4" s="64" t="s">
        <v>13</v>
      </c>
      <c r="I4" s="12" t="s">
        <v>3</v>
      </c>
      <c r="J4" s="10" t="s">
        <v>4</v>
      </c>
      <c r="K4" s="10" t="s">
        <v>5</v>
      </c>
      <c r="L4" s="10" t="s">
        <v>2</v>
      </c>
      <c r="M4" s="64" t="s">
        <v>14</v>
      </c>
      <c r="N4" s="64"/>
      <c r="O4" s="61"/>
      <c r="P4" s="61"/>
      <c r="Q4" s="61"/>
      <c r="R4" s="63"/>
    </row>
    <row r="5" spans="1:18" ht="30">
      <c r="A5" s="50"/>
      <c r="B5" s="52"/>
      <c r="C5" s="54"/>
      <c r="D5" s="56"/>
      <c r="E5" s="58"/>
      <c r="F5" s="59"/>
      <c r="G5" s="59"/>
      <c r="H5" s="64"/>
      <c r="I5" s="13" t="s">
        <v>6</v>
      </c>
      <c r="J5" s="14" t="s">
        <v>10</v>
      </c>
      <c r="K5" s="14" t="s">
        <v>7</v>
      </c>
      <c r="L5" s="14" t="s">
        <v>8</v>
      </c>
      <c r="M5" s="64"/>
      <c r="N5" s="65"/>
      <c r="O5" s="61"/>
      <c r="P5" s="61"/>
      <c r="Q5" s="61"/>
      <c r="R5" s="63"/>
    </row>
    <row r="6" spans="1:18" ht="22.15" customHeight="1">
      <c r="A6" s="15"/>
      <c r="B6" s="16"/>
      <c r="C6" s="16"/>
      <c r="D6" s="16"/>
      <c r="E6" s="17" t="s">
        <v>15</v>
      </c>
      <c r="F6" s="18">
        <f>SUM(F7:F28)</f>
        <v>5107189000</v>
      </c>
      <c r="G6" s="18">
        <f t="shared" ref="G6:N6" si="0">SUM(G7:G28)</f>
        <v>4867385478</v>
      </c>
      <c r="H6" s="18">
        <f t="shared" si="0"/>
        <v>4753535904</v>
      </c>
      <c r="I6" s="18">
        <f t="shared" si="0"/>
        <v>0</v>
      </c>
      <c r="J6" s="18">
        <f t="shared" si="0"/>
        <v>4565951109</v>
      </c>
      <c r="K6" s="18">
        <f t="shared" si="0"/>
        <v>101546212</v>
      </c>
      <c r="L6" s="18">
        <f t="shared" si="0"/>
        <v>87991583</v>
      </c>
      <c r="M6" s="18">
        <f t="shared" si="0"/>
        <v>113849574</v>
      </c>
      <c r="N6" s="18">
        <f t="shared" si="0"/>
        <v>238095237</v>
      </c>
      <c r="O6" s="19"/>
      <c r="P6" s="19"/>
      <c r="Q6" s="20"/>
      <c r="R6" s="21"/>
    </row>
    <row r="7" spans="1:18" s="30" customFormat="1" ht="210">
      <c r="A7" s="22">
        <v>2</v>
      </c>
      <c r="B7" s="23" t="s">
        <v>35</v>
      </c>
      <c r="C7" s="44" t="s">
        <v>36</v>
      </c>
      <c r="D7" s="24" t="s">
        <v>37</v>
      </c>
      <c r="E7" s="25" t="s">
        <v>29</v>
      </c>
      <c r="F7" s="26">
        <v>2795427000</v>
      </c>
      <c r="G7" s="26">
        <v>2780594180</v>
      </c>
      <c r="H7" s="27">
        <f>G7-M7</f>
        <v>2780594180</v>
      </c>
      <c r="I7" s="26">
        <v>0</v>
      </c>
      <c r="J7" s="26">
        <v>2780594180</v>
      </c>
      <c r="K7" s="26">
        <v>0</v>
      </c>
      <c r="L7" s="26">
        <v>0</v>
      </c>
      <c r="M7" s="26">
        <v>0</v>
      </c>
      <c r="N7" s="46">
        <f>F7-G7</f>
        <v>14832820</v>
      </c>
      <c r="O7" s="28" t="s">
        <v>38</v>
      </c>
      <c r="P7" s="28" t="s">
        <v>158</v>
      </c>
      <c r="Q7" s="28" t="s">
        <v>159</v>
      </c>
      <c r="R7" s="29" t="s">
        <v>157</v>
      </c>
    </row>
    <row r="8" spans="1:18" s="30" customFormat="1" ht="120">
      <c r="A8" s="31">
        <v>11</v>
      </c>
      <c r="B8" s="32"/>
      <c r="C8" s="45" t="s">
        <v>40</v>
      </c>
      <c r="D8" s="33" t="s">
        <v>56</v>
      </c>
      <c r="E8" s="34" t="s">
        <v>29</v>
      </c>
      <c r="F8" s="27">
        <v>87276000</v>
      </c>
      <c r="G8" s="27">
        <v>81669350</v>
      </c>
      <c r="H8" s="27">
        <f t="shared" ref="H8:H10" si="1">G8-M8</f>
        <v>81669350</v>
      </c>
      <c r="I8" s="27">
        <v>0</v>
      </c>
      <c r="J8" s="27">
        <v>81669350</v>
      </c>
      <c r="K8" s="27">
        <v>0</v>
      </c>
      <c r="L8" s="27">
        <v>0</v>
      </c>
      <c r="M8" s="27">
        <v>0</v>
      </c>
      <c r="N8" s="47">
        <f t="shared" ref="N8:N10" si="2">F8-G8</f>
        <v>5606650</v>
      </c>
      <c r="O8" s="43" t="s">
        <v>73</v>
      </c>
      <c r="P8" s="33" t="s">
        <v>156</v>
      </c>
      <c r="Q8" s="33" t="s">
        <v>155</v>
      </c>
      <c r="R8" s="36" t="s">
        <v>92</v>
      </c>
    </row>
    <row r="9" spans="1:18" s="30" customFormat="1" ht="180">
      <c r="A9" s="31">
        <v>12</v>
      </c>
      <c r="B9" s="32"/>
      <c r="C9" s="33" t="s">
        <v>41</v>
      </c>
      <c r="D9" s="33" t="s">
        <v>57</v>
      </c>
      <c r="E9" s="34" t="s">
        <v>29</v>
      </c>
      <c r="F9" s="27">
        <v>28780000</v>
      </c>
      <c r="G9" s="27">
        <v>15304500</v>
      </c>
      <c r="H9" s="27">
        <f t="shared" si="1"/>
        <v>12883200</v>
      </c>
      <c r="I9" s="27">
        <v>0</v>
      </c>
      <c r="J9" s="27">
        <v>12883200</v>
      </c>
      <c r="K9" s="27">
        <v>0</v>
      </c>
      <c r="L9" s="27">
        <v>0</v>
      </c>
      <c r="M9" s="27">
        <v>2421300</v>
      </c>
      <c r="N9" s="47">
        <f>F9-G9</f>
        <v>13475500</v>
      </c>
      <c r="O9" s="33" t="s">
        <v>74</v>
      </c>
      <c r="P9" s="33" t="s">
        <v>153</v>
      </c>
      <c r="Q9" s="33" t="s">
        <v>151</v>
      </c>
      <c r="R9" s="36" t="s">
        <v>93</v>
      </c>
    </row>
    <row r="10" spans="1:18" s="30" customFormat="1" ht="90">
      <c r="A10" s="31">
        <v>13</v>
      </c>
      <c r="B10" s="32"/>
      <c r="C10" s="33" t="s">
        <v>42</v>
      </c>
      <c r="D10" s="33" t="s">
        <v>58</v>
      </c>
      <c r="E10" s="34" t="s">
        <v>29</v>
      </c>
      <c r="F10" s="27">
        <v>4946000</v>
      </c>
      <c r="G10" s="27">
        <v>3530508</v>
      </c>
      <c r="H10" s="27">
        <f t="shared" si="1"/>
        <v>3521892</v>
      </c>
      <c r="I10" s="27">
        <v>0</v>
      </c>
      <c r="J10" s="27">
        <v>3521892</v>
      </c>
      <c r="K10" s="27">
        <v>0</v>
      </c>
      <c r="L10" s="27">
        <v>0</v>
      </c>
      <c r="M10" s="27">
        <v>8616</v>
      </c>
      <c r="N10" s="47">
        <f t="shared" si="2"/>
        <v>1415492</v>
      </c>
      <c r="O10" s="35" t="s">
        <v>75</v>
      </c>
      <c r="P10" s="35" t="s">
        <v>154</v>
      </c>
      <c r="Q10" s="35" t="s">
        <v>152</v>
      </c>
      <c r="R10" s="36" t="s">
        <v>104</v>
      </c>
    </row>
    <row r="11" spans="1:18" s="30" customFormat="1" ht="105">
      <c r="A11" s="31">
        <v>14</v>
      </c>
      <c r="B11" s="32"/>
      <c r="C11" s="33" t="s">
        <v>43</v>
      </c>
      <c r="D11" s="33" t="s">
        <v>59</v>
      </c>
      <c r="E11" s="34" t="s">
        <v>29</v>
      </c>
      <c r="F11" s="27">
        <v>253786000</v>
      </c>
      <c r="G11" s="27">
        <v>247505542</v>
      </c>
      <c r="H11" s="27">
        <f t="shared" ref="H11:H28" si="3">G11-M11</f>
        <v>247505542</v>
      </c>
      <c r="I11" s="27">
        <v>0</v>
      </c>
      <c r="J11" s="27">
        <v>247505542</v>
      </c>
      <c r="K11" s="27">
        <v>0</v>
      </c>
      <c r="L11" s="27">
        <v>0</v>
      </c>
      <c r="M11" s="27">
        <v>0</v>
      </c>
      <c r="N11" s="47">
        <f t="shared" ref="N11:N28" si="4">F11-G11</f>
        <v>6280458</v>
      </c>
      <c r="O11" s="35" t="s">
        <v>150</v>
      </c>
      <c r="P11" s="35" t="s">
        <v>149</v>
      </c>
      <c r="Q11" s="35" t="s">
        <v>148</v>
      </c>
      <c r="R11" s="36" t="s">
        <v>103</v>
      </c>
    </row>
    <row r="12" spans="1:18" s="30" customFormat="1" ht="150">
      <c r="A12" s="31">
        <v>15</v>
      </c>
      <c r="B12" s="32"/>
      <c r="C12" s="33" t="s">
        <v>44</v>
      </c>
      <c r="D12" s="33" t="s">
        <v>60</v>
      </c>
      <c r="E12" s="34" t="s">
        <v>29</v>
      </c>
      <c r="F12" s="27">
        <v>38960000</v>
      </c>
      <c r="G12" s="27">
        <v>38953300</v>
      </c>
      <c r="H12" s="27">
        <f t="shared" si="3"/>
        <v>38953300</v>
      </c>
      <c r="I12" s="27">
        <v>0</v>
      </c>
      <c r="J12" s="27">
        <v>38953300</v>
      </c>
      <c r="K12" s="27">
        <v>0</v>
      </c>
      <c r="L12" s="27">
        <v>0</v>
      </c>
      <c r="M12" s="27">
        <v>0</v>
      </c>
      <c r="N12" s="47">
        <f t="shared" si="4"/>
        <v>6700</v>
      </c>
      <c r="O12" s="35" t="s">
        <v>76</v>
      </c>
      <c r="P12" s="35" t="s">
        <v>144</v>
      </c>
      <c r="Q12" s="35" t="s">
        <v>145</v>
      </c>
      <c r="R12" s="36" t="s">
        <v>102</v>
      </c>
    </row>
    <row r="13" spans="1:18" s="30" customFormat="1" ht="165">
      <c r="A13" s="31">
        <v>16</v>
      </c>
      <c r="B13" s="32"/>
      <c r="C13" s="33" t="s">
        <v>45</v>
      </c>
      <c r="D13" s="33" t="s">
        <v>61</v>
      </c>
      <c r="E13" s="34" t="s">
        <v>29</v>
      </c>
      <c r="F13" s="27">
        <v>22490000</v>
      </c>
      <c r="G13" s="27">
        <v>22489200</v>
      </c>
      <c r="H13" s="27">
        <f t="shared" si="3"/>
        <v>22489200</v>
      </c>
      <c r="I13" s="27">
        <v>0</v>
      </c>
      <c r="J13" s="27">
        <v>22489200</v>
      </c>
      <c r="K13" s="27">
        <v>0</v>
      </c>
      <c r="L13" s="27">
        <v>0</v>
      </c>
      <c r="M13" s="27">
        <v>0</v>
      </c>
      <c r="N13" s="47">
        <f t="shared" si="4"/>
        <v>800</v>
      </c>
      <c r="O13" s="35" t="s">
        <v>77</v>
      </c>
      <c r="P13" s="35" t="s">
        <v>146</v>
      </c>
      <c r="Q13" s="35" t="s">
        <v>147</v>
      </c>
      <c r="R13" s="36" t="s">
        <v>102</v>
      </c>
    </row>
    <row r="14" spans="1:18" s="30" customFormat="1" ht="135">
      <c r="A14" s="31">
        <v>17</v>
      </c>
      <c r="B14" s="32"/>
      <c r="C14" s="33" t="s">
        <v>46</v>
      </c>
      <c r="D14" s="33" t="s">
        <v>62</v>
      </c>
      <c r="E14" s="34" t="s">
        <v>29</v>
      </c>
      <c r="F14" s="27">
        <v>37521000</v>
      </c>
      <c r="G14" s="27">
        <v>34914900</v>
      </c>
      <c r="H14" s="27">
        <f t="shared" si="3"/>
        <v>34914900</v>
      </c>
      <c r="I14" s="27">
        <v>0</v>
      </c>
      <c r="J14" s="27">
        <v>34914900</v>
      </c>
      <c r="K14" s="27">
        <v>0</v>
      </c>
      <c r="L14" s="27">
        <v>0</v>
      </c>
      <c r="M14" s="27">
        <v>0</v>
      </c>
      <c r="N14" s="47">
        <f t="shared" si="4"/>
        <v>2606100</v>
      </c>
      <c r="O14" s="35" t="s">
        <v>78</v>
      </c>
      <c r="P14" s="35" t="s">
        <v>140</v>
      </c>
      <c r="Q14" s="35" t="s">
        <v>141</v>
      </c>
      <c r="R14" s="36" t="s">
        <v>101</v>
      </c>
    </row>
    <row r="15" spans="1:18" s="30" customFormat="1" ht="90">
      <c r="A15" s="31">
        <v>18</v>
      </c>
      <c r="B15" s="32"/>
      <c r="C15" s="33" t="s">
        <v>30</v>
      </c>
      <c r="D15" s="33" t="s">
        <v>63</v>
      </c>
      <c r="E15" s="34" t="s">
        <v>29</v>
      </c>
      <c r="F15" s="27">
        <v>1110000</v>
      </c>
      <c r="G15" s="27">
        <v>1110000</v>
      </c>
      <c r="H15" s="27">
        <f t="shared" si="3"/>
        <v>1110000</v>
      </c>
      <c r="I15" s="27">
        <v>0</v>
      </c>
      <c r="J15" s="27">
        <v>1110000</v>
      </c>
      <c r="K15" s="27">
        <v>0</v>
      </c>
      <c r="L15" s="27">
        <v>0</v>
      </c>
      <c r="M15" s="27">
        <v>0</v>
      </c>
      <c r="N15" s="47">
        <f t="shared" si="4"/>
        <v>0</v>
      </c>
      <c r="O15" s="35" t="s">
        <v>31</v>
      </c>
      <c r="P15" s="35" t="s">
        <v>142</v>
      </c>
      <c r="Q15" s="35" t="s">
        <v>143</v>
      </c>
      <c r="R15" s="36" t="s">
        <v>100</v>
      </c>
    </row>
    <row r="16" spans="1:18" s="30" customFormat="1" ht="135">
      <c r="A16" s="31">
        <v>19</v>
      </c>
      <c r="B16" s="32"/>
      <c r="C16" s="33" t="s">
        <v>47</v>
      </c>
      <c r="D16" s="33" t="s">
        <v>64</v>
      </c>
      <c r="E16" s="34" t="s">
        <v>29</v>
      </c>
      <c r="F16" s="27">
        <v>20940000</v>
      </c>
      <c r="G16" s="27">
        <v>15765000</v>
      </c>
      <c r="H16" s="27">
        <f t="shared" si="3"/>
        <v>15765000</v>
      </c>
      <c r="I16" s="27">
        <v>0</v>
      </c>
      <c r="J16" s="27">
        <v>15765000</v>
      </c>
      <c r="K16" s="27">
        <v>0</v>
      </c>
      <c r="L16" s="27">
        <v>0</v>
      </c>
      <c r="M16" s="27">
        <v>0</v>
      </c>
      <c r="N16" s="47">
        <f t="shared" si="4"/>
        <v>5175000</v>
      </c>
      <c r="O16" s="35" t="s">
        <v>79</v>
      </c>
      <c r="P16" s="35" t="s">
        <v>134</v>
      </c>
      <c r="Q16" s="35" t="s">
        <v>135</v>
      </c>
      <c r="R16" s="36" t="s">
        <v>99</v>
      </c>
    </row>
    <row r="17" spans="1:18" s="30" customFormat="1" ht="105">
      <c r="A17" s="31">
        <v>20</v>
      </c>
      <c r="B17" s="32"/>
      <c r="C17" s="33" t="s">
        <v>48</v>
      </c>
      <c r="D17" s="33" t="s">
        <v>65</v>
      </c>
      <c r="E17" s="34" t="s">
        <v>29</v>
      </c>
      <c r="F17" s="27">
        <v>4752000</v>
      </c>
      <c r="G17" s="27">
        <v>4646000</v>
      </c>
      <c r="H17" s="27">
        <f t="shared" si="3"/>
        <v>3439000</v>
      </c>
      <c r="I17" s="27">
        <v>0</v>
      </c>
      <c r="J17" s="27">
        <v>3439000</v>
      </c>
      <c r="K17" s="27">
        <v>0</v>
      </c>
      <c r="L17" s="27">
        <v>0</v>
      </c>
      <c r="M17" s="27">
        <v>1207000</v>
      </c>
      <c r="N17" s="47">
        <f t="shared" si="4"/>
        <v>106000</v>
      </c>
      <c r="O17" s="35" t="s">
        <v>80</v>
      </c>
      <c r="P17" s="35" t="s">
        <v>136</v>
      </c>
      <c r="Q17" s="35" t="s">
        <v>137</v>
      </c>
      <c r="R17" s="36" t="s">
        <v>99</v>
      </c>
    </row>
    <row r="18" spans="1:18" s="30" customFormat="1" ht="105">
      <c r="A18" s="31">
        <v>21</v>
      </c>
      <c r="B18" s="32"/>
      <c r="C18" s="33" t="s">
        <v>49</v>
      </c>
      <c r="D18" s="33" t="s">
        <v>66</v>
      </c>
      <c r="E18" s="34" t="s">
        <v>29</v>
      </c>
      <c r="F18" s="27">
        <v>5000000</v>
      </c>
      <c r="G18" s="27">
        <v>1953000</v>
      </c>
      <c r="H18" s="27">
        <f t="shared" si="3"/>
        <v>0</v>
      </c>
      <c r="I18" s="27">
        <v>0</v>
      </c>
      <c r="J18" s="27">
        <v>1953000</v>
      </c>
      <c r="K18" s="27">
        <v>0</v>
      </c>
      <c r="L18" s="27">
        <v>0</v>
      </c>
      <c r="M18" s="27">
        <v>1953000</v>
      </c>
      <c r="N18" s="47">
        <f t="shared" si="4"/>
        <v>3047000</v>
      </c>
      <c r="O18" s="35" t="s">
        <v>81</v>
      </c>
      <c r="P18" s="35" t="s">
        <v>138</v>
      </c>
      <c r="Q18" s="35" t="s">
        <v>139</v>
      </c>
      <c r="R18" s="36" t="s">
        <v>99</v>
      </c>
    </row>
    <row r="19" spans="1:18" s="30" customFormat="1" ht="135">
      <c r="A19" s="31">
        <v>22</v>
      </c>
      <c r="B19" s="32"/>
      <c r="C19" s="33" t="s">
        <v>50</v>
      </c>
      <c r="D19" s="33" t="s">
        <v>67</v>
      </c>
      <c r="E19" s="34" t="s">
        <v>29</v>
      </c>
      <c r="F19" s="27">
        <v>1675000</v>
      </c>
      <c r="G19" s="27">
        <v>1555000</v>
      </c>
      <c r="H19" s="27">
        <f t="shared" si="3"/>
        <v>1555000</v>
      </c>
      <c r="I19" s="27">
        <v>0</v>
      </c>
      <c r="J19" s="27">
        <v>1555000</v>
      </c>
      <c r="K19" s="27">
        <v>0</v>
      </c>
      <c r="L19" s="27">
        <v>0</v>
      </c>
      <c r="M19" s="27">
        <v>0</v>
      </c>
      <c r="N19" s="47">
        <f t="shared" si="4"/>
        <v>120000</v>
      </c>
      <c r="O19" s="35" t="s">
        <v>82</v>
      </c>
      <c r="P19" s="35" t="s">
        <v>132</v>
      </c>
      <c r="Q19" s="35" t="s">
        <v>133</v>
      </c>
      <c r="R19" s="36" t="s">
        <v>98</v>
      </c>
    </row>
    <row r="20" spans="1:18" s="30" customFormat="1" ht="285">
      <c r="A20" s="31">
        <v>23</v>
      </c>
      <c r="B20" s="32"/>
      <c r="C20" s="33" t="s">
        <v>51</v>
      </c>
      <c r="D20" s="33" t="s">
        <v>68</v>
      </c>
      <c r="E20" s="34" t="s">
        <v>29</v>
      </c>
      <c r="F20" s="27">
        <v>107240000</v>
      </c>
      <c r="G20" s="27">
        <v>107194000</v>
      </c>
      <c r="H20" s="27">
        <f t="shared" si="3"/>
        <v>0</v>
      </c>
      <c r="I20" s="27">
        <v>0</v>
      </c>
      <c r="J20" s="27">
        <v>0</v>
      </c>
      <c r="K20" s="27">
        <v>0</v>
      </c>
      <c r="L20" s="27">
        <v>0</v>
      </c>
      <c r="M20" s="27">
        <v>107194000</v>
      </c>
      <c r="N20" s="47">
        <f t="shared" si="4"/>
        <v>46000</v>
      </c>
      <c r="O20" s="35" t="s">
        <v>83</v>
      </c>
      <c r="P20" s="35" t="s">
        <v>130</v>
      </c>
      <c r="Q20" s="35" t="s">
        <v>131</v>
      </c>
      <c r="R20" s="36" t="s">
        <v>97</v>
      </c>
    </row>
    <row r="21" spans="1:18" s="30" customFormat="1" ht="150">
      <c r="A21" s="31">
        <v>24</v>
      </c>
      <c r="B21" s="32"/>
      <c r="C21" s="33" t="s">
        <v>52</v>
      </c>
      <c r="D21" s="33" t="s">
        <v>69</v>
      </c>
      <c r="E21" s="34" t="s">
        <v>29</v>
      </c>
      <c r="F21" s="27">
        <v>34575000</v>
      </c>
      <c r="G21" s="27">
        <v>34525000</v>
      </c>
      <c r="H21" s="27">
        <f t="shared" si="3"/>
        <v>34525000</v>
      </c>
      <c r="I21" s="27">
        <v>0</v>
      </c>
      <c r="J21" s="27">
        <v>34525000</v>
      </c>
      <c r="K21" s="27">
        <v>0</v>
      </c>
      <c r="L21" s="27">
        <v>0</v>
      </c>
      <c r="M21" s="27">
        <v>0</v>
      </c>
      <c r="N21" s="47">
        <f t="shared" si="4"/>
        <v>50000</v>
      </c>
      <c r="O21" s="35" t="s">
        <v>84</v>
      </c>
      <c r="P21" s="35" t="s">
        <v>126</v>
      </c>
      <c r="Q21" s="35" t="s">
        <v>127</v>
      </c>
      <c r="R21" s="36" t="s">
        <v>96</v>
      </c>
    </row>
    <row r="22" spans="1:18" s="30" customFormat="1" ht="150">
      <c r="A22" s="31">
        <v>25</v>
      </c>
      <c r="B22" s="32"/>
      <c r="C22" s="33" t="s">
        <v>53</v>
      </c>
      <c r="D22" s="33" t="s">
        <v>70</v>
      </c>
      <c r="E22" s="34" t="s">
        <v>29</v>
      </c>
      <c r="F22" s="27">
        <v>13200000</v>
      </c>
      <c r="G22" s="27">
        <v>9359000</v>
      </c>
      <c r="H22" s="27">
        <f t="shared" si="3"/>
        <v>9359000</v>
      </c>
      <c r="I22" s="27">
        <v>0</v>
      </c>
      <c r="J22" s="27">
        <v>8146000</v>
      </c>
      <c r="K22" s="27">
        <v>861000</v>
      </c>
      <c r="L22" s="27">
        <v>352000</v>
      </c>
      <c r="M22" s="27">
        <v>0</v>
      </c>
      <c r="N22" s="47">
        <f t="shared" si="4"/>
        <v>3841000</v>
      </c>
      <c r="O22" s="35" t="s">
        <v>85</v>
      </c>
      <c r="P22" s="35" t="s">
        <v>128</v>
      </c>
      <c r="Q22" s="35" t="s">
        <v>129</v>
      </c>
      <c r="R22" s="36" t="s">
        <v>96</v>
      </c>
    </row>
    <row r="23" spans="1:18" s="30" customFormat="1" ht="409.5">
      <c r="A23" s="31">
        <v>26</v>
      </c>
      <c r="B23" s="32"/>
      <c r="C23" s="33" t="s">
        <v>54</v>
      </c>
      <c r="D23" s="33" t="s">
        <v>71</v>
      </c>
      <c r="E23" s="34" t="s">
        <v>29</v>
      </c>
      <c r="F23" s="27">
        <v>27716000</v>
      </c>
      <c r="G23" s="27">
        <v>26007715</v>
      </c>
      <c r="H23" s="27">
        <f>G23-M23</f>
        <v>25483715</v>
      </c>
      <c r="I23" s="27">
        <v>0</v>
      </c>
      <c r="J23" s="27">
        <v>25483715</v>
      </c>
      <c r="K23" s="27">
        <v>0</v>
      </c>
      <c r="L23" s="27">
        <v>0</v>
      </c>
      <c r="M23" s="27">
        <v>524000</v>
      </c>
      <c r="N23" s="47"/>
      <c r="O23" s="35" t="s">
        <v>86</v>
      </c>
      <c r="P23" s="35" t="s">
        <v>124</v>
      </c>
      <c r="Q23" s="35" t="s">
        <v>125</v>
      </c>
      <c r="R23" s="36" t="s">
        <v>95</v>
      </c>
    </row>
    <row r="24" spans="1:18" s="30" customFormat="1" ht="150">
      <c r="A24" s="31">
        <v>27</v>
      </c>
      <c r="B24" s="32"/>
      <c r="C24" s="33" t="s">
        <v>55</v>
      </c>
      <c r="D24" s="33" t="s">
        <v>72</v>
      </c>
      <c r="E24" s="34" t="s">
        <v>29</v>
      </c>
      <c r="F24" s="27">
        <v>76088000</v>
      </c>
      <c r="G24" s="27">
        <v>43132354</v>
      </c>
      <c r="H24" s="27">
        <f t="shared" si="3"/>
        <v>42590696</v>
      </c>
      <c r="I24" s="27">
        <v>0</v>
      </c>
      <c r="J24" s="27">
        <v>33602901</v>
      </c>
      <c r="K24" s="27">
        <v>10212</v>
      </c>
      <c r="L24" s="27">
        <v>8977583</v>
      </c>
      <c r="M24" s="27">
        <v>541658</v>
      </c>
      <c r="N24" s="47">
        <f>F24-G24</f>
        <v>32955646</v>
      </c>
      <c r="O24" s="35" t="s">
        <v>87</v>
      </c>
      <c r="P24" s="35" t="s">
        <v>122</v>
      </c>
      <c r="Q24" s="35" t="s">
        <v>123</v>
      </c>
      <c r="R24" s="36" t="s">
        <v>94</v>
      </c>
    </row>
    <row r="25" spans="1:18" s="30" customFormat="1" ht="150">
      <c r="A25" s="31">
        <v>7</v>
      </c>
      <c r="B25" s="32"/>
      <c r="C25" s="33" t="s">
        <v>88</v>
      </c>
      <c r="D25" s="33" t="s">
        <v>89</v>
      </c>
      <c r="E25" s="34" t="s">
        <v>90</v>
      </c>
      <c r="F25" s="27">
        <v>1224307000</v>
      </c>
      <c r="G25" s="27">
        <v>1116619929</v>
      </c>
      <c r="H25" s="27">
        <f t="shared" si="3"/>
        <v>1116619929</v>
      </c>
      <c r="I25" s="27">
        <v>0</v>
      </c>
      <c r="J25" s="27">
        <v>1115439929</v>
      </c>
      <c r="K25" s="27">
        <v>1180000</v>
      </c>
      <c r="L25" s="27">
        <v>0</v>
      </c>
      <c r="M25" s="27">
        <v>0</v>
      </c>
      <c r="N25" s="47">
        <f t="shared" si="4"/>
        <v>107687071</v>
      </c>
      <c r="O25" s="35" t="s">
        <v>91</v>
      </c>
      <c r="P25" s="35" t="s">
        <v>120</v>
      </c>
      <c r="Q25" s="35" t="s">
        <v>121</v>
      </c>
      <c r="R25" s="36" t="s">
        <v>39</v>
      </c>
    </row>
    <row r="26" spans="1:18" s="30" customFormat="1" ht="150">
      <c r="A26" s="31">
        <v>28</v>
      </c>
      <c r="B26" s="32"/>
      <c r="C26" s="33" t="s">
        <v>105</v>
      </c>
      <c r="D26" s="33" t="s">
        <v>108</v>
      </c>
      <c r="E26" s="34" t="s">
        <v>90</v>
      </c>
      <c r="F26" s="27">
        <v>37500000</v>
      </c>
      <c r="G26" s="27">
        <v>17783000</v>
      </c>
      <c r="H26" s="27">
        <f t="shared" si="3"/>
        <v>17783000</v>
      </c>
      <c r="I26" s="27">
        <v>0</v>
      </c>
      <c r="J26" s="27">
        <v>2640500</v>
      </c>
      <c r="K26" s="27">
        <v>0</v>
      </c>
      <c r="L26" s="27">
        <v>15142500</v>
      </c>
      <c r="M26" s="27">
        <v>0</v>
      </c>
      <c r="N26" s="47">
        <f t="shared" si="4"/>
        <v>19717000</v>
      </c>
      <c r="O26" s="35" t="s">
        <v>111</v>
      </c>
      <c r="P26" s="35" t="s">
        <v>118</v>
      </c>
      <c r="Q26" s="35" t="s">
        <v>119</v>
      </c>
      <c r="R26" s="36" t="s">
        <v>113</v>
      </c>
    </row>
    <row r="27" spans="1:18" s="30" customFormat="1" ht="180">
      <c r="A27" s="31">
        <v>29</v>
      </c>
      <c r="B27" s="32"/>
      <c r="C27" s="33" t="s">
        <v>106</v>
      </c>
      <c r="D27" s="33" t="s">
        <v>109</v>
      </c>
      <c r="E27" s="34" t="s">
        <v>90</v>
      </c>
      <c r="F27" s="27">
        <v>64900000</v>
      </c>
      <c r="G27" s="27">
        <v>64900000</v>
      </c>
      <c r="H27" s="27">
        <v>64900000</v>
      </c>
      <c r="I27" s="27">
        <v>0</v>
      </c>
      <c r="J27" s="27">
        <v>2640500</v>
      </c>
      <c r="K27" s="27">
        <v>0</v>
      </c>
      <c r="L27" s="27">
        <v>62259500</v>
      </c>
      <c r="M27" s="27">
        <v>0</v>
      </c>
      <c r="N27" s="47">
        <f t="shared" si="4"/>
        <v>0</v>
      </c>
      <c r="O27" s="35" t="s">
        <v>112</v>
      </c>
      <c r="P27" s="35" t="s">
        <v>116</v>
      </c>
      <c r="Q27" s="35" t="s">
        <v>117</v>
      </c>
      <c r="R27" s="36" t="s">
        <v>96</v>
      </c>
    </row>
    <row r="28" spans="1:18" s="30" customFormat="1" ht="135">
      <c r="A28" s="31">
        <v>30</v>
      </c>
      <c r="B28" s="32"/>
      <c r="C28" s="33" t="s">
        <v>107</v>
      </c>
      <c r="D28" s="33" t="s">
        <v>110</v>
      </c>
      <c r="E28" s="34" t="s">
        <v>90</v>
      </c>
      <c r="F28" s="27">
        <v>219000000</v>
      </c>
      <c r="G28" s="27">
        <v>197874000</v>
      </c>
      <c r="H28" s="27">
        <f t="shared" si="3"/>
        <v>197874000</v>
      </c>
      <c r="I28" s="27">
        <v>0</v>
      </c>
      <c r="J28" s="27">
        <v>97119000</v>
      </c>
      <c r="K28" s="27">
        <v>99495000</v>
      </c>
      <c r="L28" s="27">
        <v>1260000</v>
      </c>
      <c r="M28" s="27">
        <v>0</v>
      </c>
      <c r="N28" s="47">
        <f t="shared" si="4"/>
        <v>21126000</v>
      </c>
      <c r="O28" s="35" t="s">
        <v>91</v>
      </c>
      <c r="P28" s="35" t="s">
        <v>114</v>
      </c>
      <c r="Q28" s="35" t="s">
        <v>115</v>
      </c>
      <c r="R28" s="36" t="s">
        <v>32</v>
      </c>
    </row>
    <row r="29" spans="1:18" s="30" customFormat="1" ht="15.75" thickBot="1">
      <c r="A29" s="37"/>
      <c r="B29" s="38"/>
      <c r="C29" s="39"/>
      <c r="D29" s="39"/>
      <c r="E29" s="40"/>
      <c r="F29" s="41"/>
      <c r="G29" s="41"/>
      <c r="H29" s="41"/>
      <c r="I29" s="41"/>
      <c r="J29" s="41"/>
      <c r="K29" s="41"/>
      <c r="L29" s="41"/>
      <c r="M29" s="41"/>
      <c r="N29" s="41"/>
      <c r="O29" s="39"/>
      <c r="P29" s="39"/>
      <c r="Q29" s="39"/>
      <c r="R29" s="42"/>
    </row>
  </sheetData>
  <autoFilter ref="A5:R29" xr:uid="{00000000-0009-0000-0000-000000000000}"/>
  <mergeCells count="14">
    <mergeCell ref="F3:F5"/>
    <mergeCell ref="Q2:Q5"/>
    <mergeCell ref="R2:R5"/>
    <mergeCell ref="G3:G5"/>
    <mergeCell ref="H4:H5"/>
    <mergeCell ref="P2:P5"/>
    <mergeCell ref="O2:O5"/>
    <mergeCell ref="M4:M5"/>
    <mergeCell ref="N3:N5"/>
    <mergeCell ref="A2:A5"/>
    <mergeCell ref="B2:B5"/>
    <mergeCell ref="C2:C5"/>
    <mergeCell ref="D2:D5"/>
    <mergeCell ref="E2:E5"/>
  </mergeCells>
  <phoneticPr fontId="2"/>
  <dataValidations count="2">
    <dataValidation type="list" allowBlank="1" showErrorMessage="1" sqref="B7:B28" xr:uid="{ABA0BAD6-9D47-4086-A758-D3D094594BE5}">
      <formula1>補助単独</formula1>
    </dataValidation>
    <dataValidation allowBlank="1" showErrorMessage="1" sqref="C7:C29" xr:uid="{9BFE6946-39A6-4C8A-9571-6A06C885CCFF}"/>
  </dataValidations>
  <pageMargins left="0.70866141732283472" right="0.70866141732283472" top="0.35433070866141736" bottom="0.35433070866141736" header="0.31496062992125984" footer="0.31496062992125984"/>
  <pageSetup paperSize="8" scale="5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17" id="{D81CDCB0-84E0-4C3F-9D15-E67E458916A8}">
            <xm:f>B7&lt;&gt;'\\l01jofls1\0300100_財政課$\02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B7:B28</xm:sqref>
        </x14:conditionalFormatting>
        <x14:conditionalFormatting xmlns:xm="http://schemas.microsoft.com/office/excel/2006/main">
          <x14:cfRule type="expression" priority="118" id="{0E3ACCF7-8E55-4CF1-9A22-C88E9A598FC9}">
            <xm:f>C7&lt;&gt;'\\l01jofls1\0300100_財政課$\02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C7:C28</xm:sqref>
        </x14:conditionalFormatting>
        <x14:conditionalFormatting xmlns:xm="http://schemas.microsoft.com/office/excel/2006/main">
          <x14:cfRule type="expression" priority="119" id="{FECD169C-5ABB-4007-9741-B48D13CB9B0C}">
            <xm:f>D7&lt;&gt;'\\l01jofls1\0300100_財政課$\02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D7:D28</xm:sqref>
        </x14:conditionalFormatting>
        <x14:conditionalFormatting xmlns:xm="http://schemas.microsoft.com/office/excel/2006/main">
          <x14:cfRule type="expression" priority="120" id="{379F0D41-87DE-4B87-A084-268449E65E3C}">
            <xm:f>E7&lt;&gt;'\\l01jofls1\0300100_財政課$\02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O10:Q28 E7:E28 R7:R28</xm:sqref>
        </x14:conditionalFormatting>
        <x14:conditionalFormatting xmlns:xm="http://schemas.microsoft.com/office/excel/2006/main">
          <x14:cfRule type="expression" priority="115" id="{AD6AD157-C160-4B2F-BA11-7DAB985061B5}">
            <xm:f>B29&lt;&gt;'\\l01jofls1\0300100_財政課$\02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B29:E29 R29</xm:sqref>
        </x14:conditionalFormatting>
        <x14:conditionalFormatting xmlns:xm="http://schemas.microsoft.com/office/excel/2006/main">
          <x14:cfRule type="expression" priority="112" id="{CB6F727B-64B7-4A50-87B7-653102A92FBE}">
            <xm:f>O7&lt;&gt;'\\l01jofls1\0300100_財政課$\02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O7:P7</xm:sqref>
        </x14:conditionalFormatting>
        <x14:conditionalFormatting xmlns:xm="http://schemas.microsoft.com/office/excel/2006/main">
          <x14:cfRule type="expression" priority="109" id="{08810240-FB4A-4F87-BC16-D46BE7A2C772}">
            <xm:f>O8&lt;&gt;'\\l01jofls1\0300100_財政課$\02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P8:Q8 O9:Q9</xm:sqref>
        </x14:conditionalFormatting>
        <x14:conditionalFormatting xmlns:xm="http://schemas.microsoft.com/office/excel/2006/main">
          <x14:cfRule type="expression" priority="87" id="{75FB4ED0-1CD0-47AB-ABA5-C5957F92C817}">
            <xm:f>O29&lt;&gt;'\\l01jofls1\0600100_保健福祉課$\★照会・回答\R04照会・回答\そのほか照会\44 【財政課】令和２、３年度新型コロナウイルス感染症対応地方創生臨時交付金に係る事業実績及び効果検証について（照会）_20220802\[コロナ交付金事業実施・効果検証（令和２年度実施計画ベース）.xlsx]Sheet1'!#REF!</xm:f>
            <x14:dxf>
              <fill>
                <patternFill>
                  <bgColor theme="5" tint="0.79998168889431442"/>
                </patternFill>
              </fill>
            </x14:dxf>
          </x14:cfRule>
          <xm:sqref>O29:Q29</xm:sqref>
        </x14:conditionalFormatting>
        <x14:conditionalFormatting xmlns:xm="http://schemas.microsoft.com/office/excel/2006/main">
          <x14:cfRule type="expression" priority="29" id="{561B56C5-3E04-4529-BE7E-95B0D6E96857}">
            <xm:f>Q7&lt;&gt;'\\l01jofls1\0300100_財政課$\02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Q7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令和６年度実施計画</vt:lpstr>
      <vt:lpstr>令和６年度実施計画!Print_Area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2026-03-19T07:49:21Z</dcterms:modified>
</cp:coreProperties>
</file>