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５年度\20240327　【起案あり】福祉・介護職員等処遇改善加算等に関する基本的考え方並びに事務処理手順及び様式例の提示について\01.国通知\"/>
    </mc:Choice>
  </mc:AlternateContent>
  <bookViews>
    <workbookView xWindow="28680" yWindow="-120" windowWidth="29040" windowHeight="15840" activeTab="3"/>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<sst xmlns="http://schemas.openxmlformats.org/spreadsheetml/2006/main" count="4609" uniqueCount="2197">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</sst>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88486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57920"/>
              <a:ext cx="163830" cy="307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4010620"/>
              <a:ext cx="163830" cy="3376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9620" y="26929080"/>
              <a:ext cx="16383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323621" y="265517"/>
          <a:ext cx="68037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5380" y="26471880"/>
              <a:ext cx="16383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5380" y="26471880"/>
              <a:ext cx="16383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713131" y="121831"/>
          <a:ext cx="6152355" cy="281939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22860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45720</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30480</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30480</xdr:rowOff>
        </xdr:from>
        <xdr:to>
          <xdr:col>6</xdr:col>
          <xdr:colOff>0</xdr:colOff>
          <xdr:row>147</xdr:row>
          <xdr:rowOff>236220</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259080</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45720</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160020</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182880</xdr:rowOff>
        </xdr:from>
        <xdr:to>
          <xdr:col>6</xdr:col>
          <xdr:colOff>0</xdr:colOff>
          <xdr:row>152</xdr:row>
          <xdr:rowOff>45720</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22860</xdr:rowOff>
        </xdr:from>
        <xdr:to>
          <xdr:col>6</xdr:col>
          <xdr:colOff>0</xdr:colOff>
          <xdr:row>152</xdr:row>
          <xdr:rowOff>220980</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251460</xdr:rowOff>
        </xdr:from>
        <xdr:to>
          <xdr:col>6</xdr:col>
          <xdr:colOff>0</xdr:colOff>
          <xdr:row>154</xdr:row>
          <xdr:rowOff>30480</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144780</xdr:rowOff>
        </xdr:from>
        <xdr:to>
          <xdr:col>6</xdr:col>
          <xdr:colOff>0</xdr:colOff>
          <xdr:row>159</xdr:row>
          <xdr:rowOff>30480</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election activeCell="B1" sqref="B1"/>
    </sheetView>
  </sheetViews>
  <sheetFormatPr defaultColWidth="9" defaultRowHeight="20.100000000000001" customHeight="1"/>
  <cols>
    <col min="1" max="1" width="4.6640625" style="87" customWidth="1"/>
    <col min="2" max="2" width="11" style="87" customWidth="1"/>
    <col min="3" max="12" width="2.6640625" style="87" customWidth="1"/>
    <col min="13" max="17" width="2.77734375" style="87" customWidth="1"/>
    <col min="18" max="22" width="2.6640625" style="87" customWidth="1"/>
    <col min="23" max="23" width="14.109375" style="87" customWidth="1"/>
    <col min="24" max="24" width="25" style="87" customWidth="1"/>
    <col min="25" max="25" width="30.77734375" style="87" customWidth="1"/>
    <col min="26" max="26" width="8.6640625" style="87" customWidth="1"/>
    <col min="27" max="27" width="9.109375" style="87" customWidth="1"/>
    <col min="28" max="28" width="7.6640625" style="87" customWidth="1"/>
    <col min="29" max="29" width="9" style="87" hidden="1" customWidth="1"/>
    <col min="30" max="16384" width="9" style="87"/>
  </cols>
  <sheetData>
    <row r="1" spans="1:29" ht="20.100000000000001" customHeight="1">
      <c r="A1" s="333" t="s">
        <v>1999</v>
      </c>
      <c r="B1" s="87" t="s">
        <v>2196</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2102</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00000000000001"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00000000000001"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00000000000001"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00000000000001"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00000000000001"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00000000000001"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00000000000001"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00000000000001"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00000000000001"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4">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2">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2117</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3.9"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3.9"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3.9"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3.9"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3.9"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3.9"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3.9"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3.9"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3.9"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3.9"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3.9"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3.9"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3.9"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3.9"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3.9"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3.9"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3.9"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3.9"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3.9"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3.9"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3.9"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3.9"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3.9"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3.9"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3.9"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3.9"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3.9"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3.9"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3.9"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3.9"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3.9"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3.9"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3.9"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3.9"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3.9"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3.9"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3.9"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3.9"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3.9"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3.9"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3.9"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3.9"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3.9"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3.9"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3.9"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3.9"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3.9"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3.9"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3.9"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3.9"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3.9"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3.9"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3.9"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3.9"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3.9"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3.9"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3.9"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3.9"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3.9"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3.9"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3.9"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3.9"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3.9"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3.9"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3.9"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3.9"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3.9"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3.9"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3.9"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3.9"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3.9"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3.9"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3.9"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3.9"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3.9"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3.9"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3.9"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3.9"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3.9"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3.9"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3.9"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3.9"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3.9"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3.9"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3.9"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3.9"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3.9"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3.9"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3.9"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3.9"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3.9"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3.9"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3.9"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3.9"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3.9"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3.9"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3.9"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3.9"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3.9"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3.9"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D213"/>
  <sheetViews>
    <sheetView view="pageBreakPreview" topLeftCell="A12" zoomScaleNormal="120" zoomScaleSheetLayoutView="100" workbookViewId="0">
      <selection activeCell="C49" sqref="C49:AK49"/>
    </sheetView>
  </sheetViews>
  <sheetFormatPr defaultColWidth="9" defaultRowHeight="13.2"/>
  <cols>
    <col min="1" max="1" width="2.44140625" style="87" customWidth="1"/>
    <col min="2" max="2" width="2.88671875" style="87" customWidth="1"/>
    <col min="3" max="7" width="2.6640625" style="87" customWidth="1"/>
    <col min="8" max="20" width="2.44140625" style="87" customWidth="1"/>
    <col min="21" max="21" width="3.88671875" style="87" customWidth="1"/>
    <col min="22" max="37" width="2.44140625" style="87" customWidth="1"/>
    <col min="38" max="38" width="2.6640625" style="87" customWidth="1"/>
    <col min="39" max="53" width="6.33203125" style="87" customWidth="1"/>
    <col min="54" max="54" width="2.44140625" style="87" customWidth="1"/>
    <col min="55" max="61" width="6.3320312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2156</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3" t="s">
        <v>2067</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3" t="s">
        <v>2068</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2105</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2084</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2104</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2095</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2083</v>
      </c>
      <c r="D25" s="693"/>
      <c r="E25" s="693"/>
      <c r="F25" s="693"/>
      <c r="G25" s="693"/>
      <c r="H25" s="693"/>
      <c r="I25" s="693"/>
      <c r="J25" s="693"/>
      <c r="K25" s="693"/>
      <c r="L25" s="693"/>
      <c r="M25" s="693"/>
      <c r="N25" s="693"/>
      <c r="O25" s="693"/>
      <c r="P25" s="694"/>
      <c r="Q25" s="902">
        <f>SUM('別紙様式3-2（４・５月）'!N9,'別紙様式3-3（６月以降分）'!N7)</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2081</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2079</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2103</v>
      </c>
      <c r="AN27" s="950"/>
      <c r="AO27" s="950"/>
      <c r="AP27" s="950"/>
      <c r="AQ27" s="950"/>
      <c r="AR27" s="950"/>
      <c r="AS27" s="950"/>
      <c r="AT27" s="950"/>
      <c r="AU27" s="950"/>
      <c r="AV27" s="950"/>
      <c r="AW27" s="950"/>
      <c r="AX27" s="950"/>
      <c r="AY27" s="950"/>
      <c r="AZ27" s="950"/>
      <c r="BA27" s="951"/>
    </row>
    <row r="28" spans="1:53" ht="18" customHeight="1" thickBot="1">
      <c r="A28" s="85"/>
      <c r="B28" s="121" t="s">
        <v>2069</v>
      </c>
      <c r="C28" s="693" t="s">
        <v>2082</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2116</v>
      </c>
      <c r="AN28" s="624"/>
      <c r="AO28" s="624"/>
      <c r="AP28" s="624"/>
      <c r="AQ28" s="624"/>
      <c r="AR28" s="624"/>
      <c r="AS28" s="624"/>
      <c r="AT28" s="624"/>
      <c r="AU28" s="624"/>
      <c r="AV28" s="624"/>
      <c r="AW28" s="624"/>
      <c r="AX28" s="624"/>
      <c r="AY28" s="624"/>
      <c r="AZ28" s="624"/>
      <c r="BA28" s="625"/>
    </row>
    <row r="29" spans="1:53" ht="18" customHeight="1">
      <c r="A29" s="85"/>
      <c r="B29" s="725" t="s">
        <v>2080</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2177</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2099</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2106</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2098</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2179</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2178</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2096</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2180</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2097</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2107</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2101</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2157</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2100</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2071</v>
      </c>
      <c r="AA59" s="128"/>
      <c r="AB59" s="169"/>
      <c r="AC59" s="169"/>
      <c r="AD59" s="169"/>
      <c r="AE59" s="169"/>
      <c r="AF59" s="169"/>
      <c r="AG59" s="85" t="s">
        <v>75</v>
      </c>
      <c r="AH59" s="170" t="str">
        <f>IF(T60&lt;T59,"×","")</f>
        <v/>
      </c>
      <c r="AI59" s="85"/>
      <c r="AJ59" s="85"/>
      <c r="AK59" s="85"/>
      <c r="AL59" s="85"/>
      <c r="AM59" s="623" t="s">
        <v>2108</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2109</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2111</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4">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2181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 customHeight="1" thickBot="1">
      <c r="A72" s="85"/>
      <c r="B72" s="85"/>
      <c r="C72" s="828" t="s">
        <v>2182</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2086</v>
      </c>
      <c r="AN73" s="627"/>
      <c r="AO73" s="627"/>
      <c r="AP73" s="627"/>
      <c r="AQ73" s="627"/>
      <c r="AR73" s="627"/>
      <c r="AS73" s="627"/>
      <c r="AT73" s="627"/>
      <c r="AU73" s="627"/>
      <c r="AV73" s="627"/>
      <c r="AW73" s="627"/>
      <c r="AX73" s="627"/>
      <c r="AY73" s="627"/>
      <c r="AZ73" s="627"/>
      <c r="BA73" s="628"/>
    </row>
    <row r="74" spans="1:82" ht="12.9"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2.9"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2.9" customHeight="1" thickBot="1">
      <c r="A76" s="85"/>
      <c r="B76" s="85"/>
      <c r="C76" s="826" t="s">
        <v>1994</v>
      </c>
      <c r="D76" s="827"/>
      <c r="E76" s="642" t="s">
        <v>2085</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2087</v>
      </c>
      <c r="AN77" s="678"/>
      <c r="AO77" s="678"/>
      <c r="AP77" s="678"/>
      <c r="AQ77" s="678"/>
      <c r="AR77" s="678"/>
      <c r="AS77" s="678"/>
      <c r="AT77" s="678"/>
      <c r="AU77" s="678"/>
      <c r="AV77" s="678"/>
      <c r="AW77" s="678"/>
      <c r="AX77" s="678"/>
      <c r="AY77" s="678"/>
      <c r="AZ77" s="678"/>
      <c r="BA77" s="679"/>
    </row>
    <row r="78" spans="1:82" ht="12.9"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2.9"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2159</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2160</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2088</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2088</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2162</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2161</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2072</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2073</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2072</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3.8"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2112</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2110</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3.8"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3.8"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2173</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2171</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5" t="s">
        <v>2089</v>
      </c>
      <c r="AO134" s="606"/>
      <c r="AP134" s="606"/>
      <c r="AQ134" s="606"/>
      <c r="AR134" s="606"/>
      <c r="AS134" s="606"/>
      <c r="AT134" s="606"/>
      <c r="AU134" s="606"/>
      <c r="AV134" s="606"/>
      <c r="AW134" s="606"/>
      <c r="AX134" s="606"/>
      <c r="AY134" s="607"/>
    </row>
    <row r="135" spans="1:53" s="506" customFormat="1" ht="14.25" customHeight="1">
      <c r="A135" s="503"/>
      <c r="B135" s="593" t="s">
        <v>2163</v>
      </c>
      <c r="C135" s="594"/>
      <c r="D135" s="594"/>
      <c r="E135" s="595"/>
      <c r="F135" s="505"/>
      <c r="G135" s="612" t="s">
        <v>2183</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2184</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2164</v>
      </c>
      <c r="C139" s="594"/>
      <c r="D139" s="594"/>
      <c r="E139" s="595"/>
      <c r="F139" s="512"/>
      <c r="G139" s="901" t="s">
        <v>2185</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2165</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2166</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2167</v>
      </c>
      <c r="C148" s="594"/>
      <c r="D148" s="594"/>
      <c r="E148" s="595"/>
      <c r="F148" s="512"/>
      <c r="G148" s="896" t="s">
        <v>2168</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2169</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2170</v>
      </c>
      <c r="C156" s="594"/>
      <c r="D156" s="594"/>
      <c r="E156" s="595"/>
      <c r="F156" s="516"/>
      <c r="G156" s="602" t="s">
        <v>2186</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2187</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2188</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2189</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2172</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4">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2061</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2192</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97" fitToHeight="0"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22860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160020</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182880</xdr:rowOff>
                  </from>
                  <to>
                    <xdr:col>6</xdr:col>
                    <xdr:colOff>0</xdr:colOff>
                    <xdr:row>143</xdr:row>
                    <xdr:rowOff>45720</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30480</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30480</xdr:rowOff>
                  </from>
                  <to>
                    <xdr:col>6</xdr:col>
                    <xdr:colOff>0</xdr:colOff>
                    <xdr:row>147</xdr:row>
                    <xdr:rowOff>236220</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259080</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160020</xdr:rowOff>
                  </from>
                  <to>
                    <xdr:col>6</xdr:col>
                    <xdr:colOff>0</xdr:colOff>
                    <xdr:row>150</xdr:row>
                    <xdr:rowOff>45720</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160020</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182880</xdr:rowOff>
                  </from>
                  <to>
                    <xdr:col>6</xdr:col>
                    <xdr:colOff>0</xdr:colOff>
                    <xdr:row>152</xdr:row>
                    <xdr:rowOff>45720</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22860</xdr:rowOff>
                  </from>
                  <to>
                    <xdr:col>6</xdr:col>
                    <xdr:colOff>0</xdr:colOff>
                    <xdr:row>152</xdr:row>
                    <xdr:rowOff>220980</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251460</xdr:rowOff>
                  </from>
                  <to>
                    <xdr:col>6</xdr:col>
                    <xdr:colOff>0</xdr:colOff>
                    <xdr:row>154</xdr:row>
                    <xdr:rowOff>30480</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144780</xdr:rowOff>
                  </from>
                  <to>
                    <xdr:col>6</xdr:col>
                    <xdr:colOff>0</xdr:colOff>
                    <xdr:row>159</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2"/>
  <cols>
    <col min="1" max="1" width="5.109375" style="87" customWidth="1"/>
    <col min="2" max="9" width="1.44140625" style="87" customWidth="1"/>
    <col min="10" max="10" width="17.88671875" style="87" customWidth="1"/>
    <col min="11" max="11" width="8.77734375" style="87" customWidth="1"/>
    <col min="12" max="12" width="10.109375" style="87" customWidth="1"/>
    <col min="13" max="13" width="20" style="87" customWidth="1"/>
    <col min="14" max="14" width="19.44140625" style="87" customWidth="1"/>
    <col min="15" max="15" width="10.109375" style="87" customWidth="1"/>
    <col min="16" max="16" width="12.109375" style="87" customWidth="1"/>
    <col min="17" max="17" width="10.109375" style="87" customWidth="1"/>
    <col min="18" max="18" width="10" style="87" customWidth="1"/>
    <col min="19" max="19" width="11.109375" style="87" customWidth="1"/>
    <col min="20" max="20" width="11.109375" style="148" customWidth="1"/>
    <col min="21" max="21" width="12.44140625" style="87" customWidth="1"/>
    <col min="22" max="22" width="11.109375" style="87" customWidth="1"/>
    <col min="23" max="23" width="10.21875" style="87" customWidth="1"/>
    <col min="24" max="24" width="4.88671875" style="148" customWidth="1"/>
    <col min="25" max="25" width="5.33203125" style="148" customWidth="1"/>
    <col min="26" max="26" width="11" style="87" customWidth="1"/>
    <col min="27" max="27" width="11.88671875" style="87" customWidth="1"/>
    <col min="28" max="28" width="10.88671875" style="87" customWidth="1"/>
    <col min="29" max="29" width="7.33203125" style="85" customWidth="1"/>
    <col min="30" max="30" width="0.109375" style="361" customWidth="1"/>
    <col min="31" max="32" width="22.77734375" style="361" hidden="1" customWidth="1"/>
    <col min="33" max="33" width="21.4414062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2062</v>
      </c>
      <c r="C9" s="1012"/>
      <c r="D9" s="1012"/>
      <c r="E9" s="1012"/>
      <c r="F9" s="1012"/>
      <c r="G9" s="1012"/>
      <c r="H9" s="1012"/>
      <c r="I9" s="1012"/>
      <c r="J9" s="1012"/>
      <c r="K9" s="1012"/>
      <c r="L9" s="1012"/>
      <c r="M9" s="1013"/>
      <c r="N9" s="372">
        <f>IFERROR(SUM(AB$16:AB$115,T$16:T$115,X$16:Y$115),"")</f>
        <v>0</v>
      </c>
      <c r="O9" s="366" t="s">
        <v>4</v>
      </c>
      <c r="P9" s="86"/>
      <c r="Q9" s="86"/>
      <c r="R9" s="985"/>
      <c r="S9" s="985" t="s">
        <v>2175</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2195</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2174</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2057</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4.9"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view="pageBreakPreview" topLeftCell="A9" zoomScale="80" zoomScaleNormal="120" zoomScaleSheetLayoutView="80" workbookViewId="0">
      <selection activeCell="AA14" sqref="AA14"/>
    </sheetView>
  </sheetViews>
  <sheetFormatPr defaultColWidth="9" defaultRowHeight="13.2"/>
  <cols>
    <col min="1" max="1" width="4.77734375" style="423" customWidth="1"/>
    <col min="2" max="9" width="1.44140625" style="87" customWidth="1"/>
    <col min="10" max="10" width="17.44140625" style="87" customWidth="1"/>
    <col min="11" max="11" width="8.109375" style="87" customWidth="1"/>
    <col min="12" max="12" width="10.109375" style="87" customWidth="1"/>
    <col min="13" max="13" width="19.33203125" style="87" customWidth="1"/>
    <col min="14" max="14" width="19.44140625" style="87" customWidth="1"/>
    <col min="15" max="15" width="13.33203125" style="87" customWidth="1"/>
    <col min="16" max="16" width="4.109375" style="87" customWidth="1"/>
    <col min="17" max="17" width="6" style="87" customWidth="1"/>
    <col min="18" max="18" width="10.6640625" style="87" customWidth="1"/>
    <col min="19" max="19" width="7" style="424" customWidth="1"/>
    <col min="20" max="20" width="7.109375" style="87" customWidth="1"/>
    <col min="21" max="21" width="5.109375" style="87" customWidth="1"/>
    <col min="22" max="22" width="11.77734375" style="87" customWidth="1"/>
    <col min="23" max="23" width="10.21875" style="87" customWidth="1"/>
    <col min="24" max="24" width="10.6640625" style="87" customWidth="1"/>
    <col min="25" max="25" width="6.88671875" style="87" customWidth="1"/>
    <col min="26" max="26" width="3.88671875" style="87" customWidth="1"/>
    <col min="27" max="27" width="7.6640625" style="424" customWidth="1"/>
    <col min="28" max="28" width="11.6640625" style="87" customWidth="1"/>
    <col min="29" max="29" width="11.88671875" style="87" customWidth="1"/>
    <col min="30" max="30" width="10.44140625" style="361" hidden="1" customWidth="1"/>
    <col min="31" max="31" width="10.77734375" style="361" hidden="1" customWidth="1"/>
    <col min="32" max="33" width="24.777343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2063</v>
      </c>
      <c r="E6" s="983"/>
      <c r="F6" s="983"/>
      <c r="G6" s="983"/>
      <c r="H6" s="983"/>
      <c r="I6" s="983"/>
      <c r="J6" s="983"/>
      <c r="K6" s="983"/>
      <c r="L6" s="983"/>
      <c r="M6" s="984"/>
      <c r="N6" s="368">
        <f>SUM(R$14:R$113,Z$14:Z$113)</f>
        <v>0</v>
      </c>
      <c r="O6" s="366" t="s">
        <v>4</v>
      </c>
      <c r="P6" s="85"/>
      <c r="Q6" s="85"/>
      <c r="R6" s="985"/>
      <c r="S6" s="985" t="s">
        <v>2092</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2064</v>
      </c>
      <c r="C7" s="983"/>
      <c r="D7" s="983"/>
      <c r="E7" s="983"/>
      <c r="F7" s="983"/>
      <c r="G7" s="983"/>
      <c r="H7" s="983"/>
      <c r="I7" s="983"/>
      <c r="J7" s="983"/>
      <c r="K7" s="983"/>
      <c r="L7" s="983"/>
      <c r="M7" s="1109"/>
      <c r="N7" s="404">
        <f>SUM(V:V,AC:AC)</f>
        <v>0</v>
      </c>
      <c r="O7" s="366" t="s">
        <v>4</v>
      </c>
      <c r="P7" s="85"/>
      <c r="Q7" s="85"/>
      <c r="R7" s="1104" t="s">
        <v>2075</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2194</v>
      </c>
      <c r="C8" s="1068"/>
      <c r="D8" s="1068"/>
      <c r="E8" s="1068"/>
      <c r="F8" s="1068"/>
      <c r="G8" s="1068"/>
      <c r="H8" s="1068"/>
      <c r="I8" s="1068"/>
      <c r="J8" s="1068"/>
      <c r="K8" s="1068"/>
      <c r="L8" s="1068"/>
      <c r="M8" s="1068"/>
      <c r="N8" s="1068"/>
      <c r="O8" s="1068"/>
      <c r="P8" s="85"/>
      <c r="Q8" s="85"/>
      <c r="R8" s="1105"/>
      <c r="S8" s="985" t="s">
        <v>2190</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2174</v>
      </c>
      <c r="C10" s="1118"/>
      <c r="D10" s="1118"/>
      <c r="E10" s="1118"/>
      <c r="F10" s="1118"/>
      <c r="G10" s="1118"/>
      <c r="H10" s="1118"/>
      <c r="I10" s="1119"/>
      <c r="J10" s="1124" t="s">
        <v>41</v>
      </c>
      <c r="K10" s="1126" t="s">
        <v>73</v>
      </c>
      <c r="L10" s="1127"/>
      <c r="M10" s="1132" t="s">
        <v>42</v>
      </c>
      <c r="N10" s="1135" t="s">
        <v>6</v>
      </c>
      <c r="O10" s="1106" t="s">
        <v>2176</v>
      </c>
      <c r="P10" s="1107"/>
      <c r="Q10" s="1107"/>
      <c r="R10" s="1107"/>
      <c r="S10" s="1107"/>
      <c r="T10" s="1107"/>
      <c r="U10" s="1107"/>
      <c r="V10" s="1107"/>
      <c r="W10" s="1107"/>
      <c r="X10" s="1107"/>
      <c r="Y10" s="1107"/>
      <c r="Z10" s="1107"/>
      <c r="AA10" s="1107"/>
      <c r="AB10" s="1107"/>
      <c r="AC10" s="1108"/>
      <c r="AD10" s="1023" t="s">
        <v>2058</v>
      </c>
      <c r="AE10" s="973"/>
      <c r="AF10" s="973" t="s">
        <v>2059</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2077</v>
      </c>
      <c r="W11" s="1082" t="s">
        <v>2074</v>
      </c>
      <c r="X11" s="1083"/>
      <c r="Y11" s="1083"/>
      <c r="Z11" s="1083"/>
      <c r="AA11" s="1083"/>
      <c r="AB11" s="1084"/>
      <c r="AC11" s="1074" t="s">
        <v>2113</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2060</v>
      </c>
      <c r="U12" s="1090"/>
      <c r="V12" s="1075"/>
      <c r="W12" s="1070" t="s">
        <v>2078</v>
      </c>
      <c r="X12" s="1072" t="s">
        <v>133</v>
      </c>
      <c r="Y12" s="1064" t="s">
        <v>2007</v>
      </c>
      <c r="Z12" s="1065"/>
      <c r="AA12" s="1077" t="s">
        <v>2006</v>
      </c>
      <c r="AB12" s="409" t="s">
        <v>2060</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2114</v>
      </c>
      <c r="U13" s="1100"/>
      <c r="V13" s="1076"/>
      <c r="W13" s="1071"/>
      <c r="X13" s="1073"/>
      <c r="Y13" s="1066"/>
      <c r="Z13" s="1067"/>
      <c r="AA13" s="1078"/>
      <c r="AB13" s="411" t="s">
        <v>2115</v>
      </c>
      <c r="AC13" s="1076"/>
      <c r="AD13" s="380" t="s">
        <v>2010</v>
      </c>
      <c r="AE13" s="527" t="s">
        <v>2011</v>
      </c>
      <c r="AF13" s="412" t="s">
        <v>2010</v>
      </c>
      <c r="AG13" s="412" t="s">
        <v>2011</v>
      </c>
    </row>
    <row r="14" spans="1:34" s="390" customFormat="1" ht="24.9" customHeight="1">
      <c r="A14" s="413" t="s">
        <v>2076</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3.8"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3.8"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3.8"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2"/>
  <cols>
    <col min="1" max="1" width="16.77734375" customWidth="1"/>
    <col min="3" max="3" width="14.44140625" style="7" customWidth="1"/>
    <col min="4" max="4" width="14.44140625" style="7" bestFit="1" customWidth="1"/>
  </cols>
  <sheetData>
    <row r="1" spans="1:4" ht="13.8" thickBot="1">
      <c r="A1" s="6" t="s">
        <v>1898</v>
      </c>
      <c r="C1" s="6" t="s">
        <v>1899</v>
      </c>
    </row>
    <row r="2" spans="1:4" ht="13.8"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3.8"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3.8"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2"/>
  <cols>
    <col min="1" max="2" width="4.109375" customWidth="1"/>
    <col min="3" max="3" width="12.21875" customWidth="1"/>
    <col min="4" max="37" width="5.77734375" customWidth="1"/>
    <col min="38" max="39" width="5" customWidth="1"/>
    <col min="40" max="40" width="22.6640625" customWidth="1"/>
    <col min="41" max="41" width="7.88671875" customWidth="1"/>
    <col min="42" max="63" width="7.21875" customWidth="1"/>
    <col min="66" max="66" width="9" customWidth="1"/>
  </cols>
  <sheetData>
    <row r="2" spans="2:73" ht="97.2">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ht="24">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ht="24">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ht="24">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ht="24">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ht="24">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ht="24">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ht="24">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ht="24">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ht="24">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ht="24">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ht="24">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ht="24">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ht="24">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ht="24">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ht="24">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ht="24">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ht="24">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ht="24">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ht="24">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ht="24">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ht="24">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ht="24">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2"/>
  <cols>
    <col min="1" max="1" width="1.88671875" customWidth="1"/>
    <col min="2" max="2" width="4.109375" customWidth="1"/>
    <col min="3" max="3" width="12.21875" customWidth="1"/>
    <col min="4" max="36" width="5.77734375" customWidth="1"/>
    <col min="38" max="38" width="2.88671875" style="40" customWidth="1"/>
    <col min="39" max="39" width="28" customWidth="1"/>
    <col min="40" max="74" width="5.77734375" customWidth="1"/>
    <col min="75" max="75" width="3.44140625" customWidth="1"/>
    <col min="76" max="76" width="10" customWidth="1"/>
    <col min="77" max="116" width="5.77734375" customWidth="1"/>
    <col min="117" max="118" width="5" customWidth="1"/>
    <col min="119" max="119" width="43.44140625" customWidth="1"/>
    <col min="120" max="142" width="6.109375" customWidth="1"/>
    <col min="143" max="143" width="6.6640625" customWidth="1"/>
    <col min="144" max="144" width="6.88671875" customWidth="1"/>
    <col min="145" max="166" width="6.6640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ht="24">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ht="24">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ht="24">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ht="24">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ht="24">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ht="24">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ht="24">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ht="24">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ht="24">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ht="24">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ht="24">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ht="24">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ht="24">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ht="24">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ht="24">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ht="24">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ht="24">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ht="24">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ht="24">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ht="24">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ht="24">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ht="24">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ht="24">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智明</cp:lastModifiedBy>
  <cp:lastPrinted>2024-03-28T07:19:34Z</cp:lastPrinted>
  <dcterms:modified xsi:type="dcterms:W3CDTF">2024-03-28T07:19:35Z</dcterms:modified>
</cp:coreProperties>
</file>