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様式一覧\"/>
    </mc:Choice>
  </mc:AlternateContent>
  <xr:revisionPtr revIDLastSave="0" documentId="13_ncr:1_{26456B12-EF2A-442E-8571-6C432FBA0CE5}" xr6:coauthVersionLast="36" xr6:coauthVersionMax="36" xr10:uidLastSave="{00000000-0000-0000-0000-000000000000}"/>
  <bookViews>
    <workbookView xWindow="0" yWindow="0" windowWidth="20500" windowHeight="6940" xr2:uid="{00000000-000D-0000-FFFF-FFFF00000000}"/>
  </bookViews>
  <sheets>
    <sheet name="平均障害支援区分認定" sheetId="1" r:id="rId1"/>
  </sheets>
  <definedNames>
    <definedName name="_kk06">#REF!</definedName>
    <definedName name="Avrg">#REF!</definedName>
    <definedName name="KK_03">#REF!</definedName>
    <definedName name="KK_06">#REF!</definedName>
    <definedName name="KK2_3">#REF!</definedName>
    <definedName name="_xlnm.Print_Area" localSheetId="0">平均障害支援区分認定!$A$1:$M$85</definedName>
    <definedName name="Roman_01">#REF!</definedName>
    <definedName name="Roman_03">#REF!</definedName>
    <definedName name="Roman_04">#REF!</definedName>
    <definedName name="Roman_06">#REF!</definedName>
    <definedName name="roman_11">#REF!</definedName>
    <definedName name="roman11">#REF!</definedName>
    <definedName name="Roman2_1">#REF!</definedName>
    <definedName name="Roman2_3">#REF!</definedName>
    <definedName name="roman31">#REF!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08">#REF!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1" l="1"/>
  <c r="E32" i="1"/>
  <c r="C32" i="1"/>
  <c r="H34" i="1"/>
  <c r="F32" i="1" l="1"/>
  <c r="H32" i="1" s="1"/>
  <c r="J11" i="1" l="1"/>
  <c r="J12" i="1"/>
  <c r="J13" i="1"/>
  <c r="J14" i="1"/>
  <c r="J10" i="1"/>
  <c r="J34" i="1" l="1"/>
  <c r="C15" i="1"/>
  <c r="G14" i="1"/>
  <c r="G13" i="1"/>
  <c r="G12" i="1"/>
  <c r="G11" i="1"/>
  <c r="G10" i="1"/>
  <c r="J15" i="1" l="1"/>
  <c r="E14" i="1"/>
  <c r="G15" i="1"/>
  <c r="H15" i="1" s="1"/>
  <c r="D13" i="1"/>
  <c r="J32" i="1" l="1"/>
  <c r="F35" i="1"/>
  <c r="H35" i="1" l="1"/>
  <c r="J35" i="1" s="1"/>
</calcChain>
</file>

<file path=xl/sharedStrings.xml><?xml version="1.0" encoding="utf-8"?>
<sst xmlns="http://schemas.openxmlformats.org/spreadsheetml/2006/main" count="95" uniqueCount="93">
  <si>
    <t>生活介護における平均障害支援区分等の算定表</t>
    <rPh sb="0" eb="2">
      <t>セイカツ</t>
    </rPh>
    <rPh sb="2" eb="4">
      <t>カイゴ</t>
    </rPh>
    <rPh sb="8" eb="10">
      <t>ヘイキン</t>
    </rPh>
    <rPh sb="10" eb="12">
      <t>ショウガイ</t>
    </rPh>
    <rPh sb="12" eb="14">
      <t>シエン</t>
    </rPh>
    <rPh sb="14" eb="16">
      <t>クブン</t>
    </rPh>
    <rPh sb="16" eb="17">
      <t>トウ</t>
    </rPh>
    <rPh sb="18" eb="20">
      <t>サンテイ</t>
    </rPh>
    <rPh sb="20" eb="21">
      <t>ヒョウ</t>
    </rPh>
    <phoneticPr fontId="5"/>
  </si>
  <si>
    <t>事業所名</t>
    <rPh sb="0" eb="3">
      <t>ジギョウショ</t>
    </rPh>
    <rPh sb="3" eb="4">
      <t>メイ</t>
    </rPh>
    <phoneticPr fontId="5"/>
  </si>
  <si>
    <t>サービス単位名(注1)</t>
    <rPh sb="4" eb="6">
      <t>タンイ</t>
    </rPh>
    <rPh sb="6" eb="7">
      <t>メイ</t>
    </rPh>
    <rPh sb="8" eb="9">
      <t>チュウ</t>
    </rPh>
    <phoneticPr fontId="5"/>
  </si>
  <si>
    <t>障害支援区分</t>
    <rPh sb="0" eb="2">
      <t>ショウガイ</t>
    </rPh>
    <rPh sb="2" eb="4">
      <t>シエン</t>
    </rPh>
    <rPh sb="4" eb="6">
      <t>クブン</t>
    </rPh>
    <phoneticPr fontId="5"/>
  </si>
  <si>
    <t>延べ利用者数（人）（注2)</t>
    <rPh sb="0" eb="1">
      <t>ノ</t>
    </rPh>
    <rPh sb="2" eb="5">
      <t>リヨウシャ</t>
    </rPh>
    <rPh sb="5" eb="6">
      <t>スウ</t>
    </rPh>
    <rPh sb="7" eb="8">
      <t>ニン</t>
    </rPh>
    <rPh sb="10" eb="11">
      <t>チュウ</t>
    </rPh>
    <phoneticPr fontId="5"/>
  </si>
  <si>
    <t>区分６の者の割合（％）</t>
    <rPh sb="0" eb="2">
      <t>クブン</t>
    </rPh>
    <rPh sb="4" eb="5">
      <t>シャ</t>
    </rPh>
    <rPh sb="6" eb="8">
      <t>ワリアイ</t>
    </rPh>
    <phoneticPr fontId="5"/>
  </si>
  <si>
    <t>延べ区分の算定</t>
    <rPh sb="0" eb="1">
      <t>ノ</t>
    </rPh>
    <rPh sb="2" eb="4">
      <t>クブン</t>
    </rPh>
    <rPh sb="5" eb="7">
      <t>サンテイ</t>
    </rPh>
    <phoneticPr fontId="5"/>
  </si>
  <si>
    <t>平均障害支援区分
(Ｂ／Ａ）</t>
    <rPh sb="0" eb="2">
      <t>ヘイキン</t>
    </rPh>
    <rPh sb="2" eb="4">
      <t>ショウガイ</t>
    </rPh>
    <rPh sb="4" eb="6">
      <t>シエン</t>
    </rPh>
    <rPh sb="6" eb="8">
      <t>クブン</t>
    </rPh>
    <phoneticPr fontId="5"/>
  </si>
  <si>
    <t>(参考)区分毎の平均利用者数</t>
    <rPh sb="1" eb="3">
      <t>サンコウ</t>
    </rPh>
    <rPh sb="4" eb="6">
      <t>クブン</t>
    </rPh>
    <rPh sb="6" eb="7">
      <t>ゴト</t>
    </rPh>
    <rPh sb="8" eb="10">
      <t>ヘイキン</t>
    </rPh>
    <rPh sb="10" eb="13">
      <t>リヨウシャ</t>
    </rPh>
    <rPh sb="13" eb="14">
      <t>スウ</t>
    </rPh>
    <phoneticPr fontId="5"/>
  </si>
  <si>
    <t>A</t>
    <phoneticPr fontId="5"/>
  </si>
  <si>
    <t>B</t>
    <phoneticPr fontId="5"/>
  </si>
  <si>
    <t>A/D</t>
    <phoneticPr fontId="5"/>
  </si>
  <si>
    <t>区分２(注3)</t>
    <rPh sb="0" eb="2">
      <t>クブン</t>
    </rPh>
    <rPh sb="4" eb="5">
      <t>チュウ</t>
    </rPh>
    <phoneticPr fontId="5"/>
  </si>
  <si>
    <t>×２</t>
    <phoneticPr fontId="5"/>
  </si>
  <si>
    <t>区分３(注3)</t>
    <rPh sb="0" eb="2">
      <t>クブン</t>
    </rPh>
    <rPh sb="4" eb="5">
      <t>チュウ</t>
    </rPh>
    <phoneticPr fontId="5"/>
  </si>
  <si>
    <t>×３</t>
  </si>
  <si>
    <t>区分４</t>
    <rPh sb="0" eb="2">
      <t>クブン</t>
    </rPh>
    <phoneticPr fontId="5"/>
  </si>
  <si>
    <t>×４</t>
  </si>
  <si>
    <t>区分５</t>
    <rPh sb="0" eb="2">
      <t>クブン</t>
    </rPh>
    <phoneticPr fontId="5"/>
  </si>
  <si>
    <t>×５</t>
  </si>
  <si>
    <t>区分６</t>
    <rPh sb="0" eb="2">
      <t>クブン</t>
    </rPh>
    <phoneticPr fontId="5"/>
  </si>
  <si>
    <t>×６</t>
  </si>
  <si>
    <t>計</t>
    <rPh sb="0" eb="1">
      <t>ケイ</t>
    </rPh>
    <phoneticPr fontId="5"/>
  </si>
  <si>
    <t>(小数点以下第２位四捨五入)</t>
    <rPh sb="1" eb="4">
      <t>ショウスウテン</t>
    </rPh>
    <rPh sb="4" eb="6">
      <t>イカ</t>
    </rPh>
    <rPh sb="6" eb="7">
      <t>ダイ</t>
    </rPh>
    <rPh sb="8" eb="9">
      <t>イ</t>
    </rPh>
    <rPh sb="9" eb="13">
      <t>シシャゴニュウ</t>
    </rPh>
    <phoneticPr fontId="5"/>
  </si>
  <si>
    <t>(小数点以下第2位切り上げ)</t>
  </si>
  <si>
    <t>２　生活介護利用者全体</t>
    <rPh sb="2" eb="4">
      <t>セイカツ</t>
    </rPh>
    <rPh sb="4" eb="6">
      <t>カイゴ</t>
    </rPh>
    <rPh sb="6" eb="9">
      <t>リヨウシャ</t>
    </rPh>
    <rPh sb="9" eb="11">
      <t>ゼンタイ</t>
    </rPh>
    <phoneticPr fontId="5"/>
  </si>
  <si>
    <t>平均利用者数（人）</t>
    <rPh sb="0" eb="2">
      <t>ヘイキン</t>
    </rPh>
    <rPh sb="2" eb="5">
      <t>リヨウシャ</t>
    </rPh>
    <rPh sb="5" eb="6">
      <t>スウ</t>
    </rPh>
    <rPh sb="7" eb="8">
      <t>ニン</t>
    </rPh>
    <phoneticPr fontId="5"/>
  </si>
  <si>
    <t>指定基準における直接処遇職員の配置基準数（人)</t>
    <rPh sb="0" eb="2">
      <t>シテイ</t>
    </rPh>
    <rPh sb="2" eb="4">
      <t>キジュン</t>
    </rPh>
    <rPh sb="8" eb="10">
      <t>チョクセツ</t>
    </rPh>
    <rPh sb="10" eb="12">
      <t>ショグウ</t>
    </rPh>
    <rPh sb="12" eb="14">
      <t>ショクイン</t>
    </rPh>
    <rPh sb="15" eb="17">
      <t>ハイチ</t>
    </rPh>
    <rPh sb="17" eb="19">
      <t>キジュン</t>
    </rPh>
    <rPh sb="19" eb="20">
      <t>スウ</t>
    </rPh>
    <rPh sb="21" eb="22">
      <t>ニン</t>
    </rPh>
    <phoneticPr fontId="5"/>
  </si>
  <si>
    <t>C</t>
    <phoneticPr fontId="5"/>
  </si>
  <si>
    <t>D</t>
    <phoneticPr fontId="5"/>
  </si>
  <si>
    <t>E=C/D</t>
    <phoneticPr fontId="5"/>
  </si>
  <si>
    <t>生活介護の対象に該当する者</t>
    <rPh sb="0" eb="2">
      <t>セイカツ</t>
    </rPh>
    <rPh sb="2" eb="4">
      <t>カイゴ</t>
    </rPh>
    <rPh sb="5" eb="7">
      <t>タイショウ</t>
    </rPh>
    <rPh sb="8" eb="10">
      <t>ガイトウ</t>
    </rPh>
    <rPh sb="12" eb="13">
      <t>シャ</t>
    </rPh>
    <phoneticPr fontId="5"/>
  </si>
  <si>
    <t>平均障害支援区分４未満　Ｅ÷6
平均障害支援区分4以上5未満　E÷5
平均障害支援区分５以上　Ｅ÷３</t>
    <rPh sb="4" eb="6">
      <t>シエン</t>
    </rPh>
    <rPh sb="20" eb="22">
      <t>シエン</t>
    </rPh>
    <rPh sb="39" eb="41">
      <t>シエン</t>
    </rPh>
    <phoneticPr fontId="5"/>
  </si>
  <si>
    <t>Ｅ÷10</t>
    <phoneticPr fontId="5"/>
  </si>
  <si>
    <t>※　着色セルに入力してください。</t>
    <rPh sb="2" eb="4">
      <t>チャクショク</t>
    </rPh>
    <rPh sb="7" eb="9">
      <t>ニュウリョク</t>
    </rPh>
    <phoneticPr fontId="5"/>
  </si>
  <si>
    <t>(注1)　生活介護に複数のサービス単位を設けている場合は、サービス単位毎に別葉に記載してください。</t>
    <rPh sb="1" eb="2">
      <t>チュウ</t>
    </rPh>
    <rPh sb="5" eb="7">
      <t>セイカツ</t>
    </rPh>
    <rPh sb="7" eb="9">
      <t>カイゴ</t>
    </rPh>
    <rPh sb="10" eb="12">
      <t>フクスウ</t>
    </rPh>
    <rPh sb="17" eb="19">
      <t>タンイ</t>
    </rPh>
    <rPh sb="20" eb="21">
      <t>モウ</t>
    </rPh>
    <rPh sb="25" eb="27">
      <t>バアイ</t>
    </rPh>
    <rPh sb="33" eb="35">
      <t>タンイ</t>
    </rPh>
    <rPh sb="35" eb="36">
      <t>ゴト</t>
    </rPh>
    <rPh sb="37" eb="38">
      <t>ベツ</t>
    </rPh>
    <rPh sb="38" eb="39">
      <t>ヨウ</t>
    </rPh>
    <rPh sb="40" eb="42">
      <t>キサイ</t>
    </rPh>
    <phoneticPr fontId="5"/>
  </si>
  <si>
    <t>ア　施設入所支援の利用者のうち、５０歳未満の場合　　　区分４以上</t>
    <rPh sb="2" eb="4">
      <t>シセツ</t>
    </rPh>
    <rPh sb="4" eb="6">
      <t>ニュウショ</t>
    </rPh>
    <rPh sb="6" eb="8">
      <t>シエン</t>
    </rPh>
    <rPh sb="9" eb="12">
      <t>リヨウシャ</t>
    </rPh>
    <rPh sb="18" eb="19">
      <t>サイ</t>
    </rPh>
    <rPh sb="19" eb="21">
      <t>ミマン</t>
    </rPh>
    <rPh sb="22" eb="24">
      <t>バアイ</t>
    </rPh>
    <rPh sb="27" eb="29">
      <t>クブン</t>
    </rPh>
    <rPh sb="30" eb="32">
      <t>イジョウ</t>
    </rPh>
    <phoneticPr fontId="5"/>
  </si>
  <si>
    <t>イ　施設入所支援の利用者のうち、５０歳以上の場合　　　区分３以上</t>
    <rPh sb="2" eb="4">
      <t>シセツ</t>
    </rPh>
    <rPh sb="4" eb="6">
      <t>ニュウショ</t>
    </rPh>
    <rPh sb="6" eb="8">
      <t>シエン</t>
    </rPh>
    <rPh sb="9" eb="12">
      <t>リヨウシャ</t>
    </rPh>
    <rPh sb="18" eb="19">
      <t>サイ</t>
    </rPh>
    <rPh sb="19" eb="21">
      <t>イジョウ</t>
    </rPh>
    <rPh sb="22" eb="24">
      <t>バアイ</t>
    </rPh>
    <rPh sb="27" eb="29">
      <t>クブン</t>
    </rPh>
    <rPh sb="30" eb="32">
      <t>イジョウ</t>
    </rPh>
    <phoneticPr fontId="5"/>
  </si>
  <si>
    <t>ウ　施設入所支援の利用者以外のもののうち、５０歳未満の場合　　　区分３以上</t>
    <rPh sb="2" eb="4">
      <t>シセツ</t>
    </rPh>
    <rPh sb="4" eb="6">
      <t>ニュウショ</t>
    </rPh>
    <rPh sb="6" eb="8">
      <t>シエン</t>
    </rPh>
    <rPh sb="9" eb="12">
      <t>リヨウシャ</t>
    </rPh>
    <rPh sb="12" eb="14">
      <t>イガイ</t>
    </rPh>
    <rPh sb="23" eb="24">
      <t>サイ</t>
    </rPh>
    <rPh sb="24" eb="26">
      <t>ミマン</t>
    </rPh>
    <rPh sb="27" eb="29">
      <t>バアイ</t>
    </rPh>
    <rPh sb="32" eb="34">
      <t>クブン</t>
    </rPh>
    <rPh sb="35" eb="37">
      <t>イジョウ</t>
    </rPh>
    <phoneticPr fontId="5"/>
  </si>
  <si>
    <t>エ　施設入所支援の利用者以外のもののうち、５０歳以上の場合　　　区分２以上</t>
    <rPh sb="2" eb="4">
      <t>シセツ</t>
    </rPh>
    <rPh sb="4" eb="6">
      <t>ニュウショ</t>
    </rPh>
    <rPh sb="6" eb="8">
      <t>シエン</t>
    </rPh>
    <rPh sb="9" eb="12">
      <t>リヨウシャ</t>
    </rPh>
    <rPh sb="12" eb="14">
      <t>イガイ</t>
    </rPh>
    <rPh sb="23" eb="24">
      <t>サイ</t>
    </rPh>
    <rPh sb="24" eb="26">
      <t>イジョウ</t>
    </rPh>
    <rPh sb="27" eb="29">
      <t>バアイ</t>
    </rPh>
    <rPh sb="32" eb="34">
      <t>クブン</t>
    </rPh>
    <rPh sb="35" eb="37">
      <t>イジョウ</t>
    </rPh>
    <phoneticPr fontId="5"/>
  </si>
  <si>
    <t>（算式）</t>
  </si>
  <si>
    <t>{（区分２×区分２に該当する利用者数）＋（区分３×区分３に該当する利用者数）＋（区分４×区分４に該当する利用者数）＋（区分５×区分５に該当する利用者数）＋（区分６×区分６に該当する利用者数）}／総利用者数</t>
  </si>
  <si>
    <t>　なお、この算式の利用者数については、当該年度の前年度１年間の延べ利用者数とし、厚生労働大臣が定める者（平成18年厚生労働省告示第556号）に該当する利用者を除くものとする。同告示に定める「厚生労働大臣が定める者」とは、具体的に、次の（一）又は（二）に該当する者をいうものである。</t>
    <phoneticPr fontId="5"/>
  </si>
  <si>
    <t>　（一）　障害者の日常生活及び社会生活を総合的に支援するための法律（平成17年法律第123号。以下「法」という。）附則第22条第１項に規定する特定旧法受給者（以下「特定旧法受給者」という。）、平成18年９月30日において現に児童福祉法第42条に規定する知的障害児施設、同法第43条の３に規定する肢体不自由児施設及び同法43条の４に規定する重症心身障害児施設を利用していた者又は平成18年９月30日において現に同法第７条第６項及び身体障害者福祉法第18条第２項に規定する指定医療機関に入院していた者であって、生活介護又は施設入所支援の対象に該当しないもの</t>
    <phoneticPr fontId="5"/>
  </si>
  <si>
    <t>　（二）　昼間、自立訓練（機能訓練）、自立訓練（生活訓練）、就労移行支援、就労継続支援Ａ型又は就労継続支援Ｂ型を利用する施設入所支援利用者</t>
    <phoneticPr fontId="5"/>
  </si>
  <si>
    <t>　また、平均障害支援区分の算出に当たって、小数点以下の端数が生じる場合には、小数点第２位以下を四捨五入することとし、重度障害者割合の算出に当たって、小数点以下の端数が生じる場合には、小数点以下第１位を四捨五入することとする。</t>
    <rPh sb="8" eb="10">
      <t>シエン</t>
    </rPh>
    <phoneticPr fontId="5"/>
  </si>
  <si>
    <t>（例）　週１日利用の区分６に該当する利用者が２人、週２日利用の区分５に該当する利用者が３人、週３日利用の区分４に該当する利用者が４人、週４日利用の区分３に該当する利用者が５人、週５日利用の区分２に該当する利用者が６人である指定生活介護事業所の場合（１週間の利用日数が1年間を通じて変化しないものと仮定した場合の例）</t>
  </si>
  <si>
    <t>ア　延べ利用者の算定</t>
  </si>
  <si>
    <t>　・　区分６　→　２人×１日×52週＝104人</t>
  </si>
  <si>
    <t>　・　区分５　→　３人×２日×52週＝312人</t>
  </si>
  <si>
    <t>　・　区分４　→　４人×３日×52週＝624人</t>
  </si>
  <si>
    <t>　・　区分３　→　５人×４日×52週＝1,040人</t>
  </si>
  <si>
    <t>　・　区分２　→　６人×５日×52週＝1,560人</t>
  </si>
  <si>
    <t>・　総延べ利用者　→　104人＋312＋624人＋1,040人＋1,560人＝　3,640人</t>
  </si>
  <si>
    <t>イ　延べ区分の算定</t>
  </si>
  <si>
    <t>　・　区分６　→　104人×６＝624</t>
  </si>
  <si>
    <t>　・　区分５　→　312人×５＝1,560</t>
  </si>
  <si>
    <t>　・　区分４　→　624人×４＝2,496</t>
  </si>
  <si>
    <t>　・　区分３　→　1,040人×３＝3,120</t>
  </si>
  <si>
    <t>　・　区分２　→　1,560人×２＝3,120</t>
  </si>
  <si>
    <t>・　総延べ区分　→　624＋1,560＋2,496＋3,120＋3,120＝　10,920</t>
    <phoneticPr fontId="5"/>
  </si>
  <si>
    <t>ウ　平均障害支援区分の算定</t>
    <rPh sb="6" eb="8">
      <t>シエン</t>
    </rPh>
    <phoneticPr fontId="5"/>
  </si>
  <si>
    <t>　・　10,920÷3,640＝３</t>
    <phoneticPr fontId="5"/>
  </si>
  <si>
    <t>エ　重度障害者割合の算定</t>
    <phoneticPr fontId="5"/>
  </si>
  <si>
    <t>　・　（104人＋312人）÷3,640人×100＝11.42％　→　11％</t>
    <phoneticPr fontId="5"/>
  </si>
  <si>
    <r>
      <t>延べ利用者数（人）(注</t>
    </r>
    <r>
      <rPr>
        <sz val="11"/>
        <rFont val="ＭＳ Ｐゴシック"/>
        <family val="3"/>
        <charset val="128"/>
      </rPr>
      <t>2)</t>
    </r>
    <rPh sb="0" eb="1">
      <t>ノ</t>
    </rPh>
    <rPh sb="2" eb="5">
      <t>リヨウシャ</t>
    </rPh>
    <rPh sb="5" eb="6">
      <t>スウ</t>
    </rPh>
    <rPh sb="7" eb="8">
      <t>ニン</t>
    </rPh>
    <rPh sb="10" eb="11">
      <t>チュウ</t>
    </rPh>
    <phoneticPr fontId="5"/>
  </si>
  <si>
    <r>
      <t>開所日数（日）(注</t>
    </r>
    <r>
      <rPr>
        <sz val="11"/>
        <rFont val="ＭＳ Ｐゴシック"/>
        <family val="3"/>
        <charset val="128"/>
      </rPr>
      <t>2)</t>
    </r>
    <rPh sb="0" eb="2">
      <t>カイショ</t>
    </rPh>
    <rPh sb="2" eb="4">
      <t>ニッスウ</t>
    </rPh>
    <rPh sb="5" eb="6">
      <t>ニチ</t>
    </rPh>
    <rPh sb="8" eb="9">
      <t>チュウ</t>
    </rPh>
    <phoneticPr fontId="5"/>
  </si>
  <si>
    <r>
      <t>経過措置による利用者(注</t>
    </r>
    <r>
      <rPr>
        <sz val="11"/>
        <rFont val="ＭＳ Ｐゴシック"/>
        <family val="3"/>
        <charset val="128"/>
      </rPr>
      <t>4)</t>
    </r>
    <rPh sb="0" eb="2">
      <t>ケイカ</t>
    </rPh>
    <rPh sb="2" eb="4">
      <t>ソチ</t>
    </rPh>
    <rPh sb="7" eb="10">
      <t>リヨウシャ</t>
    </rPh>
    <rPh sb="11" eb="12">
      <t>チュウ</t>
    </rPh>
    <phoneticPr fontId="5"/>
  </si>
  <si>
    <t>（次頁つづく）</t>
    <rPh sb="1" eb="3">
      <t>ジページ</t>
    </rPh>
    <phoneticPr fontId="3"/>
  </si>
  <si>
    <t>１　平均障害支援区分</t>
    <rPh sb="2" eb="10">
      <t>ヘイキンショウガイシエンクブン</t>
    </rPh>
    <phoneticPr fontId="5"/>
  </si>
  <si>
    <t>5時間未満</t>
    <rPh sb="1" eb="5">
      <t>ジカンミマン</t>
    </rPh>
    <phoneticPr fontId="3"/>
  </si>
  <si>
    <t>7時間以上</t>
    <rPh sb="1" eb="3">
      <t>ジカン</t>
    </rPh>
    <rPh sb="3" eb="5">
      <t>イジョウ</t>
    </rPh>
    <phoneticPr fontId="3"/>
  </si>
  <si>
    <t>５時間以上
７時間未満</t>
    <rPh sb="1" eb="5">
      <t>ジカンイジョウ</t>
    </rPh>
    <rPh sb="7" eb="9">
      <t>ジカン</t>
    </rPh>
    <rPh sb="9" eb="11">
      <t>ミマン</t>
    </rPh>
    <phoneticPr fontId="3"/>
  </si>
  <si>
    <t>区分５及び区分６の者の
割合(％）</t>
    <rPh sb="0" eb="2">
      <t>クブン</t>
    </rPh>
    <rPh sb="3" eb="4">
      <t>オヨ</t>
    </rPh>
    <rPh sb="5" eb="7">
      <t>クブン</t>
    </rPh>
    <rPh sb="9" eb="10">
      <t>シャ</t>
    </rPh>
    <rPh sb="12" eb="14">
      <t>ワリアイ</t>
    </rPh>
    <phoneticPr fontId="5"/>
  </si>
  <si>
    <t>サービス提供時間ごとの延べ利用者数</t>
    <rPh sb="11" eb="12">
      <t>ノ</t>
    </rPh>
    <rPh sb="13" eb="16">
      <t>リヨウシャ</t>
    </rPh>
    <rPh sb="16" eb="17">
      <t>スウ</t>
    </rPh>
    <phoneticPr fontId="3"/>
  </si>
  <si>
    <t>昨年度4月</t>
    <rPh sb="0" eb="3">
      <t>サクネンド</t>
    </rPh>
    <rPh sb="4" eb="5">
      <t>ガツ</t>
    </rPh>
    <phoneticPr fontId="3"/>
  </si>
  <si>
    <t>昨年度5月</t>
    <rPh sb="0" eb="3">
      <t>サクネンド</t>
    </rPh>
    <rPh sb="4" eb="5">
      <t>ガツ</t>
    </rPh>
    <phoneticPr fontId="3"/>
  </si>
  <si>
    <t>昨年度6月</t>
    <rPh sb="0" eb="3">
      <t>サクネンド</t>
    </rPh>
    <rPh sb="4" eb="5">
      <t>ガツ</t>
    </rPh>
    <phoneticPr fontId="3"/>
  </si>
  <si>
    <t>昨年度7月</t>
    <rPh sb="0" eb="3">
      <t>サクネンド</t>
    </rPh>
    <rPh sb="4" eb="5">
      <t>ガツ</t>
    </rPh>
    <phoneticPr fontId="3"/>
  </si>
  <si>
    <t>昨年度8月</t>
    <rPh sb="0" eb="3">
      <t>サクネンド</t>
    </rPh>
    <rPh sb="4" eb="5">
      <t>ガツ</t>
    </rPh>
    <phoneticPr fontId="3"/>
  </si>
  <si>
    <t>昨年度9月</t>
    <rPh sb="0" eb="3">
      <t>サクネンド</t>
    </rPh>
    <rPh sb="4" eb="5">
      <t>ガツ</t>
    </rPh>
    <phoneticPr fontId="3"/>
  </si>
  <si>
    <t>昨年度10月</t>
    <rPh sb="0" eb="3">
      <t>サクネンド</t>
    </rPh>
    <rPh sb="5" eb="6">
      <t>ガツ</t>
    </rPh>
    <phoneticPr fontId="3"/>
  </si>
  <si>
    <t>昨年度11月</t>
    <rPh sb="0" eb="3">
      <t>サクネンド</t>
    </rPh>
    <rPh sb="5" eb="6">
      <t>ガツ</t>
    </rPh>
    <phoneticPr fontId="3"/>
  </si>
  <si>
    <t>昨年度12月</t>
    <rPh sb="0" eb="3">
      <t>サクネンド</t>
    </rPh>
    <rPh sb="5" eb="6">
      <t>ガツ</t>
    </rPh>
    <phoneticPr fontId="3"/>
  </si>
  <si>
    <t>昨年度1月</t>
    <rPh sb="0" eb="3">
      <t>サクネンド</t>
    </rPh>
    <rPh sb="4" eb="5">
      <t>ガツ</t>
    </rPh>
    <phoneticPr fontId="3"/>
  </si>
  <si>
    <t>昨年度２月</t>
    <rPh sb="0" eb="3">
      <t>サクネンド</t>
    </rPh>
    <rPh sb="4" eb="5">
      <t>ガツ</t>
    </rPh>
    <phoneticPr fontId="3"/>
  </si>
  <si>
    <t>昨年度３月</t>
    <rPh sb="0" eb="3">
      <t>サクネンド</t>
    </rPh>
    <rPh sb="4" eb="5">
      <t>ガツ</t>
    </rPh>
    <phoneticPr fontId="3"/>
  </si>
  <si>
    <t>厚生労働大臣が定める平均障害程度区分の算定方法（平成１８年９月２９日厚生労働省告示第５４２号）、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１８年１０月３１日1031001号厚生労働省社会・援護局障害保健福祉部長通知）２１年４月一部改正より</t>
    <rPh sb="0" eb="2">
      <t>コウセイ</t>
    </rPh>
    <rPh sb="2" eb="4">
      <t>ロウドウ</t>
    </rPh>
    <rPh sb="4" eb="6">
      <t>ダイジン</t>
    </rPh>
    <rPh sb="7" eb="8">
      <t>サダ</t>
    </rPh>
    <rPh sb="10" eb="12">
      <t>ヘイキン</t>
    </rPh>
    <rPh sb="12" eb="14">
      <t>ショウガイ</t>
    </rPh>
    <rPh sb="14" eb="16">
      <t>テイド</t>
    </rPh>
    <rPh sb="16" eb="18">
      <t>クブン</t>
    </rPh>
    <rPh sb="19" eb="21">
      <t>サンテイ</t>
    </rPh>
    <rPh sb="21" eb="23">
      <t>ホウホウ</t>
    </rPh>
    <rPh sb="24" eb="26">
      <t>ヘイセイ</t>
    </rPh>
    <rPh sb="28" eb="29">
      <t>ネン</t>
    </rPh>
    <rPh sb="30" eb="31">
      <t>ガツ</t>
    </rPh>
    <rPh sb="33" eb="34">
      <t>ヒ</t>
    </rPh>
    <rPh sb="34" eb="36">
      <t>コウセイ</t>
    </rPh>
    <rPh sb="36" eb="39">
      <t>ロウドウショウ</t>
    </rPh>
    <rPh sb="39" eb="41">
      <t>コクジ</t>
    </rPh>
    <rPh sb="41" eb="42">
      <t>ダイ</t>
    </rPh>
    <rPh sb="45" eb="46">
      <t>ゴウ</t>
    </rPh>
    <rPh sb="77" eb="78">
      <t>モト</t>
    </rPh>
    <rPh sb="80" eb="82">
      <t>シテイ</t>
    </rPh>
    <rPh sb="82" eb="84">
      <t>ショウガイ</t>
    </rPh>
    <rPh sb="84" eb="86">
      <t>フクシ</t>
    </rPh>
    <rPh sb="90" eb="91">
      <t>ナド</t>
    </rPh>
    <rPh sb="91" eb="92">
      <t>オヨ</t>
    </rPh>
    <rPh sb="93" eb="97">
      <t>キジュンガイトウ</t>
    </rPh>
    <rPh sb="97" eb="99">
      <t>ショウガイ</t>
    </rPh>
    <rPh sb="99" eb="101">
      <t>フクシ</t>
    </rPh>
    <rPh sb="106" eb="107">
      <t>ヨウ</t>
    </rPh>
    <rPh sb="109" eb="111">
      <t>ヒヨウ</t>
    </rPh>
    <rPh sb="112" eb="113">
      <t>ガク</t>
    </rPh>
    <rPh sb="114" eb="116">
      <t>サンテイ</t>
    </rPh>
    <rPh sb="117" eb="118">
      <t>カン</t>
    </rPh>
    <rPh sb="120" eb="122">
      <t>キジュン</t>
    </rPh>
    <rPh sb="122" eb="123">
      <t>ナド</t>
    </rPh>
    <rPh sb="124" eb="126">
      <t>セイテイ</t>
    </rPh>
    <rPh sb="127" eb="128">
      <t>トモナ</t>
    </rPh>
    <rPh sb="129" eb="132">
      <t>ジッシジョウ</t>
    </rPh>
    <rPh sb="133" eb="135">
      <t>リュウイ</t>
    </rPh>
    <rPh sb="135" eb="137">
      <t>ジコウ</t>
    </rPh>
    <rPh sb="142" eb="144">
      <t>ヘイセイ</t>
    </rPh>
    <rPh sb="146" eb="147">
      <t>ネン</t>
    </rPh>
    <rPh sb="149" eb="150">
      <t>ガツ</t>
    </rPh>
    <rPh sb="152" eb="153">
      <t>ニチ</t>
    </rPh>
    <rPh sb="160" eb="161">
      <t>ゴウ</t>
    </rPh>
    <rPh sb="161" eb="163">
      <t>コウセイ</t>
    </rPh>
    <rPh sb="163" eb="166">
      <t>ロウドウショウ</t>
    </rPh>
    <rPh sb="166" eb="168">
      <t>シャカイ</t>
    </rPh>
    <rPh sb="169" eb="171">
      <t>エンゴ</t>
    </rPh>
    <rPh sb="171" eb="172">
      <t>キョク</t>
    </rPh>
    <rPh sb="172" eb="174">
      <t>ショウガイ</t>
    </rPh>
    <rPh sb="174" eb="176">
      <t>ホケン</t>
    </rPh>
    <rPh sb="176" eb="178">
      <t>フクシ</t>
    </rPh>
    <rPh sb="178" eb="180">
      <t>ブチョウ</t>
    </rPh>
    <rPh sb="180" eb="182">
      <t>ツウチ</t>
    </rPh>
    <rPh sb="185" eb="186">
      <t>ネン</t>
    </rPh>
    <rPh sb="187" eb="188">
      <t>ガツ</t>
    </rPh>
    <rPh sb="188" eb="190">
      <t>イチブ</t>
    </rPh>
    <rPh sb="190" eb="192">
      <t>カイセイ</t>
    </rPh>
    <phoneticPr fontId="5"/>
  </si>
  <si>
    <t>○生活介護、施設入所支援における平均障害支援区分等の算定方法について</t>
    <rPh sb="20" eb="22">
      <t>シエン</t>
    </rPh>
    <phoneticPr fontId="5"/>
  </si>
  <si>
    <t>①生活介護及び施設入所支援については、指定障害福祉サービス事業所等ごと（福岡市指定障がい福祉サービスの事業等の人員、設備及び運営の基準等を定める条例又は福岡市指定障がい者支援施設等の人員、設備及び運営の基準等を定める条例に規定するサービス提供の単位（以下「サービス提供単位」という。）が複数設置されている場合にあっては当該サービス提供単位ごと）の利用者の障害支援区分の平均値（以下「平均障害支援区分」という。）及び利用者数に占める区分５及び区分６に該当する利用者の割合（以下「重度障害者割合」という。）（以下「平均障害支援区分等」という。）に応じた報酬が算定されることとされているが、当該平均障害支援区分の算出に当たっては、次の算式によるものとする。</t>
    <rPh sb="179" eb="181">
      <t>シエン</t>
    </rPh>
    <rPh sb="195" eb="197">
      <t>シエン</t>
    </rPh>
    <rPh sb="259" eb="261">
      <t>シエン</t>
    </rPh>
    <rPh sb="298" eb="300">
      <t>シエン</t>
    </rPh>
    <phoneticPr fontId="5"/>
  </si>
  <si>
    <t>(注４)生活介護の対象に該当する者は、次のとおりですので、ご注意ください。</t>
    <rPh sb="1" eb="2">
      <t>チュウ</t>
    </rPh>
    <rPh sb="4" eb="6">
      <t>セイカツ</t>
    </rPh>
    <rPh sb="6" eb="8">
      <t>カイゴ</t>
    </rPh>
    <rPh sb="9" eb="11">
      <t>タイショウ</t>
    </rPh>
    <rPh sb="12" eb="14">
      <t>ガイトウ</t>
    </rPh>
    <rPh sb="16" eb="17">
      <t>シャ</t>
    </rPh>
    <rPh sb="19" eb="20">
      <t>ツギ</t>
    </rPh>
    <rPh sb="30" eb="32">
      <t>チュウイ</t>
    </rPh>
    <phoneticPr fontId="5"/>
  </si>
  <si>
    <t>(注５)「経過措置による利用者」は、特定旧法受給者のうち、生活介護の対象に該当しない者とします。</t>
  </si>
  <si>
    <r>
      <t>(注２)　「延べ利用者数」は前年度１年間の延べ利用者数を、「開所日数」は前年度１年間の開所日数を記載してください。</t>
    </r>
    <r>
      <rPr>
        <u/>
        <sz val="11"/>
        <rFont val="ＭＳ Ｐゴシック"/>
        <family val="3"/>
        <charset val="128"/>
      </rPr>
      <t>「サービス提供時間ごとの延べ利用者数」には、実際に請求した基本報酬の利用時間区分に基づき、上記各時間数ごとに毎月ののべ利用者数を記載してください。</t>
    </r>
    <r>
      <rPr>
        <sz val="11"/>
        <rFont val="ＭＳ Ｐゴシック"/>
        <family val="3"/>
        <charset val="128"/>
      </rPr>
      <t>なお、新設の場合は、推定数とします。
ただし、新設の場合でも、特定旧法指定施設からの移行のときは、原則として、指定申請の日の前日から概ね過去１ヶ月間の特定旧法指定施設としての実績によるものとします。
（注３）令和６年年度当初の届出については、令和６年３月の支援実績等により把握した、令和６年４月以降に個別支援計画に定めると見込まれる標準的な時間により前年度の利用者延べ数を算出できるものとします。その数を基に、前年度の平均値を算出してください。</t>
    </r>
    <rPh sb="1" eb="2">
      <t>チュウ</t>
    </rPh>
    <rPh sb="6" eb="7">
      <t>ノ</t>
    </rPh>
    <rPh sb="8" eb="11">
      <t>リヨウシャ</t>
    </rPh>
    <rPh sb="11" eb="12">
      <t>スウ</t>
    </rPh>
    <rPh sb="14" eb="16">
      <t>ゼンネン</t>
    </rPh>
    <rPh sb="16" eb="17">
      <t>ド</t>
    </rPh>
    <rPh sb="18" eb="20">
      <t>ネンカン</t>
    </rPh>
    <rPh sb="21" eb="22">
      <t>ノ</t>
    </rPh>
    <rPh sb="23" eb="26">
      <t>リヨウシャ</t>
    </rPh>
    <rPh sb="26" eb="27">
      <t>スウ</t>
    </rPh>
    <rPh sb="30" eb="32">
      <t>カイショ</t>
    </rPh>
    <rPh sb="32" eb="34">
      <t>ニッスウ</t>
    </rPh>
    <rPh sb="36" eb="39">
      <t>ゼンネンド</t>
    </rPh>
    <rPh sb="40" eb="42">
      <t>ネンカン</t>
    </rPh>
    <rPh sb="43" eb="45">
      <t>カイショ</t>
    </rPh>
    <rPh sb="45" eb="47">
      <t>ニッスウ</t>
    </rPh>
    <rPh sb="48" eb="50">
      <t>キサイ</t>
    </rPh>
    <rPh sb="79" eb="81">
      <t>ジッサイ</t>
    </rPh>
    <rPh sb="82" eb="84">
      <t>セイキュウ</t>
    </rPh>
    <rPh sb="86" eb="90">
      <t>キホンホウシュウ</t>
    </rPh>
    <rPh sb="91" eb="95">
      <t>リヨウジカン</t>
    </rPh>
    <rPh sb="95" eb="97">
      <t>クブン</t>
    </rPh>
    <rPh sb="98" eb="99">
      <t>モト</t>
    </rPh>
    <rPh sb="102" eb="104">
      <t>ジョウキ</t>
    </rPh>
    <rPh sb="104" eb="107">
      <t>カクジカン</t>
    </rPh>
    <rPh sb="107" eb="108">
      <t>スウ</t>
    </rPh>
    <rPh sb="111" eb="113">
      <t>マイツキ</t>
    </rPh>
    <rPh sb="116" eb="119">
      <t>リヨウシャ</t>
    </rPh>
    <rPh sb="119" eb="120">
      <t>スウ</t>
    </rPh>
    <rPh sb="121" eb="123">
      <t>キサイ</t>
    </rPh>
    <rPh sb="239" eb="240">
      <t>ネン</t>
    </rPh>
    <rPh sb="241" eb="243">
      <t>トウショ</t>
    </rPh>
    <rPh sb="244" eb="246">
      <t>トドケデ</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</si>
</sst>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_ "/>
    <numFmt numFmtId="179" formatCode="0.0000_ "/>
  </numFmts>
  <fonts count="14" x14ac:knownFonts="1">
    <font>
      <sz val="11"/>
      <name val="ＭＳ Ｐゴシック"/>
      <family val="3"/>
      <charset val="128"/>
    </font>
    <font>
      <sz val="11"/>
      <name val="ＭＳ 明朝"/>
      <family val="1"/>
      <charset val="128"/>
    </font>
    <font>
      <sz val="12"/>
      <name val="ＭＳ 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b/>
      <sz val="10.5"/>
      <name val="ＭＳ 明朝"/>
      <family val="1"/>
      <charset val="128"/>
    </font>
    <font>
      <sz val="10.5"/>
      <name val="ＭＳ 明朝"/>
      <family val="1"/>
      <charset val="128"/>
    </font>
    <font>
      <b/>
      <sz val="16"/>
      <name val="ＭＳ ゴシック"/>
      <family val="3"/>
      <charset val="128"/>
    </font>
    <font>
      <u/>
      <sz val="1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s>
  <cellStyleXfs count="3">
    <xf numFmtId="0" fontId="0" fillId="0" borderId="0"/>
    <xf numFmtId="9" fontId="4" fillId="0" borderId="0" applyFont="0" applyFill="0" applyBorder="0" applyAlignment="0" applyProtection="0"/>
    <xf numFmtId="0" fontId="1" fillId="0" borderId="0">
      <alignment vertical="center"/>
    </xf>
  </cellStyleXfs>
  <cellXfs count="122">
    <xf numFmtId="0" fontId="0" fillId="0" borderId="0" xfId="0"/>
    <xf numFmtId="0" fontId="0" fillId="0" borderId="0" xfId="0" applyFill="1" applyAlignment="1">
      <alignment horizontal="right" vertical="center" wrapText="1"/>
    </xf>
    <xf numFmtId="0" fontId="0" fillId="0" borderId="0" xfId="0" applyFill="1" applyAlignment="1">
      <alignment vertical="center" wrapText="1"/>
    </xf>
    <xf numFmtId="0" fontId="0" fillId="0" borderId="1" xfId="0" applyFill="1" applyBorder="1" applyAlignment="1">
      <alignment horizontal="center" vertical="center" wrapText="1"/>
    </xf>
    <xf numFmtId="0" fontId="0" fillId="0" borderId="0" xfId="0" applyFill="1" applyBorder="1" applyAlignment="1">
      <alignment vertical="center" wrapText="1"/>
    </xf>
    <xf numFmtId="0" fontId="7" fillId="0" borderId="0" xfId="0" applyFont="1" applyFill="1" applyBorder="1" applyAlignment="1">
      <alignment vertical="top" wrapText="1" shrinkToFit="1"/>
    </xf>
    <xf numFmtId="178" fontId="7" fillId="0" borderId="0" xfId="0" applyNumberFormat="1" applyFont="1" applyFill="1" applyAlignment="1">
      <alignment vertical="top" wrapText="1"/>
    </xf>
    <xf numFmtId="0" fontId="0" fillId="0" borderId="0" xfId="0" applyFont="1" applyFill="1" applyAlignment="1">
      <alignment horizontal="left" vertical="center" wrapText="1"/>
    </xf>
    <xf numFmtId="0" fontId="0" fillId="0" borderId="3" xfId="0" applyFont="1" applyFill="1" applyBorder="1" applyAlignment="1">
      <alignment horizontal="center" vertical="center" wrapText="1"/>
    </xf>
    <xf numFmtId="0" fontId="7" fillId="0" borderId="0" xfId="0" applyFont="1" applyFill="1" applyBorder="1" applyAlignment="1">
      <alignment horizontal="left" vertical="center" wrapText="1"/>
    </xf>
    <xf numFmtId="179" fontId="0" fillId="0" borderId="20" xfId="0" applyNumberFormat="1" applyFont="1" applyFill="1" applyBorder="1" applyAlignment="1">
      <alignment vertical="center" wrapText="1"/>
    </xf>
    <xf numFmtId="0" fontId="7" fillId="0" borderId="18" xfId="0" applyFont="1" applyFill="1" applyBorder="1" applyAlignment="1">
      <alignment horizontal="left" vertical="center" wrapText="1"/>
    </xf>
    <xf numFmtId="0" fontId="0" fillId="0" borderId="1" xfId="0" applyFont="1" applyFill="1" applyBorder="1" applyAlignment="1">
      <alignment horizontal="center" vertical="center" wrapText="1"/>
    </xf>
    <xf numFmtId="179" fontId="0" fillId="0" borderId="14" xfId="0" applyNumberFormat="1" applyFont="1" applyFill="1" applyBorder="1" applyAlignment="1">
      <alignment vertical="center" wrapText="1"/>
    </xf>
    <xf numFmtId="0" fontId="8" fillId="0" borderId="0" xfId="0" applyFont="1" applyFill="1" applyAlignment="1">
      <alignment vertical="center" wrapText="1"/>
    </xf>
    <xf numFmtId="0" fontId="0" fillId="0" borderId="0" xfId="0" applyFill="1" applyAlignment="1">
      <alignment vertical="top" wrapText="1"/>
    </xf>
    <xf numFmtId="0" fontId="10" fillId="0" borderId="0" xfId="0" applyFont="1" applyAlignment="1">
      <alignment horizontal="left"/>
    </xf>
    <xf numFmtId="0" fontId="10" fillId="0" borderId="0" xfId="0" applyFont="1" applyAlignment="1">
      <alignment horizontal="justify" wrapText="1"/>
    </xf>
    <xf numFmtId="0" fontId="0" fillId="0" borderId="0" xfId="0" applyFont="1" applyAlignment="1">
      <alignment horizontal="left" vertical="top"/>
    </xf>
    <xf numFmtId="0" fontId="0" fillId="0" borderId="0" xfId="0" applyFill="1" applyAlignment="1">
      <alignment horizontal="left" vertical="center" wrapText="1"/>
    </xf>
    <xf numFmtId="0" fontId="0" fillId="0" borderId="0" xfId="0" applyFont="1" applyFill="1" applyAlignment="1">
      <alignment vertical="center" wrapText="1"/>
    </xf>
    <xf numFmtId="0" fontId="0" fillId="0" borderId="2"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0" xfId="0" applyFont="1" applyFill="1" applyAlignment="1">
      <alignment horizontal="right" vertical="center" wrapText="1"/>
    </xf>
    <xf numFmtId="0" fontId="0" fillId="0" borderId="2" xfId="0" applyFont="1" applyFill="1" applyBorder="1" applyAlignment="1">
      <alignment horizontal="left" vertical="center" wrapText="1"/>
    </xf>
    <xf numFmtId="0" fontId="0" fillId="0" borderId="0" xfId="0" applyFont="1" applyFill="1" applyBorder="1" applyAlignment="1">
      <alignment horizontal="right" vertical="center" wrapText="1"/>
    </xf>
    <xf numFmtId="0" fontId="0" fillId="0" borderId="4" xfId="0" applyFont="1" applyFill="1" applyBorder="1" applyAlignment="1">
      <alignment horizontal="center" vertical="center" wrapText="1"/>
    </xf>
    <xf numFmtId="176" fontId="0" fillId="2" borderId="5" xfId="0" applyNumberFormat="1" applyFont="1" applyFill="1" applyBorder="1" applyAlignment="1">
      <alignment horizontal="right" vertical="center" shrinkToFit="1"/>
    </xf>
    <xf numFmtId="176" fontId="0" fillId="0" borderId="5" xfId="0" applyNumberFormat="1" applyFont="1" applyFill="1" applyBorder="1" applyAlignment="1">
      <alignment vertical="center" wrapText="1"/>
    </xf>
    <xf numFmtId="177" fontId="0" fillId="0" borderId="5" xfId="0" applyNumberFormat="1" applyFont="1" applyFill="1" applyBorder="1" applyAlignment="1">
      <alignment vertical="center" wrapText="1"/>
    </xf>
    <xf numFmtId="176" fontId="0" fillId="2" borderId="4" xfId="0" applyNumberFormat="1" applyFont="1" applyFill="1" applyBorder="1" applyAlignment="1">
      <alignment horizontal="right" vertical="center" shrinkToFit="1"/>
    </xf>
    <xf numFmtId="176" fontId="0" fillId="0" borderId="7" xfId="0" applyNumberFormat="1" applyFont="1" applyFill="1" applyBorder="1" applyAlignment="1">
      <alignment vertical="center" wrapText="1"/>
    </xf>
    <xf numFmtId="177" fontId="0" fillId="0" borderId="7" xfId="0" applyNumberFormat="1" applyFont="1" applyFill="1" applyBorder="1" applyAlignment="1">
      <alignment vertical="center" wrapText="1"/>
    </xf>
    <xf numFmtId="0" fontId="0" fillId="0" borderId="7" xfId="0" applyFont="1" applyFill="1" applyBorder="1" applyAlignment="1">
      <alignment horizontal="center" vertical="center" wrapText="1"/>
    </xf>
    <xf numFmtId="176" fontId="0" fillId="2" borderId="7" xfId="0" applyNumberFormat="1" applyFont="1" applyFill="1" applyBorder="1" applyAlignment="1">
      <alignment horizontal="right" vertical="center" shrinkToFit="1"/>
    </xf>
    <xf numFmtId="176" fontId="0" fillId="2" borderId="8" xfId="0" applyNumberFormat="1" applyFont="1" applyFill="1" applyBorder="1" applyAlignment="1">
      <alignment horizontal="right" vertical="center" shrinkToFit="1"/>
    </xf>
    <xf numFmtId="0" fontId="0" fillId="0" borderId="11" xfId="0" applyFont="1" applyFill="1" applyBorder="1" applyAlignment="1">
      <alignment horizontal="center" vertical="center" wrapText="1"/>
    </xf>
    <xf numFmtId="176" fontId="0" fillId="2" borderId="12" xfId="0" applyNumberFormat="1" applyFont="1" applyFill="1" applyBorder="1" applyAlignment="1">
      <alignment horizontal="right" vertical="center" shrinkToFit="1"/>
    </xf>
    <xf numFmtId="9" fontId="0" fillId="0" borderId="14" xfId="1" applyNumberFormat="1" applyFont="1" applyFill="1" applyBorder="1" applyAlignment="1">
      <alignment horizontal="center" vertical="center" wrapText="1"/>
    </xf>
    <xf numFmtId="176" fontId="0" fillId="0" borderId="11" xfId="0" applyNumberFormat="1" applyFont="1" applyFill="1" applyBorder="1" applyAlignment="1">
      <alignment vertical="center" wrapText="1"/>
    </xf>
    <xf numFmtId="177" fontId="0" fillId="0" borderId="11" xfId="0" applyNumberFormat="1" applyFont="1" applyFill="1" applyBorder="1" applyAlignment="1">
      <alignment vertical="center" wrapText="1"/>
    </xf>
    <xf numFmtId="176" fontId="0" fillId="0" borderId="1" xfId="0" applyNumberFormat="1" applyFont="1" applyFill="1" applyBorder="1" applyAlignment="1">
      <alignment horizontal="right" vertical="center" shrinkToFi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176" fontId="0" fillId="0" borderId="1" xfId="0" applyNumberFormat="1" applyFont="1" applyFill="1" applyBorder="1" applyAlignment="1">
      <alignment vertical="center" wrapText="1"/>
    </xf>
    <xf numFmtId="177" fontId="0" fillId="0" borderId="14" xfId="1" applyNumberFormat="1" applyFont="1" applyFill="1" applyBorder="1" applyAlignment="1">
      <alignment horizontal="center" vertical="center" wrapText="1"/>
    </xf>
    <xf numFmtId="177" fontId="0" fillId="0" borderId="1" xfId="0"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15"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0" xfId="0" applyFont="1" applyFill="1" applyAlignment="1">
      <alignment vertical="center" wrapText="1"/>
    </xf>
    <xf numFmtId="0" fontId="0" fillId="0" borderId="6" xfId="0" applyFont="1" applyFill="1" applyBorder="1" applyAlignment="1">
      <alignment vertical="center" wrapText="1"/>
    </xf>
    <xf numFmtId="177" fontId="0" fillId="0" borderId="1" xfId="0" applyNumberFormat="1" applyFont="1" applyFill="1" applyBorder="1" applyAlignment="1">
      <alignment horizontal="right" vertical="center" wrapText="1"/>
    </xf>
    <xf numFmtId="0" fontId="0" fillId="0" borderId="23" xfId="0" applyNumberFormat="1" applyFont="1" applyFill="1" applyBorder="1" applyAlignment="1">
      <alignment horizontal="right" vertical="center" shrinkToFit="1"/>
    </xf>
    <xf numFmtId="0" fontId="0" fillId="0" borderId="10" xfId="0" applyFont="1" applyFill="1" applyBorder="1" applyAlignment="1">
      <alignment horizontal="right" vertical="center" wrapText="1"/>
    </xf>
    <xf numFmtId="0" fontId="0" fillId="0" borderId="15" xfId="0" applyFont="1" applyFill="1" applyBorder="1" applyAlignment="1">
      <alignment horizontal="left" vertical="center" wrapText="1"/>
    </xf>
    <xf numFmtId="0" fontId="0" fillId="3" borderId="1" xfId="0" applyFont="1" applyFill="1" applyBorder="1" applyAlignment="1">
      <alignment vertical="center" wrapText="1"/>
    </xf>
    <xf numFmtId="0" fontId="0" fillId="4" borderId="15" xfId="0" applyFont="1" applyFill="1" applyBorder="1" applyAlignment="1">
      <alignment horizontal="center" vertical="center" wrapText="1"/>
    </xf>
    <xf numFmtId="0" fontId="0" fillId="4" borderId="25" xfId="0" applyFont="1" applyFill="1" applyBorder="1" applyAlignment="1">
      <alignment horizontal="center" vertical="center" wrapText="1"/>
    </xf>
    <xf numFmtId="176" fontId="0" fillId="3" borderId="11" xfId="0" applyNumberFormat="1" applyFont="1" applyFill="1" applyBorder="1" applyAlignment="1">
      <alignment horizontal="right" vertical="center" shrinkToFit="1"/>
    </xf>
    <xf numFmtId="0" fontId="0" fillId="0" borderId="3" xfId="0" applyFont="1" applyFill="1" applyBorder="1" applyAlignment="1">
      <alignment horizontal="left" vertical="center" wrapText="1"/>
    </xf>
    <xf numFmtId="0" fontId="11" fillId="0" borderId="0" xfId="0" applyFont="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vertical="center" wrapText="1"/>
    </xf>
    <xf numFmtId="0" fontId="0" fillId="0" borderId="16" xfId="0" applyFont="1" applyFill="1" applyBorder="1" applyAlignment="1">
      <alignment horizontal="left" vertical="center" wrapText="1"/>
    </xf>
    <xf numFmtId="0" fontId="0" fillId="0" borderId="2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5" borderId="11" xfId="0" applyFont="1" applyFill="1" applyBorder="1" applyAlignment="1">
      <alignment vertical="center" wrapText="1"/>
    </xf>
    <xf numFmtId="0" fontId="0" fillId="3" borderId="11" xfId="0" applyFont="1" applyFill="1" applyBorder="1" applyAlignment="1">
      <alignment horizontal="right" vertical="center" wrapText="1"/>
    </xf>
    <xf numFmtId="0" fontId="0" fillId="3" borderId="20" xfId="0" applyFont="1" applyFill="1" applyBorder="1" applyAlignment="1">
      <alignment horizontal="right" vertical="center" wrapText="1"/>
    </xf>
    <xf numFmtId="177" fontId="0" fillId="5" borderId="3" xfId="0" applyNumberFormat="1" applyFont="1" applyFill="1" applyBorder="1" applyAlignment="1">
      <alignment horizontal="right" vertical="center" wrapText="1"/>
    </xf>
    <xf numFmtId="0" fontId="0" fillId="0" borderId="0" xfId="0" applyFill="1" applyAlignment="1">
      <alignment horizontal="center" vertical="center" wrapText="1"/>
    </xf>
    <xf numFmtId="0" fontId="0" fillId="0" borderId="0" xfId="0" applyFont="1" applyAlignment="1"/>
    <xf numFmtId="0" fontId="0" fillId="0" borderId="0" xfId="0" applyFont="1" applyAlignment="1">
      <alignment wrapText="1"/>
    </xf>
    <xf numFmtId="0" fontId="0" fillId="0" borderId="0" xfId="0" applyFill="1" applyAlignment="1">
      <alignment vertical="center"/>
    </xf>
    <xf numFmtId="0" fontId="0" fillId="0" borderId="0" xfId="0" applyFont="1" applyFill="1" applyAlignment="1">
      <alignment vertical="center" wrapText="1"/>
    </xf>
    <xf numFmtId="0" fontId="0" fillId="0" borderId="0" xfId="0" applyFont="1" applyFill="1" applyAlignment="1">
      <alignment vertical="top" wrapText="1"/>
    </xf>
    <xf numFmtId="0" fontId="0" fillId="0" borderId="0" xfId="0" applyFont="1" applyFill="1" applyAlignment="1">
      <alignment horizontal="left" vertical="top" wrapText="1"/>
    </xf>
    <xf numFmtId="0" fontId="0" fillId="0" borderId="0" xfId="0" applyFont="1" applyFill="1" applyAlignment="1">
      <alignment horizontal="center" vertical="top" wrapText="1"/>
    </xf>
    <xf numFmtId="0" fontId="9" fillId="0" borderId="0" xfId="0" applyFont="1" applyAlignment="1">
      <alignment horizontal="left" vertical="top" wrapText="1"/>
    </xf>
    <xf numFmtId="0" fontId="0" fillId="0" borderId="0" xfId="0" applyFill="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0" xfId="0" applyFont="1" applyFill="1" applyBorder="1" applyAlignment="1">
      <alignment horizontal="left" vertical="center" wrapText="1"/>
    </xf>
    <xf numFmtId="9" fontId="0" fillId="0" borderId="9" xfId="1" applyNumberFormat="1" applyFont="1" applyFill="1" applyBorder="1" applyAlignment="1">
      <alignment horizontal="center" vertical="center" wrapText="1"/>
    </xf>
    <xf numFmtId="9" fontId="0" fillId="0" borderId="13" xfId="1" applyNumberFormat="1" applyFont="1" applyFill="1" applyBorder="1" applyAlignment="1">
      <alignment horizontal="center" vertical="center" wrapText="1"/>
    </xf>
    <xf numFmtId="0" fontId="2" fillId="0" borderId="0" xfId="2" applyFont="1" applyAlignment="1">
      <alignment horizontal="left" vertical="center" shrinkToFit="1"/>
    </xf>
    <xf numFmtId="0" fontId="12" fillId="0" borderId="0" xfId="0" applyFont="1" applyFill="1" applyAlignment="1">
      <alignment horizontal="center" shrinkToFit="1"/>
    </xf>
    <xf numFmtId="0" fontId="0" fillId="0" borderId="1" xfId="0" applyFill="1" applyBorder="1" applyAlignment="1">
      <alignment horizontal="center" vertical="center" wrapText="1"/>
    </xf>
    <xf numFmtId="0" fontId="0" fillId="0" borderId="1" xfId="0" applyFont="1" applyFill="1" applyBorder="1" applyAlignment="1">
      <alignment vertical="center" wrapText="1"/>
    </xf>
    <xf numFmtId="0" fontId="6" fillId="0" borderId="0" xfId="0" applyFont="1" applyFill="1" applyAlignment="1">
      <alignment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4" xfId="0" applyFont="1" applyFill="1" applyBorder="1" applyAlignment="1">
      <alignment vertical="center" wrapText="1"/>
    </xf>
    <xf numFmtId="177" fontId="0" fillId="0" borderId="17" xfId="0" applyNumberFormat="1" applyFont="1" applyFill="1" applyBorder="1" applyAlignment="1">
      <alignment horizontal="right" vertical="center" wrapText="1"/>
    </xf>
    <xf numFmtId="177" fontId="0" fillId="0" borderId="19" xfId="0" applyNumberFormat="1" applyFont="1" applyFill="1" applyBorder="1" applyAlignment="1">
      <alignment horizontal="right" vertical="center" wrapText="1"/>
    </xf>
    <xf numFmtId="179" fontId="0" fillId="0" borderId="2" xfId="0" applyNumberFormat="1" applyFont="1" applyFill="1" applyBorder="1" applyAlignment="1">
      <alignment vertical="center" wrapText="1"/>
    </xf>
    <xf numFmtId="179" fontId="0" fillId="0" borderId="4" xfId="0" applyNumberFormat="1" applyFont="1" applyFill="1" applyBorder="1" applyAlignment="1">
      <alignment vertical="center" wrapText="1"/>
    </xf>
    <xf numFmtId="0" fontId="7" fillId="0" borderId="1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0" fillId="5" borderId="2"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0" borderId="2" xfId="0" applyFont="1" applyFill="1" applyBorder="1" applyAlignment="1">
      <alignment horizontal="right" vertical="center" wrapText="1"/>
    </xf>
    <xf numFmtId="0" fontId="0" fillId="0" borderId="4" xfId="0" applyFont="1" applyFill="1" applyBorder="1" applyAlignment="1">
      <alignment horizontal="right" vertical="center" wrapText="1"/>
    </xf>
    <xf numFmtId="0" fontId="0" fillId="0" borderId="2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1" fillId="0" borderId="0" xfId="0" applyFont="1" applyAlignment="1">
      <alignment horizontal="left" vertical="top" wrapText="1"/>
    </xf>
    <xf numFmtId="0" fontId="11" fillId="0" borderId="0" xfId="0" applyFont="1" applyAlignment="1">
      <alignment vertical="top" wrapText="1"/>
    </xf>
  </cellXfs>
  <cellStyles count="3">
    <cellStyle name="パーセント" xfId="1" builtinId="5"/>
    <cellStyle name="標準" xfId="0" builtinId="0"/>
    <cellStyle name="標準_実務経験証明書（介護保険）"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161925</xdr:colOff>
      <xdr:row>14</xdr:row>
      <xdr:rowOff>28575</xdr:rowOff>
    </xdr:from>
    <xdr:to>
      <xdr:col>4</xdr:col>
      <xdr:colOff>666750</xdr:colOff>
      <xdr:row>14</xdr:row>
      <xdr:rowOff>161925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238375" y="4543425"/>
          <a:ext cx="141922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(小数点以下第１位四捨五入)</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0"/>
  <sheetViews>
    <sheetView tabSelected="1" view="pageBreakPreview" zoomScaleNormal="100" zoomScaleSheetLayoutView="100" workbookViewId="0">
      <selection activeCell="E8" sqref="E8:E13"/>
    </sheetView>
  </sheetViews>
  <sheetFormatPr defaultColWidth="9" defaultRowHeight="13" outlineLevelRow="2" outlineLevelCol="1" x14ac:dyDescent="0.2"/>
  <cols>
    <col min="1" max="1" width="3" style="2" customWidth="1"/>
    <col min="2" max="3" width="12.453125" style="2" customWidth="1"/>
    <col min="4" max="4" width="12.36328125" style="2" customWidth="1"/>
    <col min="5" max="5" width="12.453125" style="2" customWidth="1"/>
    <col min="6" max="6" width="12.08984375" style="2" customWidth="1" outlineLevel="1"/>
    <col min="7" max="8" width="12" style="2" customWidth="1" outlineLevel="1"/>
    <col min="9" max="9" width="5" style="1" customWidth="1" outlineLevel="1"/>
    <col min="10" max="10" width="13.453125" style="2" customWidth="1" outlineLevel="1"/>
    <col min="11" max="11" width="10.36328125" style="2" customWidth="1"/>
    <col min="12" max="12" width="2.1796875" style="2" customWidth="1"/>
    <col min="13" max="13" width="11.1796875" style="2" customWidth="1"/>
    <col min="14" max="16384" width="9" style="2"/>
  </cols>
  <sheetData>
    <row r="1" spans="1:13" ht="14" x14ac:dyDescent="0.2">
      <c r="A1" s="88"/>
      <c r="B1" s="88"/>
      <c r="C1" s="88"/>
      <c r="D1" s="88"/>
      <c r="E1" s="88"/>
      <c r="F1" s="88"/>
      <c r="G1" s="88"/>
      <c r="H1" s="88"/>
      <c r="I1" s="88"/>
      <c r="J1" s="1"/>
    </row>
    <row r="2" spans="1:13" ht="19" x14ac:dyDescent="0.3">
      <c r="A2" s="89" t="s">
        <v>0</v>
      </c>
      <c r="B2" s="89"/>
      <c r="C2" s="89"/>
      <c r="D2" s="89"/>
      <c r="E2" s="89"/>
      <c r="F2" s="89"/>
      <c r="G2" s="89"/>
      <c r="H2" s="89"/>
      <c r="I2" s="89"/>
      <c r="J2" s="89"/>
      <c r="K2" s="89"/>
      <c r="L2" s="89"/>
      <c r="M2" s="89"/>
    </row>
    <row r="3" spans="1:13" ht="6" customHeight="1" x14ac:dyDescent="0.2"/>
    <row r="4" spans="1:13" ht="33.15" customHeight="1" x14ac:dyDescent="0.2">
      <c r="H4" s="3" t="s">
        <v>1</v>
      </c>
      <c r="I4" s="90"/>
      <c r="J4" s="90"/>
      <c r="K4" s="90"/>
      <c r="L4" s="90"/>
      <c r="M4" s="90"/>
    </row>
    <row r="5" spans="1:13" ht="33.15" customHeight="1" x14ac:dyDescent="0.2">
      <c r="A5" s="20"/>
      <c r="B5" s="20"/>
      <c r="C5" s="50"/>
      <c r="D5" s="50"/>
      <c r="E5" s="50"/>
      <c r="F5" s="20"/>
      <c r="G5" s="20"/>
      <c r="H5" s="22" t="s">
        <v>2</v>
      </c>
      <c r="I5" s="91"/>
      <c r="J5" s="91"/>
      <c r="K5" s="91"/>
      <c r="L5" s="91"/>
      <c r="M5" s="91"/>
    </row>
    <row r="6" spans="1:13" x14ac:dyDescent="0.2">
      <c r="A6" s="20"/>
      <c r="B6" s="20"/>
      <c r="C6" s="50"/>
      <c r="D6" s="50"/>
      <c r="E6" s="50"/>
      <c r="F6" s="20"/>
      <c r="G6" s="20"/>
      <c r="H6" s="20"/>
      <c r="I6" s="23"/>
      <c r="J6" s="20"/>
      <c r="K6" s="20"/>
      <c r="L6" s="20"/>
      <c r="M6" s="20"/>
    </row>
    <row r="7" spans="1:13" ht="16.5" x14ac:dyDescent="0.2">
      <c r="A7" s="92" t="s">
        <v>69</v>
      </c>
      <c r="B7" s="92"/>
      <c r="C7" s="92"/>
      <c r="D7" s="92"/>
      <c r="E7" s="92"/>
      <c r="F7" s="92"/>
      <c r="G7" s="92"/>
      <c r="H7" s="92"/>
      <c r="I7" s="92"/>
      <c r="J7" s="92"/>
      <c r="K7" s="92"/>
      <c r="L7" s="20"/>
      <c r="M7" s="20"/>
    </row>
    <row r="8" spans="1:13" ht="45.15" customHeight="1" x14ac:dyDescent="0.2">
      <c r="A8" s="20"/>
      <c r="B8" s="81" t="s">
        <v>3</v>
      </c>
      <c r="C8" s="64" t="s">
        <v>4</v>
      </c>
      <c r="D8" s="66" t="s">
        <v>73</v>
      </c>
      <c r="E8" s="83" t="s">
        <v>5</v>
      </c>
      <c r="F8" s="25"/>
      <c r="G8" s="24" t="s">
        <v>6</v>
      </c>
      <c r="H8" s="84" t="s">
        <v>7</v>
      </c>
      <c r="I8" s="20"/>
      <c r="J8" s="24" t="s">
        <v>8</v>
      </c>
    </row>
    <row r="9" spans="1:13" x14ac:dyDescent="0.2">
      <c r="A9" s="20"/>
      <c r="B9" s="82"/>
      <c r="C9" s="65" t="s">
        <v>9</v>
      </c>
      <c r="D9" s="60"/>
      <c r="E9" s="83"/>
      <c r="F9" s="25"/>
      <c r="G9" s="8" t="s">
        <v>10</v>
      </c>
      <c r="H9" s="84"/>
      <c r="I9" s="20"/>
      <c r="J9" s="8" t="s">
        <v>11</v>
      </c>
    </row>
    <row r="10" spans="1:13" ht="32.25" customHeight="1" outlineLevel="2" x14ac:dyDescent="0.2">
      <c r="A10" s="20"/>
      <c r="B10" s="26" t="s">
        <v>12</v>
      </c>
      <c r="C10" s="27"/>
      <c r="D10" s="60"/>
      <c r="E10" s="84"/>
      <c r="F10" s="51" t="s">
        <v>13</v>
      </c>
      <c r="G10" s="28">
        <f>+C10*2</f>
        <v>0</v>
      </c>
      <c r="H10" s="84"/>
      <c r="I10" s="20"/>
      <c r="J10" s="29" t="str">
        <f t="shared" ref="J10:J15" si="0">+IF(C10=0,"",+ROUNDUP(C10/$G$20,1))</f>
        <v/>
      </c>
    </row>
    <row r="11" spans="1:13" ht="32.25" customHeight="1" outlineLevel="2" x14ac:dyDescent="0.2">
      <c r="A11" s="20"/>
      <c r="B11" s="26" t="s">
        <v>14</v>
      </c>
      <c r="C11" s="30"/>
      <c r="D11" s="22"/>
      <c r="E11" s="84"/>
      <c r="F11" s="51" t="s">
        <v>15</v>
      </c>
      <c r="G11" s="31">
        <f>+C11*3</f>
        <v>0</v>
      </c>
      <c r="H11" s="84"/>
      <c r="I11" s="20"/>
      <c r="J11" s="32" t="str">
        <f t="shared" si="0"/>
        <v/>
      </c>
    </row>
    <row r="12" spans="1:13" ht="32.25" customHeight="1" outlineLevel="2" thickBot="1" x14ac:dyDescent="0.25">
      <c r="A12" s="20"/>
      <c r="B12" s="33" t="s">
        <v>16</v>
      </c>
      <c r="C12" s="34"/>
      <c r="D12" s="24"/>
      <c r="E12" s="84"/>
      <c r="F12" s="51" t="s">
        <v>17</v>
      </c>
      <c r="G12" s="31">
        <f>+C12*4</f>
        <v>0</v>
      </c>
      <c r="H12" s="84"/>
      <c r="I12" s="20"/>
      <c r="J12" s="32" t="str">
        <f t="shared" si="0"/>
        <v/>
      </c>
    </row>
    <row r="13" spans="1:13" ht="32.25" customHeight="1" outlineLevel="2" thickBot="1" x14ac:dyDescent="0.25">
      <c r="A13" s="20"/>
      <c r="B13" s="33" t="s">
        <v>18</v>
      </c>
      <c r="C13" s="35"/>
      <c r="D13" s="86" t="str">
        <f>+IF(C15=0,"",+ROUND((C13+C14)/C15,2))</f>
        <v/>
      </c>
      <c r="E13" s="85"/>
      <c r="F13" s="51" t="s">
        <v>19</v>
      </c>
      <c r="G13" s="31">
        <f>+C13*5</f>
        <v>0</v>
      </c>
      <c r="H13" s="84"/>
      <c r="I13" s="20"/>
      <c r="J13" s="32" t="str">
        <f t="shared" si="0"/>
        <v/>
      </c>
    </row>
    <row r="14" spans="1:13" ht="32.25" customHeight="1" outlineLevel="2" thickBot="1" x14ac:dyDescent="0.25">
      <c r="A14" s="20"/>
      <c r="B14" s="36" t="s">
        <v>20</v>
      </c>
      <c r="C14" s="37"/>
      <c r="D14" s="87"/>
      <c r="E14" s="38" t="str">
        <f>+IF(C15=0,"",+ROUND((C14)/C15,2))</f>
        <v/>
      </c>
      <c r="F14" s="51" t="s">
        <v>21</v>
      </c>
      <c r="G14" s="39">
        <f>+C14*6</f>
        <v>0</v>
      </c>
      <c r="H14" s="81"/>
      <c r="I14" s="20"/>
      <c r="J14" s="40" t="str">
        <f t="shared" si="0"/>
        <v/>
      </c>
    </row>
    <row r="15" spans="1:13" ht="32.25" customHeight="1" outlineLevel="1" thickBot="1" x14ac:dyDescent="0.25">
      <c r="A15" s="20"/>
      <c r="B15" s="12" t="s">
        <v>22</v>
      </c>
      <c r="C15" s="41">
        <f>SUM(C10:C14)</f>
        <v>0</v>
      </c>
      <c r="D15" s="42"/>
      <c r="E15" s="43"/>
      <c r="F15" s="25"/>
      <c r="G15" s="44">
        <f>SUM(G10:G14)</f>
        <v>0</v>
      </c>
      <c r="H15" s="45" t="str">
        <f>+IF(C15=0,"",+ROUND(G15/C15,1))</f>
        <v/>
      </c>
      <c r="I15" s="20"/>
      <c r="J15" s="46" t="str">
        <f t="shared" si="0"/>
        <v/>
      </c>
    </row>
    <row r="16" spans="1:13" s="4" customFormat="1" ht="30" customHeight="1" outlineLevel="1" x14ac:dyDescent="0.2">
      <c r="A16" s="47"/>
      <c r="B16" s="47"/>
      <c r="C16" s="47"/>
      <c r="D16" s="47"/>
      <c r="E16" s="47"/>
      <c r="F16" s="47"/>
      <c r="G16" s="42"/>
      <c r="H16" s="5" t="s">
        <v>23</v>
      </c>
      <c r="I16" s="47"/>
      <c r="J16" s="6" t="s">
        <v>24</v>
      </c>
    </row>
    <row r="17" spans="1:17" ht="23.25" customHeight="1" outlineLevel="1" x14ac:dyDescent="0.2">
      <c r="A17" s="92" t="s">
        <v>25</v>
      </c>
      <c r="B17" s="92"/>
      <c r="C17" s="92"/>
      <c r="D17" s="92"/>
      <c r="E17" s="92"/>
      <c r="F17" s="92"/>
      <c r="G17" s="92"/>
      <c r="H17" s="92"/>
      <c r="I17" s="92"/>
      <c r="J17" s="92"/>
      <c r="K17" s="92"/>
      <c r="L17" s="20"/>
      <c r="M17" s="20"/>
    </row>
    <row r="18" spans="1:17" ht="46.5" customHeight="1" outlineLevel="1" x14ac:dyDescent="0.2">
      <c r="A18" s="20"/>
      <c r="B18" s="93"/>
      <c r="C18" s="108" t="s">
        <v>74</v>
      </c>
      <c r="D18" s="109"/>
      <c r="E18" s="110"/>
      <c r="F18" s="21" t="s">
        <v>65</v>
      </c>
      <c r="G18" s="21" t="s">
        <v>66</v>
      </c>
      <c r="H18" s="21" t="s">
        <v>26</v>
      </c>
      <c r="I18" s="25"/>
      <c r="J18" s="95" t="s">
        <v>27</v>
      </c>
      <c r="K18" s="7"/>
      <c r="L18" s="20"/>
      <c r="M18" s="20"/>
    </row>
    <row r="19" spans="1:17" ht="26" outlineLevel="1" x14ac:dyDescent="0.2">
      <c r="A19" s="20"/>
      <c r="B19" s="94"/>
      <c r="C19" s="49" t="s">
        <v>70</v>
      </c>
      <c r="D19" s="49" t="s">
        <v>72</v>
      </c>
      <c r="E19" s="49" t="s">
        <v>71</v>
      </c>
      <c r="F19" s="8" t="s">
        <v>28</v>
      </c>
      <c r="G19" s="8" t="s">
        <v>29</v>
      </c>
      <c r="H19" s="48" t="s">
        <v>30</v>
      </c>
      <c r="I19" s="25"/>
      <c r="J19" s="96"/>
      <c r="K19" s="7"/>
      <c r="L19" s="20"/>
      <c r="M19" s="20"/>
    </row>
    <row r="20" spans="1:17" ht="28.5" customHeight="1" outlineLevel="1" x14ac:dyDescent="0.2">
      <c r="A20" s="50"/>
      <c r="B20" s="55" t="s">
        <v>75</v>
      </c>
      <c r="C20" s="56"/>
      <c r="D20" s="56"/>
      <c r="E20" s="56"/>
      <c r="F20" s="111"/>
      <c r="G20" s="114"/>
      <c r="H20" s="57"/>
      <c r="I20" s="25"/>
      <c r="J20" s="117"/>
      <c r="K20" s="7"/>
      <c r="L20" s="50"/>
      <c r="M20" s="50"/>
    </row>
    <row r="21" spans="1:17" ht="27.75" customHeight="1" outlineLevel="1" x14ac:dyDescent="0.2">
      <c r="A21" s="50"/>
      <c r="B21" s="55" t="s">
        <v>76</v>
      </c>
      <c r="C21" s="56"/>
      <c r="D21" s="56"/>
      <c r="E21" s="56"/>
      <c r="F21" s="112"/>
      <c r="G21" s="115"/>
      <c r="H21" s="57"/>
      <c r="I21" s="25"/>
      <c r="J21" s="118"/>
      <c r="K21" s="7"/>
      <c r="L21" s="50"/>
      <c r="M21" s="50"/>
    </row>
    <row r="22" spans="1:17" ht="24.75" customHeight="1" outlineLevel="1" x14ac:dyDescent="0.2">
      <c r="A22" s="50"/>
      <c r="B22" s="55" t="s">
        <v>77</v>
      </c>
      <c r="C22" s="56"/>
      <c r="D22" s="56"/>
      <c r="E22" s="56"/>
      <c r="F22" s="112"/>
      <c r="G22" s="115"/>
      <c r="H22" s="57"/>
      <c r="I22" s="25"/>
      <c r="J22" s="118"/>
      <c r="K22" s="7"/>
      <c r="L22" s="50"/>
      <c r="M22" s="50"/>
    </row>
    <row r="23" spans="1:17" ht="26.25" customHeight="1" outlineLevel="1" x14ac:dyDescent="0.2">
      <c r="A23" s="50"/>
      <c r="B23" s="55" t="s">
        <v>78</v>
      </c>
      <c r="C23" s="56"/>
      <c r="D23" s="56"/>
      <c r="E23" s="56"/>
      <c r="F23" s="112"/>
      <c r="G23" s="115"/>
      <c r="H23" s="57"/>
      <c r="I23" s="25"/>
      <c r="J23" s="118"/>
      <c r="K23" s="7"/>
      <c r="L23" s="50"/>
      <c r="M23" s="50"/>
    </row>
    <row r="24" spans="1:17" ht="26.25" customHeight="1" outlineLevel="1" x14ac:dyDescent="0.2">
      <c r="A24" s="50"/>
      <c r="B24" s="55" t="s">
        <v>79</v>
      </c>
      <c r="C24" s="56"/>
      <c r="D24" s="56"/>
      <c r="E24" s="56"/>
      <c r="F24" s="112"/>
      <c r="G24" s="115"/>
      <c r="H24" s="57"/>
      <c r="I24" s="25"/>
      <c r="J24" s="118"/>
      <c r="K24" s="7"/>
      <c r="L24" s="50"/>
      <c r="M24" s="50"/>
    </row>
    <row r="25" spans="1:17" ht="27" customHeight="1" outlineLevel="1" x14ac:dyDescent="0.2">
      <c r="A25" s="50"/>
      <c r="B25" s="55" t="s">
        <v>80</v>
      </c>
      <c r="C25" s="56"/>
      <c r="D25" s="56"/>
      <c r="E25" s="56"/>
      <c r="F25" s="112"/>
      <c r="G25" s="115"/>
      <c r="H25" s="57"/>
      <c r="I25" s="25"/>
      <c r="J25" s="118"/>
      <c r="K25" s="7"/>
      <c r="L25" s="50"/>
      <c r="M25" s="50"/>
    </row>
    <row r="26" spans="1:17" ht="26.25" customHeight="1" outlineLevel="1" x14ac:dyDescent="0.2">
      <c r="A26" s="50"/>
      <c r="B26" s="55" t="s">
        <v>81</v>
      </c>
      <c r="C26" s="56"/>
      <c r="D26" s="56"/>
      <c r="E26" s="56"/>
      <c r="F26" s="112"/>
      <c r="G26" s="115"/>
      <c r="H26" s="57"/>
      <c r="I26" s="25"/>
      <c r="J26" s="118"/>
      <c r="K26" s="7"/>
      <c r="L26" s="50"/>
      <c r="M26" s="50"/>
    </row>
    <row r="27" spans="1:17" ht="24.75" customHeight="1" outlineLevel="1" x14ac:dyDescent="0.2">
      <c r="A27" s="50"/>
      <c r="B27" s="55" t="s">
        <v>82</v>
      </c>
      <c r="C27" s="56"/>
      <c r="D27" s="56"/>
      <c r="E27" s="56"/>
      <c r="F27" s="112"/>
      <c r="G27" s="115"/>
      <c r="H27" s="57"/>
      <c r="I27" s="25"/>
      <c r="J27" s="118"/>
      <c r="K27" s="7"/>
      <c r="L27" s="50"/>
      <c r="M27" s="50"/>
    </row>
    <row r="28" spans="1:17" ht="24.75" customHeight="1" outlineLevel="1" x14ac:dyDescent="0.2">
      <c r="A28" s="50"/>
      <c r="B28" s="55" t="s">
        <v>83</v>
      </c>
      <c r="C28" s="56"/>
      <c r="D28" s="56"/>
      <c r="E28" s="56"/>
      <c r="F28" s="112"/>
      <c r="G28" s="115"/>
      <c r="H28" s="57"/>
      <c r="I28" s="25"/>
      <c r="J28" s="118"/>
      <c r="K28" s="7"/>
      <c r="L28" s="50"/>
      <c r="M28" s="50"/>
    </row>
    <row r="29" spans="1:17" ht="26.25" customHeight="1" outlineLevel="1" x14ac:dyDescent="0.2">
      <c r="A29" s="50"/>
      <c r="B29" s="55" t="s">
        <v>84</v>
      </c>
      <c r="C29" s="56"/>
      <c r="D29" s="56"/>
      <c r="E29" s="56"/>
      <c r="F29" s="112"/>
      <c r="G29" s="115"/>
      <c r="H29" s="57"/>
      <c r="I29" s="25"/>
      <c r="J29" s="118"/>
      <c r="K29" s="7"/>
      <c r="L29" s="50"/>
      <c r="M29" s="50"/>
    </row>
    <row r="30" spans="1:17" ht="27" customHeight="1" outlineLevel="1" x14ac:dyDescent="0.2">
      <c r="A30" s="50"/>
      <c r="B30" s="55" t="s">
        <v>85</v>
      </c>
      <c r="C30" s="56"/>
      <c r="D30" s="56"/>
      <c r="E30" s="56"/>
      <c r="F30" s="112"/>
      <c r="G30" s="115"/>
      <c r="H30" s="57"/>
      <c r="I30" s="25"/>
      <c r="J30" s="118"/>
      <c r="K30" s="7"/>
      <c r="L30" s="50"/>
      <c r="M30" s="50"/>
    </row>
    <row r="31" spans="1:17" ht="25.5" customHeight="1" outlineLevel="1" thickBot="1" x14ac:dyDescent="0.25">
      <c r="A31" s="50"/>
      <c r="B31" s="55" t="s">
        <v>86</v>
      </c>
      <c r="C31" s="56"/>
      <c r="D31" s="56"/>
      <c r="E31" s="56"/>
      <c r="F31" s="113"/>
      <c r="G31" s="115"/>
      <c r="H31" s="58"/>
      <c r="I31" s="25"/>
      <c r="J31" s="119"/>
      <c r="K31" s="7"/>
      <c r="L31" s="50"/>
      <c r="M31" s="50"/>
    </row>
    <row r="32" spans="1:17" ht="45.75" customHeight="1" outlineLevel="1" x14ac:dyDescent="0.2">
      <c r="A32" s="20"/>
      <c r="B32" s="93" t="s">
        <v>31</v>
      </c>
      <c r="C32" s="104">
        <f>SUM(C20:C31)</f>
        <v>0</v>
      </c>
      <c r="D32" s="104">
        <f t="shared" ref="D32:E32" si="1">SUM(D20:D31)</f>
        <v>0</v>
      </c>
      <c r="E32" s="104">
        <f t="shared" si="1"/>
        <v>0</v>
      </c>
      <c r="F32" s="106">
        <f>C32*0.5+D32*0.75+E32</f>
        <v>0</v>
      </c>
      <c r="G32" s="115"/>
      <c r="H32" s="98" t="str">
        <f>+IF(F32=0,"",+ROUNDUP(F32/G20,1))</f>
        <v/>
      </c>
      <c r="I32" s="25"/>
      <c r="J32" s="100" t="str">
        <f>+IF(H32="","",+IF(H15&gt;=5,H32/3,+IF(H15&gt;=4,H32/5,H32/6)))</f>
        <v/>
      </c>
      <c r="K32" s="102" t="s">
        <v>32</v>
      </c>
      <c r="L32" s="103"/>
      <c r="M32" s="103"/>
      <c r="O32" s="9"/>
      <c r="P32" s="9"/>
      <c r="Q32" s="9"/>
    </row>
    <row r="33" spans="1:17" ht="8.25" customHeight="1" outlineLevel="1" thickBot="1" x14ac:dyDescent="0.25">
      <c r="A33" s="20"/>
      <c r="B33" s="97"/>
      <c r="C33" s="105"/>
      <c r="D33" s="105"/>
      <c r="E33" s="105"/>
      <c r="F33" s="107"/>
      <c r="G33" s="115"/>
      <c r="H33" s="99"/>
      <c r="I33" s="23"/>
      <c r="J33" s="101"/>
      <c r="K33" s="102"/>
      <c r="L33" s="103"/>
      <c r="M33" s="103"/>
      <c r="N33" s="9"/>
      <c r="O33" s="9"/>
      <c r="P33" s="9"/>
      <c r="Q33" s="9"/>
    </row>
    <row r="34" spans="1:17" ht="41.25" customHeight="1" outlineLevel="1" thickBot="1" x14ac:dyDescent="0.25">
      <c r="A34" s="20"/>
      <c r="B34" s="67" t="s">
        <v>67</v>
      </c>
      <c r="C34" s="68"/>
      <c r="D34" s="68"/>
      <c r="E34" s="69"/>
      <c r="F34" s="59"/>
      <c r="G34" s="115"/>
      <c r="H34" s="70" t="str">
        <f>+IF(F34=0,"",+ROUNDUP(F34/G20,1))</f>
        <v/>
      </c>
      <c r="I34" s="7"/>
      <c r="J34" s="10" t="str">
        <f>+IF(H34="","",H34/10)</f>
        <v/>
      </c>
      <c r="K34" s="11" t="s">
        <v>33</v>
      </c>
      <c r="L34" s="20"/>
      <c r="M34" s="20"/>
    </row>
    <row r="35" spans="1:17" ht="36.75" customHeight="1" thickBot="1" x14ac:dyDescent="0.25">
      <c r="A35" s="20"/>
      <c r="B35" s="12" t="s">
        <v>22</v>
      </c>
      <c r="C35" s="25"/>
      <c r="D35" s="25"/>
      <c r="E35" s="54"/>
      <c r="F35" s="53">
        <f>SUM(F32:F34)</f>
        <v>0</v>
      </c>
      <c r="G35" s="116"/>
      <c r="H35" s="52" t="str">
        <f>+IF(F35=0,"",+ROUNDUP(F35/G20,1))</f>
        <v/>
      </c>
      <c r="I35" s="7"/>
      <c r="J35" s="13" t="str">
        <f>+IF(H35="","",SUM(J32:J34))</f>
        <v/>
      </c>
      <c r="K35" s="20"/>
      <c r="L35" s="20"/>
      <c r="M35" s="20"/>
      <c r="O35" s="9"/>
      <c r="P35" s="9"/>
    </row>
    <row r="36" spans="1:17" ht="29.25" customHeight="1" x14ac:dyDescent="0.2">
      <c r="A36" s="20"/>
      <c r="B36" s="20"/>
      <c r="C36" s="50"/>
      <c r="D36" s="50"/>
      <c r="E36" s="50"/>
      <c r="F36" s="20"/>
      <c r="G36" s="14"/>
      <c r="H36" s="6" t="s">
        <v>24</v>
      </c>
      <c r="I36" s="14"/>
      <c r="J36" s="14"/>
      <c r="K36" s="20"/>
      <c r="L36" s="20"/>
      <c r="M36" s="20"/>
    </row>
    <row r="37" spans="1:17" ht="13.5" customHeight="1" x14ac:dyDescent="0.2">
      <c r="A37" s="75" t="s">
        <v>34</v>
      </c>
      <c r="B37" s="75"/>
      <c r="C37" s="75"/>
      <c r="D37" s="75"/>
      <c r="E37" s="75"/>
      <c r="F37" s="75"/>
      <c r="G37" s="75"/>
      <c r="H37" s="75"/>
      <c r="I37" s="75"/>
      <c r="J37" s="75"/>
      <c r="K37" s="75"/>
      <c r="L37" s="75"/>
      <c r="M37" s="20"/>
    </row>
    <row r="38" spans="1:17" ht="9.9" customHeight="1" x14ac:dyDescent="0.2">
      <c r="A38" s="20"/>
      <c r="B38" s="20"/>
      <c r="C38" s="50"/>
      <c r="D38" s="50"/>
      <c r="E38" s="50"/>
      <c r="F38" s="20"/>
      <c r="G38" s="20"/>
      <c r="H38" s="20"/>
      <c r="I38" s="20"/>
      <c r="J38" s="20"/>
      <c r="K38" s="20"/>
      <c r="L38" s="20"/>
      <c r="M38" s="20"/>
    </row>
    <row r="39" spans="1:17" s="15" customFormat="1" ht="23.25" customHeight="1" x14ac:dyDescent="0.2">
      <c r="A39" s="76" t="s">
        <v>35</v>
      </c>
      <c r="B39" s="76"/>
      <c r="C39" s="76"/>
      <c r="D39" s="76"/>
      <c r="E39" s="76"/>
      <c r="F39" s="76"/>
      <c r="G39" s="76"/>
      <c r="H39" s="76"/>
      <c r="I39" s="76"/>
      <c r="J39" s="76"/>
      <c r="K39" s="76"/>
      <c r="L39" s="76"/>
      <c r="M39" s="76"/>
    </row>
    <row r="40" spans="1:17" s="15" customFormat="1" ht="116.25" customHeight="1" x14ac:dyDescent="0.2">
      <c r="A40" s="77" t="s">
        <v>92</v>
      </c>
      <c r="B40" s="77"/>
      <c r="C40" s="77"/>
      <c r="D40" s="77"/>
      <c r="E40" s="77"/>
      <c r="F40" s="77"/>
      <c r="G40" s="77"/>
      <c r="H40" s="77"/>
      <c r="I40" s="77"/>
      <c r="J40" s="77"/>
      <c r="K40" s="77"/>
      <c r="L40" s="77"/>
      <c r="M40" s="77"/>
    </row>
    <row r="41" spans="1:17" s="15" customFormat="1" ht="13.5" customHeight="1" x14ac:dyDescent="0.2">
      <c r="A41" s="78"/>
      <c r="B41" s="78"/>
      <c r="C41" s="78"/>
      <c r="D41" s="78"/>
      <c r="E41" s="78"/>
      <c r="F41" s="78"/>
      <c r="G41" s="78"/>
      <c r="H41" s="78"/>
      <c r="I41" s="78"/>
      <c r="J41" s="78"/>
      <c r="K41" s="78"/>
      <c r="L41" s="78"/>
      <c r="M41" s="78"/>
    </row>
    <row r="42" spans="1:17" s="15" customFormat="1" ht="13.5" customHeight="1" x14ac:dyDescent="0.2">
      <c r="A42" s="2"/>
      <c r="B42" s="2"/>
      <c r="C42" s="2"/>
      <c r="D42" s="2"/>
      <c r="E42" s="2"/>
      <c r="F42" s="2"/>
      <c r="G42" s="2"/>
      <c r="H42" s="2"/>
      <c r="I42" s="1"/>
      <c r="J42" s="2"/>
      <c r="K42" s="80" t="s">
        <v>68</v>
      </c>
      <c r="L42" s="80"/>
      <c r="M42" s="80"/>
    </row>
    <row r="43" spans="1:17" s="15" customFormat="1" ht="13.5" customHeight="1" x14ac:dyDescent="0.2">
      <c r="A43" s="2"/>
      <c r="B43" s="2"/>
      <c r="C43" s="2"/>
      <c r="D43" s="2"/>
      <c r="E43" s="2"/>
      <c r="F43" s="2"/>
      <c r="G43" s="2"/>
      <c r="H43" s="2"/>
      <c r="I43" s="1"/>
      <c r="J43" s="2"/>
      <c r="K43" s="71"/>
      <c r="L43" s="71"/>
      <c r="M43" s="71"/>
    </row>
    <row r="44" spans="1:17" s="15" customFormat="1" ht="13.5" customHeight="1" x14ac:dyDescent="0.2">
      <c r="A44" s="2"/>
      <c r="B44" s="2"/>
      <c r="C44" s="2"/>
      <c r="D44" s="2"/>
      <c r="E44" s="2"/>
      <c r="F44" s="2"/>
      <c r="G44" s="2"/>
      <c r="H44" s="2"/>
      <c r="I44" s="1"/>
      <c r="J44" s="2"/>
      <c r="K44" s="71"/>
      <c r="L44" s="71"/>
      <c r="M44" s="71"/>
    </row>
    <row r="45" spans="1:17" s="15" customFormat="1" ht="13.5" customHeight="1" x14ac:dyDescent="0.2">
      <c r="A45" s="2"/>
      <c r="B45" s="2"/>
      <c r="C45" s="2"/>
      <c r="D45" s="2"/>
      <c r="E45" s="2"/>
      <c r="F45" s="2"/>
      <c r="G45" s="2"/>
      <c r="H45" s="2"/>
      <c r="I45" s="1"/>
      <c r="J45" s="2"/>
      <c r="K45" s="71"/>
      <c r="L45" s="71"/>
      <c r="M45" s="71"/>
    </row>
    <row r="46" spans="1:17" s="15" customFormat="1" ht="13.5" customHeight="1" x14ac:dyDescent="0.2">
      <c r="A46" s="2"/>
      <c r="B46" s="2"/>
      <c r="C46" s="2"/>
      <c r="D46" s="2"/>
      <c r="E46" s="2"/>
      <c r="F46" s="2"/>
      <c r="G46" s="2"/>
      <c r="H46" s="2"/>
      <c r="I46" s="1"/>
      <c r="J46" s="2"/>
      <c r="K46" s="71"/>
      <c r="L46" s="71"/>
      <c r="M46" s="71"/>
    </row>
    <row r="47" spans="1:17" x14ac:dyDescent="0.2">
      <c r="A47" s="76" t="s">
        <v>90</v>
      </c>
      <c r="B47" s="76"/>
      <c r="C47" s="76"/>
      <c r="D47" s="76"/>
      <c r="E47" s="76"/>
      <c r="F47" s="76"/>
      <c r="G47" s="76"/>
      <c r="H47" s="76"/>
      <c r="I47" s="76"/>
      <c r="J47" s="76"/>
      <c r="K47" s="76"/>
      <c r="L47" s="76"/>
      <c r="M47" s="76"/>
    </row>
    <row r="48" spans="1:17" x14ac:dyDescent="0.2">
      <c r="A48" s="77" t="s">
        <v>36</v>
      </c>
      <c r="B48" s="77"/>
      <c r="C48" s="77"/>
      <c r="D48" s="77"/>
      <c r="E48" s="77"/>
      <c r="F48" s="77"/>
      <c r="G48" s="77"/>
      <c r="H48" s="77"/>
      <c r="I48" s="77"/>
      <c r="J48" s="77"/>
      <c r="K48" s="77"/>
      <c r="L48" s="77"/>
      <c r="M48" s="77"/>
    </row>
    <row r="49" spans="1:13" x14ac:dyDescent="0.2">
      <c r="A49" s="77" t="s">
        <v>37</v>
      </c>
      <c r="B49" s="77"/>
      <c r="C49" s="77"/>
      <c r="D49" s="77"/>
      <c r="E49" s="77"/>
      <c r="F49" s="77"/>
      <c r="G49" s="77"/>
      <c r="H49" s="77"/>
      <c r="I49" s="77"/>
      <c r="J49" s="77"/>
      <c r="K49" s="77"/>
      <c r="L49" s="77"/>
      <c r="M49" s="77"/>
    </row>
    <row r="50" spans="1:13" x14ac:dyDescent="0.2">
      <c r="A50" s="77" t="s">
        <v>38</v>
      </c>
      <c r="B50" s="77"/>
      <c r="C50" s="77"/>
      <c r="D50" s="77"/>
      <c r="E50" s="77"/>
      <c r="F50" s="77"/>
      <c r="G50" s="77"/>
      <c r="H50" s="77"/>
      <c r="I50" s="77"/>
      <c r="J50" s="77"/>
      <c r="K50" s="77"/>
      <c r="L50" s="77"/>
      <c r="M50" s="77"/>
    </row>
    <row r="51" spans="1:13" x14ac:dyDescent="0.2">
      <c r="A51" s="77" t="s">
        <v>39</v>
      </c>
      <c r="B51" s="77"/>
      <c r="C51" s="77"/>
      <c r="D51" s="77"/>
      <c r="E51" s="77"/>
      <c r="F51" s="77"/>
      <c r="G51" s="77"/>
      <c r="H51" s="77"/>
      <c r="I51" s="77"/>
      <c r="J51" s="77"/>
      <c r="K51" s="77"/>
      <c r="L51" s="77"/>
      <c r="M51" s="77"/>
    </row>
    <row r="52" spans="1:13" x14ac:dyDescent="0.2">
      <c r="A52" s="76"/>
      <c r="B52" s="76"/>
      <c r="C52" s="76"/>
      <c r="D52" s="76"/>
      <c r="E52" s="76"/>
      <c r="F52" s="76"/>
      <c r="G52" s="76"/>
      <c r="H52" s="76"/>
      <c r="I52" s="76"/>
      <c r="J52" s="76"/>
      <c r="K52" s="76"/>
      <c r="L52" s="76"/>
      <c r="M52" s="76"/>
    </row>
    <row r="53" spans="1:13" ht="15.75" customHeight="1" x14ac:dyDescent="0.2">
      <c r="A53" s="74" t="s">
        <v>91</v>
      </c>
      <c r="K53" s="71"/>
      <c r="L53" s="71"/>
      <c r="M53" s="71"/>
    </row>
    <row r="54" spans="1:13" x14ac:dyDescent="0.2">
      <c r="K54" s="71"/>
      <c r="L54" s="71"/>
      <c r="M54" s="71"/>
    </row>
    <row r="55" spans="1:13" ht="80.25" customHeight="1" x14ac:dyDescent="0.2">
      <c r="A55" s="63"/>
      <c r="B55" s="79" t="s">
        <v>87</v>
      </c>
      <c r="C55" s="79"/>
      <c r="D55" s="79"/>
      <c r="E55" s="79"/>
      <c r="F55" s="79"/>
      <c r="G55" s="79"/>
      <c r="H55" s="79"/>
      <c r="I55" s="79"/>
      <c r="J55" s="79"/>
      <c r="K55" s="79"/>
      <c r="L55" s="79"/>
      <c r="M55" s="79"/>
    </row>
    <row r="56" spans="1:13" ht="22.5" customHeight="1" x14ac:dyDescent="0.2">
      <c r="A56" s="63"/>
      <c r="B56" s="72"/>
      <c r="C56" s="72"/>
      <c r="D56" s="72"/>
      <c r="E56" s="72"/>
      <c r="F56" s="73"/>
      <c r="G56" s="63"/>
      <c r="H56" s="63"/>
      <c r="I56" s="23"/>
      <c r="J56" s="63"/>
      <c r="K56" s="63"/>
      <c r="L56" s="63"/>
      <c r="M56" s="63"/>
    </row>
    <row r="57" spans="1:13" x14ac:dyDescent="0.2">
      <c r="A57" s="63"/>
      <c r="B57" s="16" t="s">
        <v>88</v>
      </c>
      <c r="C57" s="16"/>
      <c r="D57" s="16"/>
      <c r="E57" s="16"/>
      <c r="F57" s="17"/>
      <c r="G57" s="63"/>
      <c r="H57" s="63"/>
      <c r="I57" s="23"/>
      <c r="J57" s="63"/>
      <c r="K57" s="63"/>
      <c r="L57" s="63"/>
      <c r="M57" s="63"/>
    </row>
    <row r="58" spans="1:13" ht="81" customHeight="1" x14ac:dyDescent="0.2">
      <c r="A58" s="63"/>
      <c r="B58" s="120" t="s">
        <v>89</v>
      </c>
      <c r="C58" s="120"/>
      <c r="D58" s="120"/>
      <c r="E58" s="120"/>
      <c r="F58" s="120"/>
      <c r="G58" s="120"/>
      <c r="H58" s="120"/>
      <c r="I58" s="120"/>
      <c r="J58" s="120"/>
      <c r="K58" s="120"/>
      <c r="L58" s="120"/>
      <c r="M58" s="120"/>
    </row>
    <row r="59" spans="1:13" x14ac:dyDescent="0.2">
      <c r="A59" s="63"/>
      <c r="B59" s="120" t="s">
        <v>40</v>
      </c>
      <c r="C59" s="120"/>
      <c r="D59" s="120"/>
      <c r="E59" s="120"/>
      <c r="F59" s="120"/>
      <c r="G59" s="120"/>
      <c r="H59" s="120"/>
      <c r="I59" s="120"/>
      <c r="J59" s="120"/>
      <c r="K59" s="120"/>
      <c r="L59" s="120"/>
      <c r="M59" s="120"/>
    </row>
    <row r="60" spans="1:13" ht="36" customHeight="1" x14ac:dyDescent="0.2">
      <c r="A60" s="63"/>
      <c r="B60" s="120" t="s">
        <v>41</v>
      </c>
      <c r="C60" s="120"/>
      <c r="D60" s="120"/>
      <c r="E60" s="120"/>
      <c r="F60" s="120"/>
      <c r="G60" s="120"/>
      <c r="H60" s="120"/>
      <c r="I60" s="120"/>
      <c r="J60" s="120"/>
      <c r="K60" s="120"/>
      <c r="L60" s="120"/>
      <c r="M60" s="120"/>
    </row>
    <row r="61" spans="1:13" ht="12.75" customHeight="1" x14ac:dyDescent="0.2">
      <c r="A61" s="63"/>
      <c r="B61" s="18"/>
      <c r="C61" s="18"/>
      <c r="D61" s="18"/>
      <c r="E61" s="18"/>
      <c r="F61" s="61"/>
      <c r="G61" s="62"/>
      <c r="H61" s="62"/>
      <c r="I61" s="62"/>
      <c r="J61" s="62"/>
      <c r="K61" s="62"/>
      <c r="L61" s="62"/>
      <c r="M61" s="62"/>
    </row>
    <row r="62" spans="1:13" ht="36" customHeight="1" x14ac:dyDescent="0.2">
      <c r="A62" s="63"/>
      <c r="B62" s="120" t="s">
        <v>42</v>
      </c>
      <c r="C62" s="120"/>
      <c r="D62" s="120"/>
      <c r="E62" s="120"/>
      <c r="F62" s="120"/>
      <c r="G62" s="120"/>
      <c r="H62" s="120"/>
      <c r="I62" s="120"/>
      <c r="J62" s="120"/>
      <c r="K62" s="120"/>
      <c r="L62" s="120"/>
      <c r="M62" s="120"/>
    </row>
    <row r="63" spans="1:13" ht="66" customHeight="1" x14ac:dyDescent="0.2">
      <c r="A63" s="63"/>
      <c r="B63" s="120" t="s">
        <v>43</v>
      </c>
      <c r="C63" s="120"/>
      <c r="D63" s="120"/>
      <c r="E63" s="120"/>
      <c r="F63" s="120"/>
      <c r="G63" s="120"/>
      <c r="H63" s="120"/>
      <c r="I63" s="120"/>
      <c r="J63" s="120"/>
      <c r="K63" s="120"/>
      <c r="L63" s="120"/>
      <c r="M63" s="120"/>
    </row>
    <row r="64" spans="1:13" ht="27" customHeight="1" x14ac:dyDescent="0.2">
      <c r="A64" s="63"/>
      <c r="B64" s="120" t="s">
        <v>44</v>
      </c>
      <c r="C64" s="120"/>
      <c r="D64" s="120"/>
      <c r="E64" s="120"/>
      <c r="F64" s="120"/>
      <c r="G64" s="120"/>
      <c r="H64" s="120"/>
      <c r="I64" s="120"/>
      <c r="J64" s="120"/>
      <c r="K64" s="120"/>
      <c r="L64" s="120"/>
      <c r="M64" s="120"/>
    </row>
    <row r="65" spans="1:13" ht="37.5" customHeight="1" x14ac:dyDescent="0.2">
      <c r="A65" s="63"/>
      <c r="B65" s="120" t="s">
        <v>45</v>
      </c>
      <c r="C65" s="120"/>
      <c r="D65" s="120"/>
      <c r="E65" s="120"/>
      <c r="F65" s="120"/>
      <c r="G65" s="120"/>
      <c r="H65" s="120"/>
      <c r="I65" s="120"/>
      <c r="J65" s="120"/>
      <c r="K65" s="120"/>
      <c r="L65" s="120"/>
      <c r="M65" s="120"/>
    </row>
    <row r="66" spans="1:13" ht="47.25" customHeight="1" x14ac:dyDescent="0.2">
      <c r="A66" s="63"/>
      <c r="B66" s="120" t="s">
        <v>46</v>
      </c>
      <c r="C66" s="120"/>
      <c r="D66" s="120"/>
      <c r="E66" s="120"/>
      <c r="F66" s="120"/>
      <c r="G66" s="120"/>
      <c r="H66" s="120"/>
      <c r="I66" s="120"/>
      <c r="J66" s="120"/>
      <c r="K66" s="120"/>
      <c r="L66" s="120"/>
      <c r="M66" s="120"/>
    </row>
    <row r="67" spans="1:13" ht="15.9" customHeight="1" x14ac:dyDescent="0.2">
      <c r="B67" s="18"/>
      <c r="C67" s="18"/>
      <c r="D67" s="18"/>
      <c r="E67" s="18"/>
      <c r="F67" s="120" t="s">
        <v>47</v>
      </c>
      <c r="G67" s="120"/>
      <c r="H67" s="120"/>
      <c r="I67" s="120"/>
      <c r="J67" s="120"/>
      <c r="K67" s="120"/>
      <c r="L67" s="120"/>
      <c r="M67" s="120"/>
    </row>
    <row r="68" spans="1:13" ht="15.9" customHeight="1" x14ac:dyDescent="0.2">
      <c r="B68" s="18"/>
      <c r="C68" s="18"/>
      <c r="D68" s="18"/>
      <c r="E68" s="18"/>
      <c r="F68" s="120" t="s">
        <v>48</v>
      </c>
      <c r="G68" s="120"/>
      <c r="H68" s="120"/>
      <c r="I68" s="120"/>
      <c r="J68" s="120"/>
      <c r="K68" s="120"/>
      <c r="L68" s="120"/>
      <c r="M68" s="120"/>
    </row>
    <row r="69" spans="1:13" ht="15.9" customHeight="1" x14ac:dyDescent="0.2">
      <c r="B69" s="18"/>
      <c r="C69" s="18"/>
      <c r="D69" s="18"/>
      <c r="E69" s="18"/>
      <c r="F69" s="120" t="s">
        <v>49</v>
      </c>
      <c r="G69" s="120"/>
      <c r="H69" s="120"/>
      <c r="I69" s="120"/>
      <c r="J69" s="120"/>
      <c r="K69" s="120"/>
      <c r="L69" s="120"/>
      <c r="M69" s="120"/>
    </row>
    <row r="70" spans="1:13" ht="15.9" customHeight="1" x14ac:dyDescent="0.2">
      <c r="B70" s="18"/>
      <c r="C70" s="18"/>
      <c r="D70" s="18"/>
      <c r="E70" s="18"/>
      <c r="F70" s="120" t="s">
        <v>50</v>
      </c>
      <c r="G70" s="120"/>
      <c r="H70" s="120"/>
      <c r="I70" s="120"/>
      <c r="J70" s="120"/>
      <c r="K70" s="120"/>
      <c r="L70" s="120"/>
      <c r="M70" s="120"/>
    </row>
    <row r="71" spans="1:13" ht="15.9" customHeight="1" x14ac:dyDescent="0.2">
      <c r="B71" s="18"/>
      <c r="C71" s="18"/>
      <c r="D71" s="18"/>
      <c r="E71" s="18"/>
      <c r="F71" s="120" t="s">
        <v>51</v>
      </c>
      <c r="G71" s="120"/>
      <c r="H71" s="120"/>
      <c r="I71" s="120"/>
      <c r="J71" s="120"/>
      <c r="K71" s="120"/>
      <c r="L71" s="120"/>
      <c r="M71" s="120"/>
    </row>
    <row r="72" spans="1:13" ht="15.9" customHeight="1" x14ac:dyDescent="0.2">
      <c r="B72" s="18"/>
      <c r="C72" s="18"/>
      <c r="D72" s="18"/>
      <c r="E72" s="18"/>
      <c r="F72" s="120" t="s">
        <v>52</v>
      </c>
      <c r="G72" s="120"/>
      <c r="H72" s="120"/>
      <c r="I72" s="120"/>
      <c r="J72" s="120"/>
      <c r="K72" s="120"/>
      <c r="L72" s="120"/>
      <c r="M72" s="120"/>
    </row>
    <row r="73" spans="1:13" ht="15.9" customHeight="1" x14ac:dyDescent="0.2">
      <c r="B73" s="18"/>
      <c r="C73" s="18"/>
      <c r="D73" s="18"/>
      <c r="E73" s="18"/>
      <c r="F73" s="120" t="s">
        <v>53</v>
      </c>
      <c r="G73" s="120"/>
      <c r="H73" s="120"/>
      <c r="I73" s="120"/>
      <c r="J73" s="120"/>
      <c r="K73" s="120"/>
      <c r="L73" s="120"/>
      <c r="M73" s="120"/>
    </row>
    <row r="74" spans="1:13" ht="15.9" customHeight="1" x14ac:dyDescent="0.2">
      <c r="B74" s="18"/>
      <c r="C74" s="18"/>
      <c r="D74" s="18"/>
      <c r="E74" s="18"/>
      <c r="F74" s="120" t="s">
        <v>54</v>
      </c>
      <c r="G74" s="120"/>
      <c r="H74" s="120"/>
      <c r="I74" s="120"/>
      <c r="J74" s="120"/>
      <c r="K74" s="120"/>
      <c r="L74" s="120"/>
      <c r="M74" s="120"/>
    </row>
    <row r="75" spans="1:13" ht="15.9" customHeight="1" x14ac:dyDescent="0.2">
      <c r="B75" s="18"/>
      <c r="C75" s="18"/>
      <c r="D75" s="18"/>
      <c r="E75" s="18"/>
      <c r="F75" s="120" t="s">
        <v>55</v>
      </c>
      <c r="G75" s="120"/>
      <c r="H75" s="120"/>
      <c r="I75" s="120"/>
      <c r="J75" s="120"/>
      <c r="K75" s="120"/>
      <c r="L75" s="120"/>
      <c r="M75" s="120"/>
    </row>
    <row r="76" spans="1:13" ht="15.9" customHeight="1" x14ac:dyDescent="0.2">
      <c r="B76" s="18"/>
      <c r="C76" s="18"/>
      <c r="D76" s="18"/>
      <c r="E76" s="18"/>
      <c r="F76" s="120" t="s">
        <v>56</v>
      </c>
      <c r="G76" s="120"/>
      <c r="H76" s="120"/>
      <c r="I76" s="120"/>
      <c r="J76" s="120"/>
      <c r="K76" s="120"/>
      <c r="L76" s="120"/>
      <c r="M76" s="120"/>
    </row>
    <row r="77" spans="1:13" ht="15.9" customHeight="1" x14ac:dyDescent="0.2">
      <c r="B77" s="18"/>
      <c r="C77" s="18"/>
      <c r="D77" s="18"/>
      <c r="E77" s="18"/>
      <c r="F77" s="120" t="s">
        <v>57</v>
      </c>
      <c r="G77" s="120"/>
      <c r="H77" s="120"/>
      <c r="I77" s="120"/>
      <c r="J77" s="120"/>
      <c r="K77" s="120"/>
      <c r="L77" s="120"/>
      <c r="M77" s="120"/>
    </row>
    <row r="78" spans="1:13" ht="15.9" customHeight="1" x14ac:dyDescent="0.2">
      <c r="B78" s="18"/>
      <c r="C78" s="18"/>
      <c r="D78" s="18"/>
      <c r="E78" s="18"/>
      <c r="F78" s="120" t="s">
        <v>58</v>
      </c>
      <c r="G78" s="120"/>
      <c r="H78" s="120"/>
      <c r="I78" s="120"/>
      <c r="J78" s="120"/>
      <c r="K78" s="120"/>
      <c r="L78" s="120"/>
      <c r="M78" s="120"/>
    </row>
    <row r="79" spans="1:13" ht="15.9" customHeight="1" x14ac:dyDescent="0.2">
      <c r="B79" s="18"/>
      <c r="C79" s="18"/>
      <c r="D79" s="18"/>
      <c r="E79" s="18"/>
      <c r="F79" s="120" t="s">
        <v>59</v>
      </c>
      <c r="G79" s="120"/>
      <c r="H79" s="120"/>
      <c r="I79" s="120"/>
      <c r="J79" s="120"/>
      <c r="K79" s="120"/>
      <c r="L79" s="120"/>
      <c r="M79" s="120"/>
    </row>
    <row r="80" spans="1:13" ht="15.9" customHeight="1" x14ac:dyDescent="0.2">
      <c r="B80" s="18"/>
      <c r="C80" s="18"/>
      <c r="D80" s="18"/>
      <c r="E80" s="18"/>
      <c r="F80" s="120" t="s">
        <v>60</v>
      </c>
      <c r="G80" s="120"/>
      <c r="H80" s="120"/>
      <c r="I80" s="120"/>
      <c r="J80" s="120"/>
      <c r="K80" s="120"/>
      <c r="L80" s="120"/>
      <c r="M80" s="120"/>
    </row>
    <row r="81" spans="2:13" ht="15.9" customHeight="1" x14ac:dyDescent="0.2">
      <c r="B81" s="18"/>
      <c r="C81" s="18"/>
      <c r="D81" s="18"/>
      <c r="E81" s="18"/>
      <c r="F81" s="121" t="s">
        <v>61</v>
      </c>
      <c r="G81" s="121"/>
      <c r="H81" s="121"/>
      <c r="I81" s="121"/>
      <c r="J81" s="121"/>
      <c r="K81" s="121"/>
      <c r="L81" s="121"/>
      <c r="M81" s="121"/>
    </row>
    <row r="82" spans="2:13" ht="15.9" customHeight="1" x14ac:dyDescent="0.2">
      <c r="B82" s="18"/>
      <c r="C82" s="18"/>
      <c r="D82" s="18"/>
      <c r="E82" s="18"/>
      <c r="F82" s="121" t="s">
        <v>62</v>
      </c>
      <c r="G82" s="121"/>
      <c r="H82" s="121"/>
      <c r="I82" s="121"/>
      <c r="J82" s="121"/>
      <c r="K82" s="121"/>
      <c r="L82" s="121"/>
      <c r="M82" s="121"/>
    </row>
    <row r="83" spans="2:13" ht="18.75" customHeight="1" x14ac:dyDescent="0.2">
      <c r="B83" s="18"/>
      <c r="C83" s="18"/>
      <c r="D83" s="18"/>
      <c r="E83" s="18"/>
      <c r="F83" s="121" t="s">
        <v>63</v>
      </c>
      <c r="G83" s="121"/>
      <c r="H83" s="121"/>
      <c r="I83" s="121"/>
      <c r="J83" s="121"/>
      <c r="K83" s="121"/>
      <c r="L83" s="121"/>
      <c r="M83" s="121"/>
    </row>
    <row r="84" spans="2:13" ht="18.75" customHeight="1" x14ac:dyDescent="0.2">
      <c r="B84" s="18"/>
      <c r="C84" s="18"/>
      <c r="D84" s="18"/>
      <c r="E84" s="18"/>
      <c r="F84" s="121" t="s">
        <v>64</v>
      </c>
      <c r="G84" s="121"/>
      <c r="H84" s="121"/>
      <c r="I84" s="121"/>
      <c r="J84" s="121"/>
      <c r="K84" s="121"/>
      <c r="L84" s="121"/>
      <c r="M84" s="121"/>
    </row>
    <row r="85" spans="2:13" x14ac:dyDescent="0.2">
      <c r="B85" s="19"/>
      <c r="C85" s="19"/>
      <c r="D85" s="19"/>
      <c r="E85" s="19"/>
      <c r="F85" s="19"/>
      <c r="G85" s="19"/>
      <c r="H85" s="19"/>
      <c r="I85" s="19"/>
      <c r="J85" s="19"/>
      <c r="K85" s="19"/>
      <c r="L85" s="19"/>
      <c r="M85" s="19"/>
    </row>
    <row r="86" spans="2:13" x14ac:dyDescent="0.2">
      <c r="B86" s="19"/>
      <c r="C86" s="19"/>
      <c r="D86" s="19"/>
      <c r="E86" s="19"/>
      <c r="F86" s="19"/>
      <c r="G86" s="19"/>
      <c r="H86" s="19"/>
      <c r="I86" s="19"/>
      <c r="J86" s="19"/>
      <c r="K86" s="19"/>
      <c r="L86" s="19"/>
      <c r="M86" s="19"/>
    </row>
    <row r="87" spans="2:13" x14ac:dyDescent="0.2">
      <c r="B87" s="19"/>
      <c r="C87" s="19"/>
      <c r="D87" s="19"/>
      <c r="E87" s="19"/>
      <c r="F87" s="19"/>
      <c r="G87" s="19"/>
      <c r="H87" s="19"/>
      <c r="I87" s="19"/>
      <c r="J87" s="19"/>
      <c r="K87" s="19"/>
      <c r="L87" s="19"/>
      <c r="M87" s="19"/>
    </row>
    <row r="88" spans="2:13" x14ac:dyDescent="0.2">
      <c r="B88" s="19"/>
      <c r="C88" s="19"/>
      <c r="D88" s="19"/>
      <c r="E88" s="19"/>
      <c r="F88" s="19"/>
      <c r="G88" s="19"/>
      <c r="H88" s="19"/>
      <c r="I88" s="19"/>
      <c r="J88" s="19"/>
      <c r="K88" s="19"/>
      <c r="L88" s="19"/>
      <c r="M88" s="19"/>
    </row>
    <row r="89" spans="2:13" x14ac:dyDescent="0.2">
      <c r="B89" s="19"/>
      <c r="C89" s="19"/>
      <c r="D89" s="19"/>
      <c r="E89" s="19"/>
      <c r="F89" s="19"/>
      <c r="G89" s="19"/>
      <c r="H89" s="19"/>
      <c r="I89" s="19"/>
      <c r="J89" s="19"/>
      <c r="K89" s="19"/>
      <c r="L89" s="19"/>
      <c r="M89" s="19"/>
    </row>
    <row r="90" spans="2:13" x14ac:dyDescent="0.2">
      <c r="B90" s="19"/>
      <c r="C90" s="19"/>
      <c r="D90" s="19"/>
      <c r="E90" s="19"/>
      <c r="F90" s="19"/>
      <c r="G90" s="19"/>
      <c r="H90" s="19"/>
      <c r="I90" s="19"/>
      <c r="J90" s="19"/>
      <c r="K90" s="19"/>
      <c r="L90" s="19"/>
      <c r="M90" s="19"/>
    </row>
    <row r="91" spans="2:13" x14ac:dyDescent="0.2">
      <c r="B91" s="19"/>
      <c r="C91" s="19"/>
      <c r="D91" s="19"/>
      <c r="E91" s="19"/>
      <c r="F91" s="19"/>
      <c r="G91" s="19"/>
      <c r="H91" s="19"/>
      <c r="I91" s="19"/>
      <c r="J91" s="19"/>
      <c r="K91" s="19"/>
      <c r="L91" s="19"/>
      <c r="M91" s="19"/>
    </row>
    <row r="92" spans="2:13" x14ac:dyDescent="0.2">
      <c r="B92" s="19"/>
      <c r="C92" s="19"/>
      <c r="D92" s="19"/>
      <c r="E92" s="19"/>
      <c r="F92" s="19"/>
      <c r="G92" s="19"/>
      <c r="H92" s="19"/>
      <c r="I92" s="19"/>
      <c r="J92" s="19"/>
      <c r="K92" s="19"/>
      <c r="L92" s="19"/>
      <c r="M92" s="19"/>
    </row>
    <row r="93" spans="2:13" x14ac:dyDescent="0.2">
      <c r="B93" s="19"/>
      <c r="C93" s="19"/>
      <c r="D93" s="19"/>
      <c r="E93" s="19"/>
      <c r="F93" s="19"/>
      <c r="G93" s="19"/>
      <c r="H93" s="19"/>
      <c r="I93" s="19"/>
      <c r="J93" s="19"/>
      <c r="K93" s="19"/>
      <c r="L93" s="19"/>
      <c r="M93" s="19"/>
    </row>
    <row r="94" spans="2:13" x14ac:dyDescent="0.2">
      <c r="B94" s="19"/>
      <c r="C94" s="19"/>
      <c r="D94" s="19"/>
      <c r="E94" s="19"/>
      <c r="F94" s="19"/>
      <c r="G94" s="19"/>
      <c r="H94" s="19"/>
      <c r="I94" s="19"/>
      <c r="J94" s="19"/>
      <c r="K94" s="19"/>
      <c r="L94" s="19"/>
      <c r="M94" s="19"/>
    </row>
    <row r="95" spans="2:13" x14ac:dyDescent="0.2">
      <c r="B95" s="19"/>
      <c r="C95" s="19"/>
      <c r="D95" s="19"/>
      <c r="E95" s="19"/>
      <c r="F95" s="19"/>
      <c r="G95" s="19"/>
      <c r="H95" s="19"/>
      <c r="I95" s="19"/>
      <c r="J95" s="19"/>
      <c r="K95" s="19"/>
      <c r="L95" s="19"/>
      <c r="M95" s="19"/>
    </row>
    <row r="96" spans="2:13" x14ac:dyDescent="0.2">
      <c r="B96" s="19"/>
      <c r="C96" s="19"/>
      <c r="D96" s="19"/>
      <c r="E96" s="19"/>
      <c r="F96" s="19"/>
      <c r="G96" s="19"/>
      <c r="H96" s="19"/>
      <c r="I96" s="19"/>
      <c r="J96" s="19"/>
      <c r="K96" s="19"/>
      <c r="L96" s="19"/>
      <c r="M96" s="19"/>
    </row>
    <row r="97" spans="2:13" x14ac:dyDescent="0.2">
      <c r="B97" s="19"/>
      <c r="C97" s="19"/>
      <c r="D97" s="19"/>
      <c r="E97" s="19"/>
      <c r="F97" s="19"/>
      <c r="G97" s="19"/>
      <c r="H97" s="19"/>
      <c r="I97" s="19"/>
      <c r="J97" s="19"/>
      <c r="K97" s="19"/>
      <c r="L97" s="19"/>
      <c r="M97" s="19"/>
    </row>
    <row r="98" spans="2:13" x14ac:dyDescent="0.2">
      <c r="B98" s="19"/>
      <c r="C98" s="19"/>
      <c r="D98" s="19"/>
      <c r="E98" s="19"/>
      <c r="F98" s="19"/>
      <c r="G98" s="19"/>
      <c r="H98" s="19"/>
      <c r="I98" s="19"/>
      <c r="J98" s="19"/>
      <c r="K98" s="19"/>
      <c r="L98" s="19"/>
      <c r="M98" s="19"/>
    </row>
    <row r="99" spans="2:13" x14ac:dyDescent="0.2">
      <c r="B99" s="19"/>
      <c r="C99" s="19"/>
      <c r="D99" s="19"/>
      <c r="E99" s="19"/>
      <c r="F99" s="19"/>
      <c r="G99" s="19"/>
      <c r="H99" s="19"/>
      <c r="I99" s="19"/>
      <c r="J99" s="19"/>
      <c r="K99" s="19"/>
      <c r="L99" s="19"/>
      <c r="M99" s="19"/>
    </row>
    <row r="100" spans="2:13" x14ac:dyDescent="0.2">
      <c r="B100" s="19"/>
      <c r="C100" s="19"/>
      <c r="D100" s="19"/>
      <c r="E100" s="19"/>
      <c r="F100" s="19"/>
      <c r="G100" s="19"/>
      <c r="H100" s="19"/>
      <c r="I100" s="19"/>
      <c r="J100" s="19"/>
      <c r="K100" s="19"/>
      <c r="L100" s="19"/>
      <c r="M100" s="19"/>
    </row>
    <row r="101" spans="2:13" x14ac:dyDescent="0.2">
      <c r="B101" s="19"/>
      <c r="C101" s="19"/>
      <c r="D101" s="19"/>
      <c r="E101" s="19"/>
      <c r="F101" s="19"/>
      <c r="G101" s="19"/>
      <c r="H101" s="19"/>
      <c r="I101" s="19"/>
      <c r="J101" s="19"/>
      <c r="K101" s="19"/>
      <c r="L101" s="19"/>
      <c r="M101" s="19"/>
    </row>
    <row r="102" spans="2:13" x14ac:dyDescent="0.2">
      <c r="B102" s="19"/>
      <c r="C102" s="19"/>
      <c r="D102" s="19"/>
      <c r="E102" s="19"/>
      <c r="F102" s="19"/>
      <c r="G102" s="19"/>
      <c r="H102" s="19"/>
      <c r="I102" s="19"/>
      <c r="J102" s="19"/>
      <c r="K102" s="19"/>
      <c r="L102" s="19"/>
      <c r="M102" s="19"/>
    </row>
    <row r="103" spans="2:13" x14ac:dyDescent="0.2">
      <c r="B103" s="19"/>
      <c r="C103" s="19"/>
      <c r="D103" s="19"/>
      <c r="E103" s="19"/>
      <c r="F103" s="19"/>
      <c r="G103" s="19"/>
      <c r="H103" s="19"/>
      <c r="I103" s="19"/>
      <c r="J103" s="19"/>
      <c r="K103" s="19"/>
      <c r="L103" s="19"/>
      <c r="M103" s="19"/>
    </row>
    <row r="104" spans="2:13" x14ac:dyDescent="0.2">
      <c r="B104" s="19"/>
      <c r="C104" s="19"/>
      <c r="D104" s="19"/>
      <c r="E104" s="19"/>
      <c r="F104" s="19"/>
      <c r="G104" s="19"/>
      <c r="H104" s="19"/>
      <c r="I104" s="19"/>
      <c r="J104" s="19"/>
      <c r="K104" s="19"/>
      <c r="L104" s="19"/>
      <c r="M104" s="19"/>
    </row>
    <row r="105" spans="2:13" x14ac:dyDescent="0.2">
      <c r="B105" s="19"/>
      <c r="C105" s="19"/>
      <c r="D105" s="19"/>
      <c r="E105" s="19"/>
      <c r="F105" s="19"/>
      <c r="G105" s="19"/>
      <c r="H105" s="19"/>
      <c r="I105" s="19"/>
      <c r="J105" s="19"/>
      <c r="K105" s="19"/>
      <c r="L105" s="19"/>
      <c r="M105" s="19"/>
    </row>
    <row r="106" spans="2:13" x14ac:dyDescent="0.2">
      <c r="B106" s="19"/>
      <c r="C106" s="19"/>
      <c r="D106" s="19"/>
      <c r="E106" s="19"/>
      <c r="F106" s="19"/>
      <c r="G106" s="19"/>
      <c r="H106" s="19"/>
      <c r="I106" s="19"/>
      <c r="J106" s="19"/>
      <c r="K106" s="19"/>
      <c r="L106" s="19"/>
      <c r="M106" s="19"/>
    </row>
    <row r="107" spans="2:13" x14ac:dyDescent="0.2">
      <c r="B107" s="19"/>
      <c r="C107" s="19"/>
      <c r="D107" s="19"/>
      <c r="E107" s="19"/>
      <c r="F107" s="19"/>
      <c r="G107" s="19"/>
      <c r="H107" s="19"/>
      <c r="I107" s="19"/>
      <c r="J107" s="19"/>
      <c r="K107" s="19"/>
      <c r="L107" s="19"/>
      <c r="M107" s="19"/>
    </row>
    <row r="108" spans="2:13" x14ac:dyDescent="0.2">
      <c r="B108" s="19"/>
      <c r="C108" s="19"/>
      <c r="D108" s="19"/>
      <c r="E108" s="19"/>
      <c r="F108" s="19"/>
      <c r="G108" s="19"/>
      <c r="H108" s="19"/>
      <c r="I108" s="19"/>
      <c r="J108" s="19"/>
      <c r="K108" s="19"/>
      <c r="L108" s="19"/>
      <c r="M108" s="19"/>
    </row>
    <row r="109" spans="2:13" x14ac:dyDescent="0.2">
      <c r="B109" s="19"/>
      <c r="C109" s="19"/>
      <c r="D109" s="19"/>
      <c r="E109" s="19"/>
      <c r="F109" s="19"/>
      <c r="G109" s="19"/>
      <c r="H109" s="19"/>
      <c r="I109" s="19"/>
      <c r="J109" s="19"/>
      <c r="K109" s="19"/>
      <c r="L109" s="19"/>
      <c r="M109" s="19"/>
    </row>
    <row r="110" spans="2:13" x14ac:dyDescent="0.2">
      <c r="B110" s="19"/>
      <c r="C110" s="19"/>
      <c r="D110" s="19"/>
      <c r="E110" s="19"/>
      <c r="F110" s="19"/>
      <c r="G110" s="19"/>
      <c r="H110" s="19"/>
      <c r="I110" s="19"/>
      <c r="J110" s="19"/>
      <c r="K110" s="19"/>
      <c r="L110" s="19"/>
      <c r="M110" s="19"/>
    </row>
    <row r="111" spans="2:13" x14ac:dyDescent="0.2">
      <c r="B111" s="19"/>
      <c r="C111" s="19"/>
      <c r="D111" s="19"/>
      <c r="E111" s="19"/>
      <c r="F111" s="19"/>
      <c r="G111" s="19"/>
      <c r="H111" s="19"/>
      <c r="I111" s="19"/>
      <c r="J111" s="19"/>
      <c r="K111" s="19"/>
      <c r="L111" s="19"/>
      <c r="M111" s="19"/>
    </row>
    <row r="112" spans="2:13" x14ac:dyDescent="0.2">
      <c r="B112" s="19"/>
      <c r="C112" s="19"/>
      <c r="D112" s="19"/>
      <c r="E112" s="19"/>
      <c r="F112" s="19"/>
      <c r="G112" s="19"/>
      <c r="H112" s="19"/>
      <c r="I112" s="19"/>
      <c r="J112" s="19"/>
      <c r="K112" s="19"/>
      <c r="L112" s="19"/>
      <c r="M112" s="19"/>
    </row>
    <row r="113" spans="2:13" x14ac:dyDescent="0.2">
      <c r="B113" s="19"/>
      <c r="C113" s="19"/>
      <c r="D113" s="19"/>
      <c r="E113" s="19"/>
      <c r="F113" s="19"/>
      <c r="G113" s="19"/>
      <c r="H113" s="19"/>
      <c r="I113" s="19"/>
      <c r="J113" s="19"/>
      <c r="K113" s="19"/>
      <c r="L113" s="19"/>
      <c r="M113" s="19"/>
    </row>
    <row r="114" spans="2:13" x14ac:dyDescent="0.2">
      <c r="B114" s="19"/>
      <c r="C114" s="19"/>
      <c r="D114" s="19"/>
      <c r="E114" s="19"/>
      <c r="F114" s="19"/>
      <c r="G114" s="19"/>
      <c r="H114" s="19"/>
      <c r="I114" s="19"/>
      <c r="J114" s="19"/>
      <c r="K114" s="19"/>
      <c r="L114" s="19"/>
      <c r="M114" s="19"/>
    </row>
    <row r="115" spans="2:13" x14ac:dyDescent="0.2">
      <c r="B115" s="19"/>
      <c r="C115" s="19"/>
      <c r="D115" s="19"/>
      <c r="E115" s="19"/>
      <c r="F115" s="19"/>
      <c r="G115" s="19"/>
      <c r="H115" s="19"/>
      <c r="I115" s="19"/>
      <c r="J115" s="19"/>
      <c r="K115" s="19"/>
      <c r="L115" s="19"/>
      <c r="M115" s="19"/>
    </row>
    <row r="116" spans="2:13" x14ac:dyDescent="0.2">
      <c r="B116" s="19"/>
      <c r="C116" s="19"/>
      <c r="D116" s="19"/>
      <c r="E116" s="19"/>
      <c r="F116" s="19"/>
      <c r="G116" s="19"/>
      <c r="H116" s="19"/>
      <c r="I116" s="19"/>
      <c r="J116" s="19"/>
      <c r="K116" s="19"/>
      <c r="L116" s="19"/>
      <c r="M116" s="19"/>
    </row>
    <row r="117" spans="2:13" x14ac:dyDescent="0.2">
      <c r="B117" s="19"/>
      <c r="C117" s="19"/>
      <c r="D117" s="19"/>
      <c r="E117" s="19"/>
      <c r="F117" s="19"/>
      <c r="G117" s="19"/>
      <c r="H117" s="19"/>
      <c r="I117" s="19"/>
      <c r="J117" s="19"/>
      <c r="K117" s="19"/>
      <c r="L117" s="19"/>
      <c r="M117" s="19"/>
    </row>
    <row r="118" spans="2:13" x14ac:dyDescent="0.2">
      <c r="B118" s="19"/>
      <c r="C118" s="19"/>
      <c r="D118" s="19"/>
      <c r="E118" s="19"/>
      <c r="F118" s="19"/>
      <c r="G118" s="19"/>
      <c r="H118" s="19"/>
      <c r="I118" s="19"/>
      <c r="J118" s="19"/>
      <c r="K118" s="19"/>
      <c r="L118" s="19"/>
      <c r="M118" s="19"/>
    </row>
    <row r="119" spans="2:13" x14ac:dyDescent="0.2">
      <c r="B119" s="19"/>
      <c r="C119" s="19"/>
      <c r="D119" s="19"/>
      <c r="E119" s="19"/>
      <c r="F119" s="19"/>
      <c r="G119" s="19"/>
      <c r="H119" s="19"/>
      <c r="I119" s="19"/>
      <c r="J119" s="19"/>
      <c r="K119" s="19"/>
      <c r="L119" s="19"/>
      <c r="M119" s="19"/>
    </row>
    <row r="120" spans="2:13" x14ac:dyDescent="0.2">
      <c r="B120" s="19"/>
      <c r="C120" s="19"/>
      <c r="D120" s="19"/>
      <c r="E120" s="19"/>
      <c r="F120" s="19"/>
      <c r="G120" s="19"/>
      <c r="H120" s="19"/>
      <c r="I120" s="19"/>
      <c r="J120" s="19"/>
      <c r="K120" s="19"/>
      <c r="L120" s="19"/>
      <c r="M120" s="19"/>
    </row>
    <row r="121" spans="2:13" x14ac:dyDescent="0.2">
      <c r="B121" s="19"/>
      <c r="C121" s="19"/>
      <c r="D121" s="19"/>
      <c r="E121" s="19"/>
      <c r="F121" s="19"/>
      <c r="G121" s="19"/>
      <c r="H121" s="19"/>
      <c r="I121" s="19"/>
      <c r="J121" s="19"/>
      <c r="K121" s="19"/>
      <c r="L121" s="19"/>
      <c r="M121" s="19"/>
    </row>
    <row r="122" spans="2:13" x14ac:dyDescent="0.2">
      <c r="B122" s="19"/>
      <c r="C122" s="19"/>
      <c r="D122" s="19"/>
      <c r="E122" s="19"/>
      <c r="F122" s="19"/>
      <c r="G122" s="19"/>
      <c r="H122" s="19"/>
      <c r="I122" s="19"/>
      <c r="J122" s="19"/>
      <c r="K122" s="19"/>
      <c r="L122" s="19"/>
      <c r="M122" s="19"/>
    </row>
    <row r="123" spans="2:13" x14ac:dyDescent="0.2">
      <c r="B123" s="19"/>
      <c r="C123" s="19"/>
      <c r="D123" s="19"/>
      <c r="E123" s="19"/>
      <c r="F123" s="19"/>
      <c r="G123" s="19"/>
      <c r="H123" s="19"/>
      <c r="I123" s="19"/>
      <c r="J123" s="19"/>
      <c r="K123" s="19"/>
      <c r="L123" s="19"/>
      <c r="M123" s="19"/>
    </row>
    <row r="124" spans="2:13" x14ac:dyDescent="0.2">
      <c r="B124" s="19"/>
      <c r="C124" s="19"/>
      <c r="D124" s="19"/>
      <c r="E124" s="19"/>
      <c r="F124" s="19"/>
      <c r="G124" s="19"/>
      <c r="H124" s="19"/>
      <c r="I124" s="19"/>
      <c r="J124" s="19"/>
      <c r="K124" s="19"/>
      <c r="L124" s="19"/>
      <c r="M124" s="19"/>
    </row>
    <row r="125" spans="2:13" x14ac:dyDescent="0.2">
      <c r="B125" s="19"/>
      <c r="C125" s="19"/>
      <c r="D125" s="19"/>
      <c r="E125" s="19"/>
      <c r="F125" s="19"/>
      <c r="G125" s="19"/>
      <c r="H125" s="19"/>
      <c r="I125" s="19"/>
      <c r="J125" s="19"/>
      <c r="K125" s="19"/>
      <c r="L125" s="19"/>
      <c r="M125" s="19"/>
    </row>
    <row r="126" spans="2:13" x14ac:dyDescent="0.2">
      <c r="B126" s="19"/>
      <c r="C126" s="19"/>
      <c r="D126" s="19"/>
      <c r="E126" s="19"/>
      <c r="F126" s="19"/>
      <c r="G126" s="19"/>
      <c r="H126" s="19"/>
      <c r="I126" s="19"/>
      <c r="J126" s="19"/>
      <c r="K126" s="19"/>
      <c r="L126" s="19"/>
      <c r="M126" s="19"/>
    </row>
    <row r="127" spans="2:13" x14ac:dyDescent="0.2">
      <c r="B127" s="19"/>
      <c r="C127" s="19"/>
      <c r="D127" s="19"/>
      <c r="E127" s="19"/>
      <c r="F127" s="19"/>
      <c r="G127" s="19"/>
      <c r="H127" s="19"/>
      <c r="I127" s="19"/>
      <c r="J127" s="19"/>
      <c r="K127" s="19"/>
      <c r="L127" s="19"/>
      <c r="M127" s="19"/>
    </row>
    <row r="128" spans="2:13" x14ac:dyDescent="0.2">
      <c r="B128" s="19"/>
      <c r="C128" s="19"/>
      <c r="D128" s="19"/>
      <c r="E128" s="19"/>
      <c r="F128" s="19"/>
      <c r="G128" s="19"/>
      <c r="H128" s="19"/>
      <c r="I128" s="19"/>
      <c r="J128" s="19"/>
      <c r="K128" s="19"/>
      <c r="L128" s="19"/>
      <c r="M128" s="19"/>
    </row>
    <row r="129" spans="2:13" x14ac:dyDescent="0.2">
      <c r="B129" s="19"/>
      <c r="C129" s="19"/>
      <c r="D129" s="19"/>
      <c r="E129" s="19"/>
      <c r="F129" s="19"/>
      <c r="G129" s="19"/>
      <c r="H129" s="19"/>
      <c r="I129" s="19"/>
      <c r="J129" s="19"/>
      <c r="K129" s="19"/>
      <c r="L129" s="19"/>
      <c r="M129" s="19"/>
    </row>
    <row r="130" spans="2:13" x14ac:dyDescent="0.2">
      <c r="B130" s="19"/>
      <c r="C130" s="19"/>
      <c r="D130" s="19"/>
      <c r="E130" s="19"/>
      <c r="F130" s="19"/>
      <c r="G130" s="19"/>
      <c r="H130" s="19"/>
      <c r="I130" s="19"/>
      <c r="J130" s="19"/>
      <c r="K130" s="19"/>
      <c r="L130" s="19"/>
      <c r="M130" s="19"/>
    </row>
    <row r="131" spans="2:13" x14ac:dyDescent="0.2">
      <c r="B131" s="19"/>
      <c r="C131" s="19"/>
      <c r="D131" s="19"/>
      <c r="E131" s="19"/>
      <c r="F131" s="19"/>
      <c r="G131" s="19"/>
      <c r="H131" s="19"/>
      <c r="I131" s="19"/>
      <c r="J131" s="19"/>
      <c r="K131" s="19"/>
      <c r="L131" s="19"/>
      <c r="M131" s="19"/>
    </row>
    <row r="132" spans="2:13" x14ac:dyDescent="0.2">
      <c r="B132" s="19"/>
      <c r="C132" s="19"/>
      <c r="D132" s="19"/>
      <c r="E132" s="19"/>
      <c r="F132" s="19"/>
      <c r="G132" s="19"/>
      <c r="H132" s="19"/>
      <c r="I132" s="19"/>
      <c r="J132" s="19"/>
      <c r="K132" s="19"/>
      <c r="L132" s="19"/>
      <c r="M132" s="19"/>
    </row>
    <row r="133" spans="2:13" x14ac:dyDescent="0.2">
      <c r="B133" s="19"/>
      <c r="C133" s="19"/>
      <c r="D133" s="19"/>
      <c r="E133" s="19"/>
      <c r="F133" s="19"/>
      <c r="G133" s="19"/>
      <c r="H133" s="19"/>
      <c r="I133" s="19"/>
      <c r="J133" s="19"/>
      <c r="K133" s="19"/>
      <c r="L133" s="19"/>
      <c r="M133" s="19"/>
    </row>
    <row r="134" spans="2:13" x14ac:dyDescent="0.2">
      <c r="B134" s="19"/>
      <c r="C134" s="19"/>
      <c r="D134" s="19"/>
      <c r="E134" s="19"/>
      <c r="F134" s="19"/>
      <c r="G134" s="19"/>
      <c r="H134" s="19"/>
      <c r="I134" s="19"/>
      <c r="J134" s="19"/>
      <c r="K134" s="19"/>
      <c r="L134" s="19"/>
      <c r="M134" s="19"/>
    </row>
    <row r="135" spans="2:13" x14ac:dyDescent="0.2">
      <c r="B135" s="19"/>
      <c r="C135" s="19"/>
      <c r="D135" s="19"/>
      <c r="E135" s="19"/>
      <c r="F135" s="19"/>
      <c r="G135" s="19"/>
      <c r="H135" s="19"/>
      <c r="I135" s="19"/>
      <c r="J135" s="19"/>
      <c r="K135" s="19"/>
      <c r="L135" s="19"/>
      <c r="M135" s="19"/>
    </row>
    <row r="136" spans="2:13" x14ac:dyDescent="0.2">
      <c r="B136" s="19"/>
      <c r="C136" s="19"/>
      <c r="D136" s="19"/>
      <c r="E136" s="19"/>
      <c r="F136" s="19"/>
      <c r="G136" s="19"/>
      <c r="H136" s="19"/>
      <c r="I136" s="19"/>
      <c r="J136" s="19"/>
      <c r="K136" s="19"/>
      <c r="L136" s="19"/>
      <c r="M136" s="19"/>
    </row>
    <row r="137" spans="2:13" x14ac:dyDescent="0.2">
      <c r="B137" s="19"/>
      <c r="C137" s="19"/>
      <c r="D137" s="19"/>
      <c r="E137" s="19"/>
      <c r="F137" s="19"/>
      <c r="G137" s="19"/>
      <c r="H137" s="19"/>
      <c r="I137" s="19"/>
      <c r="J137" s="19"/>
      <c r="K137" s="19"/>
      <c r="L137" s="19"/>
      <c r="M137" s="19"/>
    </row>
    <row r="138" spans="2:13" x14ac:dyDescent="0.2">
      <c r="B138" s="19"/>
      <c r="C138" s="19"/>
      <c r="D138" s="19"/>
      <c r="E138" s="19"/>
      <c r="F138" s="19"/>
      <c r="G138" s="19"/>
      <c r="H138" s="19"/>
      <c r="I138" s="19"/>
      <c r="J138" s="19"/>
      <c r="K138" s="19"/>
      <c r="L138" s="19"/>
      <c r="M138" s="19"/>
    </row>
    <row r="139" spans="2:13" x14ac:dyDescent="0.2">
      <c r="B139" s="19"/>
      <c r="C139" s="19"/>
      <c r="D139" s="19"/>
      <c r="E139" s="19"/>
      <c r="F139" s="19"/>
      <c r="G139" s="19"/>
      <c r="H139" s="19"/>
      <c r="I139" s="19"/>
      <c r="J139" s="19"/>
      <c r="K139" s="19"/>
      <c r="L139" s="19"/>
      <c r="M139" s="19"/>
    </row>
    <row r="140" spans="2:13" x14ac:dyDescent="0.2">
      <c r="B140" s="19"/>
      <c r="C140" s="19"/>
      <c r="D140" s="19"/>
      <c r="E140" s="19"/>
      <c r="F140" s="19"/>
      <c r="G140" s="19"/>
      <c r="H140" s="19"/>
      <c r="I140" s="19"/>
      <c r="J140" s="19"/>
      <c r="K140" s="19"/>
      <c r="L140" s="19"/>
      <c r="M140" s="19"/>
    </row>
    <row r="141" spans="2:13" x14ac:dyDescent="0.2">
      <c r="B141" s="19"/>
      <c r="C141" s="19"/>
      <c r="D141" s="19"/>
      <c r="E141" s="19"/>
      <c r="F141" s="19"/>
      <c r="G141" s="19"/>
      <c r="H141" s="19"/>
      <c r="I141" s="19"/>
      <c r="J141" s="19"/>
      <c r="K141" s="19"/>
      <c r="L141" s="19"/>
      <c r="M141" s="19"/>
    </row>
    <row r="142" spans="2:13" x14ac:dyDescent="0.2">
      <c r="B142" s="19"/>
      <c r="C142" s="19"/>
      <c r="D142" s="19"/>
      <c r="E142" s="19"/>
      <c r="F142" s="19"/>
      <c r="G142" s="19"/>
      <c r="H142" s="19"/>
      <c r="I142" s="19"/>
      <c r="J142" s="19"/>
      <c r="K142" s="19"/>
      <c r="L142" s="19"/>
      <c r="M142" s="19"/>
    </row>
    <row r="143" spans="2:13" x14ac:dyDescent="0.2">
      <c r="B143" s="19"/>
      <c r="C143" s="19"/>
      <c r="D143" s="19"/>
      <c r="E143" s="19"/>
      <c r="F143" s="19"/>
      <c r="G143" s="19"/>
      <c r="H143" s="19"/>
      <c r="I143" s="19"/>
      <c r="J143" s="19"/>
      <c r="K143" s="19"/>
      <c r="L143" s="19"/>
      <c r="M143" s="19"/>
    </row>
    <row r="144" spans="2:13" x14ac:dyDescent="0.2">
      <c r="B144" s="19"/>
      <c r="C144" s="19"/>
      <c r="D144" s="19"/>
      <c r="E144" s="19"/>
      <c r="F144" s="19"/>
      <c r="G144" s="19"/>
      <c r="H144" s="19"/>
      <c r="I144" s="19"/>
      <c r="J144" s="19"/>
      <c r="K144" s="19"/>
      <c r="L144" s="19"/>
      <c r="M144" s="19"/>
    </row>
    <row r="145" spans="2:13" x14ac:dyDescent="0.2">
      <c r="B145" s="19"/>
      <c r="C145" s="19"/>
      <c r="D145" s="19"/>
      <c r="E145" s="19"/>
      <c r="F145" s="19"/>
      <c r="G145" s="19"/>
      <c r="H145" s="19"/>
      <c r="I145" s="19"/>
      <c r="J145" s="19"/>
      <c r="K145" s="19"/>
      <c r="L145" s="19"/>
      <c r="M145" s="19"/>
    </row>
    <row r="146" spans="2:13" x14ac:dyDescent="0.2">
      <c r="B146" s="19"/>
      <c r="C146" s="19"/>
      <c r="D146" s="19"/>
      <c r="E146" s="19"/>
      <c r="F146" s="19"/>
      <c r="G146" s="19"/>
      <c r="H146" s="19"/>
      <c r="I146" s="19"/>
      <c r="J146" s="19"/>
      <c r="K146" s="19"/>
      <c r="L146" s="19"/>
      <c r="M146" s="19"/>
    </row>
    <row r="147" spans="2:13" x14ac:dyDescent="0.2">
      <c r="B147" s="19"/>
      <c r="C147" s="19"/>
      <c r="D147" s="19"/>
      <c r="E147" s="19"/>
      <c r="F147" s="19"/>
      <c r="G147" s="19"/>
      <c r="H147" s="19"/>
      <c r="I147" s="19"/>
      <c r="J147" s="19"/>
      <c r="K147" s="19"/>
      <c r="L147" s="19"/>
      <c r="M147" s="19"/>
    </row>
    <row r="148" spans="2:13" x14ac:dyDescent="0.2">
      <c r="B148" s="19"/>
      <c r="C148" s="19"/>
      <c r="D148" s="19"/>
      <c r="E148" s="19"/>
      <c r="F148" s="19"/>
      <c r="G148" s="19"/>
      <c r="H148" s="19"/>
      <c r="I148" s="19"/>
      <c r="J148" s="19"/>
      <c r="K148" s="19"/>
      <c r="L148" s="19"/>
      <c r="M148" s="19"/>
    </row>
    <row r="149" spans="2:13" x14ac:dyDescent="0.2">
      <c r="B149" s="19"/>
      <c r="C149" s="19"/>
      <c r="D149" s="19"/>
      <c r="E149" s="19"/>
      <c r="F149" s="19"/>
      <c r="G149" s="19"/>
      <c r="H149" s="19"/>
      <c r="I149" s="19"/>
      <c r="J149" s="19"/>
      <c r="K149" s="19"/>
      <c r="L149" s="19"/>
      <c r="M149" s="19"/>
    </row>
    <row r="150" spans="2:13" x14ac:dyDescent="0.2">
      <c r="B150" s="19"/>
      <c r="C150" s="19"/>
      <c r="D150" s="19"/>
      <c r="E150" s="19"/>
      <c r="F150" s="19"/>
      <c r="G150" s="19"/>
      <c r="H150" s="19"/>
      <c r="I150" s="19"/>
      <c r="J150" s="19"/>
      <c r="K150" s="19"/>
      <c r="L150" s="19"/>
      <c r="M150" s="19"/>
    </row>
  </sheetData>
  <mergeCells count="62">
    <mergeCell ref="B59:M59"/>
    <mergeCell ref="B58:M58"/>
    <mergeCell ref="F84:M84"/>
    <mergeCell ref="F73:M73"/>
    <mergeCell ref="F74:M74"/>
    <mergeCell ref="F75:M75"/>
    <mergeCell ref="F76:M76"/>
    <mergeCell ref="F77:M77"/>
    <mergeCell ref="F78:M78"/>
    <mergeCell ref="F79:M79"/>
    <mergeCell ref="F80:M80"/>
    <mergeCell ref="F81:M81"/>
    <mergeCell ref="F82:M82"/>
    <mergeCell ref="F83:M83"/>
    <mergeCell ref="B60:M60"/>
    <mergeCell ref="B66:M66"/>
    <mergeCell ref="B65:M65"/>
    <mergeCell ref="B64:M64"/>
    <mergeCell ref="B63:M63"/>
    <mergeCell ref="B62:M62"/>
    <mergeCell ref="F72:M72"/>
    <mergeCell ref="F67:M67"/>
    <mergeCell ref="F68:M68"/>
    <mergeCell ref="F69:M69"/>
    <mergeCell ref="F70:M70"/>
    <mergeCell ref="F71:M71"/>
    <mergeCell ref="A17:K17"/>
    <mergeCell ref="B18:B19"/>
    <mergeCell ref="J18:J19"/>
    <mergeCell ref="B32:B33"/>
    <mergeCell ref="H32:H33"/>
    <mergeCell ref="J32:J33"/>
    <mergeCell ref="K32:M33"/>
    <mergeCell ref="C32:C33"/>
    <mergeCell ref="D32:D33"/>
    <mergeCell ref="E32:E33"/>
    <mergeCell ref="F32:F33"/>
    <mergeCell ref="C18:E18"/>
    <mergeCell ref="F20:F31"/>
    <mergeCell ref="G20:G35"/>
    <mergeCell ref="J20:J31"/>
    <mergeCell ref="B8:B9"/>
    <mergeCell ref="E8:E13"/>
    <mergeCell ref="H8:H14"/>
    <mergeCell ref="D13:D14"/>
    <mergeCell ref="A1:I1"/>
    <mergeCell ref="A2:M2"/>
    <mergeCell ref="I4:M4"/>
    <mergeCell ref="I5:M5"/>
    <mergeCell ref="A7:K7"/>
    <mergeCell ref="A37:L37"/>
    <mergeCell ref="A39:M39"/>
    <mergeCell ref="A40:M40"/>
    <mergeCell ref="A41:M41"/>
    <mergeCell ref="B55:M55"/>
    <mergeCell ref="K42:M42"/>
    <mergeCell ref="A47:M47"/>
    <mergeCell ref="A48:M48"/>
    <mergeCell ref="A49:M49"/>
    <mergeCell ref="A50:M50"/>
    <mergeCell ref="A51:M51"/>
    <mergeCell ref="A52:M52"/>
  </mergeCells>
  <phoneticPr fontId="3"/>
  <pageMargins left="0.75" right="0.49" top="0.65" bottom="0.57999999999999996" header="0.34" footer="0.51200000000000001"/>
  <pageSetup paperSize="9" scale="66" orientation="portrait" r:id="rId1"/>
  <headerFooter alignWithMargins="0"/>
  <rowBreaks count="1" manualBreakCount="1">
    <brk id="4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平均障害支援区分認定</vt:lpstr>
      <vt:lpstr>平均障害支援区分認定!Print_Area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渡邉　智明</cp:lastModifiedBy>
  <cp:lastPrinted>2024-04-03T11:36:47Z</cp:lastPrinted>
  <dcterms:modified xsi:type="dcterms:W3CDTF">2024-04-03T15:50:57Z</dcterms:modified>
</cp:coreProperties>
</file>