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01jofls1\0501000_清掃管理事務所$\04 施設係\204 【電力自由化に伴う電力契約関係】\R4～R5　電力契約関係\★★【南部清掃センター】★★\2 売電\04 質問\回答\質問４、１２回答別添え\R4.R5運転計画\"/>
    </mc:Choice>
  </mc:AlternateContent>
  <bookViews>
    <workbookView xWindow="-120" yWindow="-120" windowWidth="29040" windowHeight="15840"/>
  </bookViews>
  <sheets>
    <sheet name="R4年度" sheetId="1" r:id="rId1"/>
    <sheet name="R5年度" sheetId="5" r:id="rId2"/>
  </sheets>
  <definedNames>
    <definedName name="_xlnm.Print_Area" localSheetId="0">'R4年度'!$B$1:$BI$34</definedName>
    <definedName name="_xlnm.Print_Area" localSheetId="1">'R5年度'!$B$1:$BJ$33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1" i="1" l="1"/>
  <c r="AK13" i="5" l="1"/>
  <c r="I17" i="5"/>
  <c r="I15" i="5"/>
  <c r="Y17" i="5"/>
  <c r="M17" i="5"/>
  <c r="M15" i="5"/>
  <c r="AK15" i="5"/>
  <c r="AK17" i="5"/>
  <c r="AO13" i="5"/>
  <c r="AO15" i="5"/>
  <c r="AO17" i="5"/>
  <c r="BA15" i="5"/>
  <c r="BA13" i="5"/>
  <c r="BA17" i="1"/>
  <c r="AG15" i="5"/>
  <c r="AG13" i="5"/>
  <c r="AW13" i="5"/>
  <c r="BA13" i="1"/>
  <c r="AW17" i="1"/>
  <c r="AW15" i="1"/>
  <c r="AW13" i="1"/>
  <c r="AG13" i="1"/>
  <c r="AG15" i="1"/>
  <c r="AK17" i="1"/>
  <c r="AK15" i="1"/>
  <c r="AK13" i="1"/>
  <c r="Y17" i="1"/>
  <c r="Q15" i="1"/>
  <c r="Y15" i="1"/>
  <c r="Y13" i="1"/>
  <c r="U17" i="1"/>
  <c r="U13" i="1"/>
  <c r="Q17" i="1"/>
  <c r="AS17" i="1"/>
  <c r="AS13" i="1"/>
  <c r="AO17" i="1"/>
  <c r="AO15" i="1"/>
  <c r="AO13" i="1"/>
  <c r="Q13" i="1"/>
  <c r="M17" i="1"/>
  <c r="M15" i="1"/>
  <c r="Y15" i="5"/>
  <c r="Q15" i="5"/>
  <c r="Q13" i="5"/>
  <c r="I17" i="1"/>
  <c r="I15" i="1"/>
  <c r="BI31" i="5" l="1"/>
  <c r="BI30" i="5"/>
  <c r="BI29" i="5"/>
  <c r="BA17" i="5"/>
  <c r="AW17" i="5"/>
  <c r="AS17" i="5"/>
  <c r="AG17" i="5"/>
  <c r="AG19" i="5" s="1"/>
  <c r="AC17" i="5"/>
  <c r="U17" i="5"/>
  <c r="Q17" i="5"/>
  <c r="Q19" i="5" s="1"/>
  <c r="BA16" i="5"/>
  <c r="AW16" i="5"/>
  <c r="AS16" i="5"/>
  <c r="AO16" i="5"/>
  <c r="AK16" i="5"/>
  <c r="AG16" i="5"/>
  <c r="AC16" i="5"/>
  <c r="Y16" i="5"/>
  <c r="U16" i="5"/>
  <c r="Q16" i="5"/>
  <c r="M16" i="5"/>
  <c r="I16" i="5"/>
  <c r="AW15" i="5"/>
  <c r="AS15" i="5"/>
  <c r="AC15" i="5"/>
  <c r="U15" i="5"/>
  <c r="BA14" i="5"/>
  <c r="AW14" i="5"/>
  <c r="AS14" i="5"/>
  <c r="AO14" i="5"/>
  <c r="AK14" i="5"/>
  <c r="AG14" i="5"/>
  <c r="AC14" i="5"/>
  <c r="Y14" i="5"/>
  <c r="U14" i="5"/>
  <c r="Q14" i="5"/>
  <c r="M14" i="5"/>
  <c r="I14" i="5"/>
  <c r="AS13" i="5"/>
  <c r="AO19" i="5"/>
  <c r="AC13" i="5"/>
  <c r="Y13" i="5"/>
  <c r="Y19" i="5" s="1"/>
  <c r="U13" i="5"/>
  <c r="M13" i="5"/>
  <c r="M19" i="5" s="1"/>
  <c r="I13" i="5"/>
  <c r="BA12" i="5"/>
  <c r="AW12" i="5"/>
  <c r="AS12" i="5"/>
  <c r="AO12" i="5"/>
  <c r="AK12" i="5"/>
  <c r="AG12" i="5"/>
  <c r="AG18" i="5" s="1"/>
  <c r="AC12" i="5"/>
  <c r="AC18" i="5" s="1"/>
  <c r="Y12" i="5"/>
  <c r="U12" i="5"/>
  <c r="Q12" i="5"/>
  <c r="M12" i="5"/>
  <c r="I12" i="5"/>
  <c r="BA11" i="5"/>
  <c r="AW11" i="5"/>
  <c r="AS11" i="5"/>
  <c r="AO11" i="5"/>
  <c r="AK11" i="5"/>
  <c r="AG11" i="5"/>
  <c r="AC11" i="5"/>
  <c r="Y11" i="5"/>
  <c r="U11" i="5"/>
  <c r="Q11" i="5"/>
  <c r="M11" i="5"/>
  <c r="I11" i="5"/>
  <c r="BE10" i="5"/>
  <c r="BE9" i="5"/>
  <c r="BE8" i="5"/>
  <c r="BE7" i="5"/>
  <c r="BE17" i="5" l="1"/>
  <c r="AC19" i="5"/>
  <c r="Y18" i="5"/>
  <c r="AS19" i="5"/>
  <c r="BE11" i="5"/>
  <c r="U19" i="5"/>
  <c r="AS18" i="5"/>
  <c r="Q18" i="5"/>
  <c r="I18" i="5"/>
  <c r="BE15" i="5"/>
  <c r="M18" i="5"/>
  <c r="BA18" i="5"/>
  <c r="BA19" i="5"/>
  <c r="AO18" i="5"/>
  <c r="AK18" i="5"/>
  <c r="AW18" i="5"/>
  <c r="BE14" i="5"/>
  <c r="AW19" i="5"/>
  <c r="BE16" i="5"/>
  <c r="BE13" i="5"/>
  <c r="AK19" i="5"/>
  <c r="BE12" i="5"/>
  <c r="U18" i="5"/>
  <c r="I19" i="5"/>
  <c r="BE18" i="5" l="1"/>
  <c r="BE19" i="5"/>
  <c r="I21" i="5"/>
  <c r="M21" i="5" s="1"/>
  <c r="Q21" i="5" s="1"/>
  <c r="U21" i="5" s="1"/>
  <c r="Y21" i="5" s="1"/>
  <c r="AC21" i="5" s="1"/>
  <c r="AG21" i="5" s="1"/>
  <c r="AK21" i="5" s="1"/>
  <c r="AO21" i="5" s="1"/>
  <c r="AS21" i="5" s="1"/>
  <c r="AW21" i="5" s="1"/>
  <c r="BA21" i="5" s="1"/>
  <c r="BE9" i="1"/>
  <c r="BE10" i="1"/>
  <c r="BA15" i="1" l="1"/>
  <c r="M13" i="1"/>
  <c r="I13" i="1"/>
  <c r="AC15" i="1" l="1"/>
  <c r="AC13" i="1"/>
  <c r="AC17" i="1" l="1"/>
  <c r="Y12" i="1"/>
  <c r="U15" i="1" l="1"/>
  <c r="AS15" i="1"/>
  <c r="AG17" i="1"/>
  <c r="BI31" i="1" l="1"/>
  <c r="BI30" i="1"/>
  <c r="BI29" i="1"/>
  <c r="Q19" i="1"/>
  <c r="BE17" i="1"/>
  <c r="BA16" i="1"/>
  <c r="AW16" i="1"/>
  <c r="AS16" i="1"/>
  <c r="AO16" i="1"/>
  <c r="AK16" i="1"/>
  <c r="AG16" i="1"/>
  <c r="AC16" i="1"/>
  <c r="Y16" i="1"/>
  <c r="U16" i="1"/>
  <c r="Q16" i="1"/>
  <c r="M16" i="1"/>
  <c r="I16" i="1"/>
  <c r="BA14" i="1"/>
  <c r="AW14" i="1"/>
  <c r="AS14" i="1"/>
  <c r="AO14" i="1"/>
  <c r="AK14" i="1"/>
  <c r="AG14" i="1"/>
  <c r="AC14" i="1"/>
  <c r="Y14" i="1"/>
  <c r="U14" i="1"/>
  <c r="Q14" i="1"/>
  <c r="M14" i="1"/>
  <c r="I14" i="1"/>
  <c r="BA19" i="1"/>
  <c r="AW19" i="1"/>
  <c r="AS19" i="1"/>
  <c r="AO19" i="1"/>
  <c r="AK19" i="1"/>
  <c r="AG19" i="1"/>
  <c r="AC19" i="1"/>
  <c r="Y19" i="1"/>
  <c r="U19" i="1"/>
  <c r="BA12" i="1"/>
  <c r="AW12" i="1"/>
  <c r="AS12" i="1"/>
  <c r="AO12" i="1"/>
  <c r="AK12" i="1"/>
  <c r="AG12" i="1"/>
  <c r="AC12" i="1"/>
  <c r="U12" i="1"/>
  <c r="Q12" i="1"/>
  <c r="M12" i="1"/>
  <c r="I12" i="1"/>
  <c r="BA11" i="1"/>
  <c r="AW11" i="1"/>
  <c r="AS11" i="1"/>
  <c r="AO11" i="1"/>
  <c r="AK11" i="1"/>
  <c r="AG11" i="1"/>
  <c r="AC11" i="1"/>
  <c r="Y11" i="1"/>
  <c r="U11" i="1"/>
  <c r="Q11" i="1"/>
  <c r="M11" i="1"/>
  <c r="BE8" i="1"/>
  <c r="BE7" i="1"/>
  <c r="M18" i="1" l="1"/>
  <c r="U18" i="1"/>
  <c r="AS18" i="1"/>
  <c r="I18" i="1"/>
  <c r="AO18" i="1"/>
  <c r="BA18" i="1"/>
  <c r="AG18" i="1"/>
  <c r="AW18" i="1"/>
  <c r="AK18" i="1"/>
  <c r="BE12" i="1"/>
  <c r="Q18" i="1"/>
  <c r="Y18" i="1"/>
  <c r="AC18" i="1"/>
  <c r="I19" i="1"/>
  <c r="I21" i="1" s="1"/>
  <c r="BE15" i="1"/>
  <c r="BE16" i="1"/>
  <c r="BE11" i="1"/>
  <c r="M19" i="1"/>
  <c r="BE13" i="1"/>
  <c r="BE14" i="1"/>
  <c r="M21" i="1" l="1"/>
  <c r="Q21" i="1" s="1"/>
  <c r="U21" i="1" s="1"/>
  <c r="Y21" i="1" s="1"/>
  <c r="AC21" i="1" s="1"/>
  <c r="AG21" i="1" s="1"/>
  <c r="AK21" i="1" s="1"/>
  <c r="AO21" i="1" s="1"/>
  <c r="AS21" i="1" s="1"/>
  <c r="AW21" i="1" s="1"/>
  <c r="BA21" i="1" s="1"/>
  <c r="BE18" i="1"/>
  <c r="BE19" i="1"/>
</calcChain>
</file>

<file path=xl/sharedStrings.xml><?xml version="1.0" encoding="utf-8"?>
<sst xmlns="http://schemas.openxmlformats.org/spreadsheetml/2006/main" count="272" uniqueCount="46">
  <si>
    <t>月</t>
    <rPh sb="0" eb="1">
      <t>ツキ</t>
    </rPh>
    <phoneticPr fontId="2"/>
  </si>
  <si>
    <t>合計</t>
    <rPh sb="0" eb="2">
      <t>ゴウケイ</t>
    </rPh>
    <phoneticPr fontId="2"/>
  </si>
  <si>
    <t>搬入</t>
    <rPh sb="0" eb="2">
      <t>ハンニュウ</t>
    </rPh>
    <phoneticPr fontId="2"/>
  </si>
  <si>
    <t>南部</t>
    <rPh sb="0" eb="2">
      <t>ナンブ</t>
    </rPh>
    <phoneticPr fontId="2"/>
  </si>
  <si>
    <t>予想量</t>
    <rPh sb="0" eb="2">
      <t>ヨソウ</t>
    </rPh>
    <rPh sb="2" eb="3">
      <t>リョウ</t>
    </rPh>
    <phoneticPr fontId="2"/>
  </si>
  <si>
    <t>北部</t>
    <rPh sb="0" eb="2">
      <t>ホクブ</t>
    </rPh>
    <phoneticPr fontId="2"/>
  </si>
  <si>
    <t>月合計</t>
    <rPh sb="0" eb="1">
      <t>ツキ</t>
    </rPh>
    <rPh sb="1" eb="3">
      <t>ゴウケイ</t>
    </rPh>
    <phoneticPr fontId="2"/>
  </si>
  <si>
    <t>ごみ焼却</t>
    <rPh sb="2" eb="4">
      <t>ショウキャク</t>
    </rPh>
    <phoneticPr fontId="2"/>
  </si>
  <si>
    <t>１号炉</t>
    <rPh sb="1" eb="2">
      <t>ゴウ</t>
    </rPh>
    <rPh sb="2" eb="3">
      <t>ロ</t>
    </rPh>
    <phoneticPr fontId="2"/>
  </si>
  <si>
    <t>日数</t>
    <rPh sb="0" eb="2">
      <t>ニッスウ</t>
    </rPh>
    <phoneticPr fontId="2"/>
  </si>
  <si>
    <t>日</t>
    <rPh sb="0" eb="1">
      <t>ヒ</t>
    </rPh>
    <phoneticPr fontId="2"/>
  </si>
  <si>
    <t>焼却量</t>
    <rPh sb="0" eb="2">
      <t>ショウキャク</t>
    </rPh>
    <rPh sb="2" eb="3">
      <t>リョウ</t>
    </rPh>
    <phoneticPr fontId="2"/>
  </si>
  <si>
    <t>ｔ</t>
    <phoneticPr fontId="2"/>
  </si>
  <si>
    <t>２号炉</t>
    <rPh sb="1" eb="2">
      <t>ゴウ</t>
    </rPh>
    <rPh sb="2" eb="3">
      <t>ロ</t>
    </rPh>
    <phoneticPr fontId="2"/>
  </si>
  <si>
    <t>３号炉</t>
    <rPh sb="1" eb="2">
      <t>ゴウ</t>
    </rPh>
    <rPh sb="2" eb="3">
      <t>ロ</t>
    </rPh>
    <phoneticPr fontId="2"/>
  </si>
  <si>
    <t>ごみピット残量</t>
    <rPh sb="5" eb="7">
      <t>ザンリョウ</t>
    </rPh>
    <phoneticPr fontId="2"/>
  </si>
  <si>
    <t>点検</t>
    <rPh sb="0" eb="2">
      <t>テンケン</t>
    </rPh>
    <phoneticPr fontId="2"/>
  </si>
  <si>
    <t>運転</t>
    <rPh sb="0" eb="2">
      <t>ウンテン</t>
    </rPh>
    <phoneticPr fontId="2"/>
  </si>
  <si>
    <t>1号炉</t>
    <rPh sb="1" eb="2">
      <t>ゴウ</t>
    </rPh>
    <rPh sb="2" eb="3">
      <t>ロ</t>
    </rPh>
    <phoneticPr fontId="2"/>
  </si>
  <si>
    <t>1炉運転合計</t>
    <rPh sb="1" eb="2">
      <t>ロ</t>
    </rPh>
    <rPh sb="2" eb="4">
      <t>ウンテン</t>
    </rPh>
    <rPh sb="4" eb="6">
      <t>ゴウケイ</t>
    </rPh>
    <phoneticPr fontId="2"/>
  </si>
  <si>
    <t>2号炉</t>
    <rPh sb="1" eb="2">
      <t>ゴウ</t>
    </rPh>
    <rPh sb="2" eb="3">
      <t>ロ</t>
    </rPh>
    <phoneticPr fontId="2"/>
  </si>
  <si>
    <t>2炉運転合計</t>
    <rPh sb="1" eb="2">
      <t>ロ</t>
    </rPh>
    <rPh sb="2" eb="4">
      <t>ウンテン</t>
    </rPh>
    <rPh sb="4" eb="6">
      <t>ゴウケイ</t>
    </rPh>
    <phoneticPr fontId="2"/>
  </si>
  <si>
    <t>3号炉</t>
    <rPh sb="1" eb="2">
      <t>ゴウ</t>
    </rPh>
    <rPh sb="2" eb="3">
      <t>ロ</t>
    </rPh>
    <phoneticPr fontId="2"/>
  </si>
  <si>
    <t>日</t>
    <phoneticPr fontId="2"/>
  </si>
  <si>
    <t>3炉運転合計</t>
    <rPh sb="1" eb="2">
      <t>ロ</t>
    </rPh>
    <rPh sb="2" eb="4">
      <t>ウンテン</t>
    </rPh>
    <rPh sb="4" eb="6">
      <t>ゴウケイ</t>
    </rPh>
    <phoneticPr fontId="2"/>
  </si>
  <si>
    <t>備考</t>
    <rPh sb="0" eb="2">
      <t>ビコウ</t>
    </rPh>
    <phoneticPr fontId="2"/>
  </si>
  <si>
    <t>ごみ搬入量係数</t>
    <rPh sb="2" eb="5">
      <t>ハンニュウリョウ</t>
    </rPh>
    <rPh sb="5" eb="7">
      <t>ケイスウ</t>
    </rPh>
    <phoneticPr fontId="2"/>
  </si>
  <si>
    <t>火</t>
    <rPh sb="0" eb="1">
      <t>ヒ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</si>
  <si>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</si>
  <si>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</si>
  <si>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</si>
  <si>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</si>
  <si>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定常</t>
    <rPh sb="0" eb="2">
      <t>テイジョウ</t>
    </rPh>
    <phoneticPr fontId="2"/>
  </si>
  <si>
    <t>立上げ</t>
    <rPh sb="0" eb="2">
      <t>タチア</t>
    </rPh>
    <phoneticPr fontId="2"/>
  </si>
  <si>
    <t>立下げ</t>
    <rPh sb="0" eb="1">
      <t>タチ</t>
    </rPh>
    <rPh sb="1" eb="2">
      <t>サ</t>
    </rPh>
    <phoneticPr fontId="2"/>
  </si>
  <si>
    <t>R4年3月末</t>
    <rPh sb="2" eb="3">
      <t>ネン</t>
    </rPh>
    <rPh sb="4" eb="5">
      <t>ツキ</t>
    </rPh>
    <rPh sb="5" eb="6">
      <t>マツ</t>
    </rPh>
    <phoneticPr fontId="2"/>
  </si>
  <si>
    <t>R5年3月末</t>
    <rPh sb="2" eb="3">
      <t>ネン</t>
    </rPh>
    <rPh sb="4" eb="5">
      <t>ツキ</t>
    </rPh>
    <rPh sb="5" eb="6">
      <t>マツ</t>
    </rPh>
    <phoneticPr fontId="2"/>
  </si>
  <si>
    <t>（令和4年4月～令和5年3月）</t>
    <rPh sb="1" eb="3">
      <t>レイワ</t>
    </rPh>
    <rPh sb="4" eb="5">
      <t>ネン</t>
    </rPh>
    <rPh sb="6" eb="7">
      <t>ツキ</t>
    </rPh>
    <rPh sb="8" eb="10">
      <t>レイワ</t>
    </rPh>
    <rPh sb="11" eb="12">
      <t>ネン</t>
    </rPh>
    <rPh sb="13" eb="14">
      <t>ツキ</t>
    </rPh>
    <phoneticPr fontId="2"/>
  </si>
  <si>
    <t>令和4年度　南部清掃センター運転計画表</t>
    <rPh sb="0" eb="2">
      <t>レイワ</t>
    </rPh>
    <rPh sb="3" eb="5">
      <t>ネンド</t>
    </rPh>
    <rPh sb="6" eb="8">
      <t>ナンブ</t>
    </rPh>
    <rPh sb="7" eb="8">
      <t>ヘイネンド</t>
    </rPh>
    <rPh sb="8" eb="10">
      <t>セイソウ</t>
    </rPh>
    <rPh sb="14" eb="16">
      <t>ウンテン</t>
    </rPh>
    <rPh sb="16" eb="18">
      <t>ケイカク</t>
    </rPh>
    <rPh sb="18" eb="19">
      <t>ヒョウ</t>
    </rPh>
    <phoneticPr fontId="2"/>
  </si>
  <si>
    <t>令和5年度　南部清掃センター運転計画表</t>
    <rPh sb="0" eb="2">
      <t>レイワ</t>
    </rPh>
    <rPh sb="3" eb="5">
      <t>ネンド</t>
    </rPh>
    <rPh sb="6" eb="8">
      <t>ナンブ</t>
    </rPh>
    <rPh sb="7" eb="8">
      <t>ヘイネンド</t>
    </rPh>
    <rPh sb="8" eb="10">
      <t>セイソウ</t>
    </rPh>
    <rPh sb="14" eb="16">
      <t>ウンテン</t>
    </rPh>
    <rPh sb="16" eb="18">
      <t>ケイカク</t>
    </rPh>
    <rPh sb="18" eb="19">
      <t>ヒョウ</t>
    </rPh>
    <phoneticPr fontId="2"/>
  </si>
  <si>
    <t>タービン設備  2/25</t>
    <rPh sb="4" eb="6">
      <t>セツビ</t>
    </rPh>
    <phoneticPr fontId="2"/>
  </si>
  <si>
    <t>タービン設備  2/17</t>
    <rPh sb="4" eb="6">
      <t>セツビ</t>
    </rPh>
    <phoneticPr fontId="2"/>
  </si>
  <si>
    <t xml:space="preserve">R4年度の全停電（R5.2.5）、全休炉：11日間（R5.2.4～R5.2.14）　タービン発電機停止（R5.2.4～R3.2.17）       </t>
    <rPh sb="2" eb="4">
      <t>ネンド</t>
    </rPh>
    <rPh sb="5" eb="6">
      <t>ゼン</t>
    </rPh>
    <rPh sb="6" eb="8">
      <t>テイデン</t>
    </rPh>
    <rPh sb="17" eb="18">
      <t>ゼン</t>
    </rPh>
    <rPh sb="18" eb="20">
      <t>キュウロ</t>
    </rPh>
    <rPh sb="23" eb="24">
      <t>ヒ</t>
    </rPh>
    <rPh sb="24" eb="25">
      <t>カン</t>
    </rPh>
    <phoneticPr fontId="2"/>
  </si>
  <si>
    <t>（令和5年4月～令和6年3月）</t>
    <rPh sb="1" eb="3">
      <t>レイワ</t>
    </rPh>
    <rPh sb="4" eb="5">
      <t>ネン</t>
    </rPh>
    <rPh sb="6" eb="7">
      <t>ツキ</t>
    </rPh>
    <rPh sb="8" eb="10">
      <t>レイワ</t>
    </rPh>
    <rPh sb="11" eb="12">
      <t>ネン</t>
    </rPh>
    <rPh sb="13" eb="14">
      <t>ツキ</t>
    </rPh>
    <phoneticPr fontId="2"/>
  </si>
  <si>
    <t xml:space="preserve">R5年度の全停電（R6.2.11）、全休炉：13日間（R6.2.5～R6.2.18）　タービン発電機停止（R6.2.5～R6.2.28）       </t>
    <rPh sb="2" eb="4">
      <t>ネンド</t>
    </rPh>
    <rPh sb="5" eb="6">
      <t>ゼン</t>
    </rPh>
    <rPh sb="6" eb="8">
      <t>テイデン</t>
    </rPh>
    <rPh sb="18" eb="19">
      <t>ゼン</t>
    </rPh>
    <rPh sb="19" eb="21">
      <t>キュウロ</t>
    </rPh>
    <rPh sb="24" eb="25">
      <t>ヒ</t>
    </rPh>
    <rPh sb="25" eb="26">
      <t>カン</t>
    </rPh>
    <phoneticPr fontId="2"/>
  </si>
  <si>
    <t>質問４回答別添</t>
    <rPh sb="0" eb="2">
      <t>シツモン</t>
    </rPh>
    <rPh sb="3" eb="5">
      <t>カイトウ</t>
    </rPh>
    <rPh sb="5" eb="7">
      <t>ベッテン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</si>
</sst>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);\(#,##0\)"/>
    <numFmt numFmtId="177" formatCode="#,##0_ "/>
    <numFmt numFmtId="178" formatCode="m/d;@"/>
    <numFmt numFmtId="179" formatCode="m&quot;月&quot;d&quot;日&quot;;@"/>
    <numFmt numFmtId="180" formatCode="[$-411]ggge&quot;年&quot;m&quot;月&quot;d&quot;日&quot;;@"/>
    <numFmt numFmtId="181" formatCode="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FFFF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4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57" fontId="0" fillId="0" borderId="0" xfId="0" applyNumberForma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0" fillId="0" borderId="8" xfId="0" applyBorder="1">
      <alignment vertical="center"/>
    </xf>
    <xf numFmtId="0" fontId="0" fillId="0" borderId="3" xfId="0" applyBorder="1">
      <alignment vertical="center"/>
    </xf>
    <xf numFmtId="177" fontId="0" fillId="0" borderId="3" xfId="0" applyNumberFormat="1" applyBorder="1">
      <alignment vertical="center"/>
    </xf>
    <xf numFmtId="0" fontId="0" fillId="0" borderId="6" xfId="0" applyBorder="1">
      <alignment vertical="center"/>
    </xf>
    <xf numFmtId="0" fontId="2" fillId="0" borderId="4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176" fontId="2" fillId="0" borderId="6" xfId="0" applyNumberFormat="1" applyFont="1" applyBorder="1" applyAlignment="1">
      <alignment vertical="center" shrinkToFit="1"/>
    </xf>
    <xf numFmtId="0" fontId="2" fillId="0" borderId="4" xfId="0" applyFont="1" applyBorder="1" applyAlignment="1">
      <alignment horizontal="center" vertical="center" shrinkToFit="1"/>
    </xf>
    <xf numFmtId="176" fontId="2" fillId="0" borderId="2" xfId="0" applyNumberFormat="1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177" fontId="0" fillId="0" borderId="14" xfId="0" applyNumberForma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6" fillId="0" borderId="0" xfId="0" applyFont="1" applyBorder="1">
      <alignment vertical="center"/>
    </xf>
    <xf numFmtId="0" fontId="0" fillId="0" borderId="0" xfId="0" applyAlignment="1">
      <alignment vertical="center" shrinkToFit="1"/>
    </xf>
    <xf numFmtId="0" fontId="0" fillId="0" borderId="15" xfId="0" applyBorder="1">
      <alignment vertical="center"/>
    </xf>
    <xf numFmtId="0" fontId="0" fillId="0" borderId="0" xfId="0" applyBorder="1" applyAlignment="1">
      <alignment horizontal="right" vertical="center"/>
    </xf>
    <xf numFmtId="181" fontId="0" fillId="0" borderId="0" xfId="0" applyNumberFormat="1" applyBorder="1">
      <alignment vertical="center"/>
    </xf>
    <xf numFmtId="0" fontId="7" fillId="0" borderId="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181" fontId="0" fillId="0" borderId="0" xfId="0" applyNumberFormat="1" applyAlignment="1">
      <alignment horizontal="right" vertical="center" shrinkToFit="1"/>
    </xf>
    <xf numFmtId="0" fontId="0" fillId="0" borderId="0" xfId="0">
      <alignment vertical="center"/>
    </xf>
    <xf numFmtId="0" fontId="0" fillId="0" borderId="15" xfId="0" applyBorder="1">
      <alignment vertical="center"/>
    </xf>
    <xf numFmtId="0" fontId="0" fillId="0" borderId="0" xfId="0" applyAlignment="1">
      <alignment horizontal="right" vertical="center"/>
    </xf>
    <xf numFmtId="181" fontId="0" fillId="0" borderId="0" xfId="0" applyNumberFormat="1" applyAlignment="1">
      <alignment horizontal="right" vertical="center" shrinkToFit="1"/>
    </xf>
    <xf numFmtId="0" fontId="0" fillId="0" borderId="0" xfId="0">
      <alignment vertical="center"/>
    </xf>
    <xf numFmtId="0" fontId="0" fillId="0" borderId="0" xfId="0" applyBorder="1">
      <alignment vertical="center"/>
    </xf>
    <xf numFmtId="181" fontId="0" fillId="0" borderId="0" xfId="0" applyNumberFormat="1" applyBorder="1">
      <alignment vertical="center"/>
    </xf>
    <xf numFmtId="0" fontId="7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6" xfId="0" applyBorder="1">
      <alignment vertical="center"/>
    </xf>
    <xf numFmtId="177" fontId="0" fillId="0" borderId="3" xfId="0" applyNumberFormat="1" applyBorder="1">
      <alignment vertical="center"/>
    </xf>
    <xf numFmtId="0" fontId="0" fillId="0" borderId="8" xfId="0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3" xfId="0" applyBorder="1">
      <alignment vertical="center"/>
    </xf>
    <xf numFmtId="0" fontId="2" fillId="0" borderId="5" xfId="0" applyFont="1" applyBorder="1" applyAlignment="1">
      <alignment horizontal="center" vertical="center" shrinkToFit="1"/>
    </xf>
    <xf numFmtId="176" fontId="2" fillId="0" borderId="6" xfId="0" applyNumberFormat="1" applyFont="1" applyBorder="1" applyAlignment="1">
      <alignment horizontal="center" vertical="center" shrinkToFit="1"/>
    </xf>
    <xf numFmtId="0" fontId="8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57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57" fontId="0" fillId="0" borderId="0" xfId="0" applyNumberForma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176" fontId="0" fillId="0" borderId="1" xfId="0" applyNumberFormat="1" applyFont="1" applyBorder="1">
      <alignment vertical="center"/>
    </xf>
    <xf numFmtId="176" fontId="0" fillId="0" borderId="2" xfId="0" applyNumberFormat="1" applyFont="1" applyBorder="1">
      <alignment vertical="center"/>
    </xf>
    <xf numFmtId="176" fontId="0" fillId="0" borderId="3" xfId="0" applyNumberFormat="1" applyFont="1" applyBorder="1">
      <alignment vertical="center"/>
    </xf>
    <xf numFmtId="176" fontId="5" fillId="0" borderId="1" xfId="0" applyNumberFormat="1" applyFont="1" applyBorder="1">
      <alignment vertical="center"/>
    </xf>
    <xf numFmtId="176" fontId="5" fillId="0" borderId="2" xfId="0" applyNumberFormat="1" applyFont="1" applyBorder="1">
      <alignment vertical="center"/>
    </xf>
    <xf numFmtId="176" fontId="5" fillId="0" borderId="3" xfId="0" applyNumberFormat="1" applyFont="1" applyBorder="1">
      <alignment vertical="center"/>
    </xf>
    <xf numFmtId="176" fontId="0" fillId="0" borderId="7" xfId="0" applyNumberFormat="1" applyBorder="1">
      <alignment vertical="center"/>
    </xf>
    <xf numFmtId="176" fontId="0" fillId="0" borderId="0" xfId="0" applyNumberFormat="1" applyBorder="1">
      <alignment vertical="center"/>
    </xf>
    <xf numFmtId="176" fontId="0" fillId="0" borderId="8" xfId="0" applyNumberFormat="1" applyBorder="1">
      <alignment vertical="center"/>
    </xf>
    <xf numFmtId="177" fontId="0" fillId="0" borderId="7" xfId="0" applyNumberFormat="1" applyBorder="1">
      <alignment vertical="center"/>
    </xf>
    <xf numFmtId="177" fontId="0" fillId="0" borderId="0" xfId="0" applyNumberFormat="1" applyBorder="1">
      <alignment vertical="center"/>
    </xf>
    <xf numFmtId="177" fontId="0" fillId="0" borderId="8" xfId="0" applyNumberFormat="1" applyBorder="1">
      <alignment vertical="center"/>
    </xf>
    <xf numFmtId="177" fontId="0" fillId="0" borderId="1" xfId="0" applyNumberFormat="1" applyBorder="1">
      <alignment vertical="center"/>
    </xf>
    <xf numFmtId="177" fontId="0" fillId="0" borderId="2" xfId="0" applyNumberFormat="1" applyBorder="1">
      <alignment vertical="center"/>
    </xf>
    <xf numFmtId="177" fontId="0" fillId="0" borderId="3" xfId="0" applyNumberFormat="1" applyBorder="1">
      <alignment vertical="center"/>
    </xf>
    <xf numFmtId="0" fontId="0" fillId="0" borderId="7" xfId="0" applyBorder="1">
      <alignment vertical="center"/>
    </xf>
    <xf numFmtId="0" fontId="0" fillId="0" borderId="0" xfId="0" applyBorder="1">
      <alignment vertical="center"/>
    </xf>
    <xf numFmtId="0" fontId="0" fillId="0" borderId="8" xfId="0" applyBorder="1">
      <alignment vertical="center"/>
    </xf>
    <xf numFmtId="176" fontId="0" fillId="0" borderId="7" xfId="0" applyNumberFormat="1" applyFont="1" applyBorder="1">
      <alignment vertical="center"/>
    </xf>
    <xf numFmtId="176" fontId="0" fillId="0" borderId="0" xfId="0" applyNumberFormat="1" applyFont="1" applyBorder="1">
      <alignment vertical="center"/>
    </xf>
    <xf numFmtId="176" fontId="0" fillId="0" borderId="8" xfId="0" applyNumberFormat="1" applyFont="1" applyBorder="1">
      <alignment vertical="center"/>
    </xf>
    <xf numFmtId="176" fontId="5" fillId="0" borderId="7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8" xfId="0" applyNumberFormat="1" applyFont="1" applyFill="1" applyBorder="1" applyAlignment="1">
      <alignment horizontal="right" vertical="center"/>
    </xf>
    <xf numFmtId="176" fontId="0" fillId="0" borderId="7" xfId="0" applyNumberFormat="1" applyBorder="1" applyAlignment="1">
      <alignment horizontal="right" vertical="center"/>
    </xf>
    <xf numFmtId="176" fontId="0" fillId="0" borderId="0" xfId="0" applyNumberFormat="1" applyBorder="1" applyAlignment="1">
      <alignment horizontal="right" vertical="center"/>
    </xf>
    <xf numFmtId="176" fontId="0" fillId="0" borderId="8" xfId="0" applyNumberFormat="1" applyBorder="1" applyAlignment="1">
      <alignment horizontal="right" vertical="center"/>
    </xf>
    <xf numFmtId="0" fontId="0" fillId="0" borderId="0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176" fontId="0" fillId="0" borderId="7" xfId="0" applyNumberFormat="1" applyFont="1" applyFill="1" applyBorder="1">
      <alignment vertical="center"/>
    </xf>
    <xf numFmtId="176" fontId="0" fillId="0" borderId="0" xfId="0" applyNumberFormat="1" applyFont="1" applyFill="1" applyBorder="1">
      <alignment vertical="center"/>
    </xf>
    <xf numFmtId="176" fontId="0" fillId="0" borderId="8" xfId="0" applyNumberFormat="1" applyFont="1" applyFill="1" applyBorder="1">
      <alignment vertical="center"/>
    </xf>
    <xf numFmtId="176" fontId="5" fillId="0" borderId="7" xfId="0" applyNumberFormat="1" applyFont="1" applyFill="1" applyBorder="1">
      <alignment vertical="center"/>
    </xf>
    <xf numFmtId="176" fontId="5" fillId="0" borderId="0" xfId="0" applyNumberFormat="1" applyFont="1" applyFill="1" applyBorder="1">
      <alignment vertical="center"/>
    </xf>
    <xf numFmtId="176" fontId="5" fillId="0" borderId="8" xfId="0" applyNumberFormat="1" applyFont="1" applyFill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 shrinkToFit="1"/>
    </xf>
    <xf numFmtId="0" fontId="0" fillId="0" borderId="8" xfId="0" applyBorder="1" applyAlignment="1">
      <alignment horizontal="left" vertical="center" shrinkToFit="1"/>
    </xf>
    <xf numFmtId="176" fontId="0" fillId="0" borderId="7" xfId="0" applyNumberFormat="1" applyFont="1" applyBorder="1" applyAlignment="1">
      <alignment horizontal="right" vertical="center"/>
    </xf>
    <xf numFmtId="176" fontId="0" fillId="0" borderId="0" xfId="0" applyNumberFormat="1" applyFont="1" applyBorder="1" applyAlignment="1">
      <alignment horizontal="right" vertical="center"/>
    </xf>
    <xf numFmtId="176" fontId="0" fillId="0" borderId="8" xfId="0" applyNumberFormat="1" applyFont="1" applyBorder="1" applyAlignment="1">
      <alignment horizontal="right" vertical="center"/>
    </xf>
    <xf numFmtId="176" fontId="0" fillId="0" borderId="7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176" fontId="0" fillId="0" borderId="8" xfId="0" applyNumberFormat="1" applyFont="1" applyFill="1" applyBorder="1" applyAlignment="1">
      <alignment horizontal="right" vertical="center"/>
    </xf>
    <xf numFmtId="176" fontId="5" fillId="0" borderId="7" xfId="0" applyNumberFormat="1" applyFont="1" applyBorder="1">
      <alignment vertical="center"/>
    </xf>
    <xf numFmtId="176" fontId="5" fillId="0" borderId="0" xfId="0" applyNumberFormat="1" applyFont="1" applyBorder="1">
      <alignment vertical="center"/>
    </xf>
    <xf numFmtId="176" fontId="5" fillId="0" borderId="8" xfId="0" applyNumberFormat="1" applyFont="1" applyBorder="1">
      <alignment vertical="center"/>
    </xf>
    <xf numFmtId="177" fontId="0" fillId="0" borderId="4" xfId="0" applyNumberFormat="1" applyBorder="1">
      <alignment vertical="center"/>
    </xf>
    <xf numFmtId="177" fontId="0" fillId="0" borderId="5" xfId="0" applyNumberFormat="1" applyBorder="1">
      <alignment vertical="center"/>
    </xf>
    <xf numFmtId="177" fontId="0" fillId="0" borderId="6" xfId="0" applyNumberFormat="1" applyBorder="1">
      <alignment vertical="center"/>
    </xf>
    <xf numFmtId="176" fontId="0" fillId="0" borderId="1" xfId="0" applyNumberFormat="1" applyFont="1" applyFill="1" applyBorder="1">
      <alignment vertical="center"/>
    </xf>
    <xf numFmtId="176" fontId="0" fillId="0" borderId="2" xfId="0" applyNumberFormat="1" applyFont="1" applyFill="1" applyBorder="1">
      <alignment vertical="center"/>
    </xf>
    <xf numFmtId="176" fontId="0" fillId="0" borderId="3" xfId="0" applyNumberFormat="1" applyFont="1" applyFill="1" applyBorder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176" fontId="0" fillId="0" borderId="4" xfId="0" applyNumberFormat="1" applyFont="1" applyFill="1" applyBorder="1">
      <alignment vertical="center"/>
    </xf>
    <xf numFmtId="176" fontId="0" fillId="0" borderId="5" xfId="0" applyNumberFormat="1" applyFont="1" applyFill="1" applyBorder="1">
      <alignment vertical="center"/>
    </xf>
    <xf numFmtId="176" fontId="0" fillId="0" borderId="6" xfId="0" applyNumberFormat="1" applyFont="1" applyFill="1" applyBorder="1">
      <alignment vertical="center"/>
    </xf>
    <xf numFmtId="0" fontId="0" fillId="0" borderId="1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176" fontId="5" fillId="0" borderId="1" xfId="0" applyNumberFormat="1" applyFont="1" applyFill="1" applyBorder="1">
      <alignment vertical="center"/>
    </xf>
    <xf numFmtId="176" fontId="5" fillId="0" borderId="2" xfId="0" applyNumberFormat="1" applyFont="1" applyFill="1" applyBorder="1">
      <alignment vertical="center"/>
    </xf>
    <xf numFmtId="176" fontId="5" fillId="0" borderId="3" xfId="0" applyNumberFormat="1" applyFont="1" applyFill="1" applyBorder="1">
      <alignment vertical="center"/>
    </xf>
    <xf numFmtId="176" fontId="5" fillId="0" borderId="4" xfId="0" applyNumberFormat="1" applyFont="1" applyBorder="1">
      <alignment vertical="center"/>
    </xf>
    <xf numFmtId="176" fontId="5" fillId="0" borderId="5" xfId="0" applyNumberFormat="1" applyFont="1" applyBorder="1">
      <alignment vertical="center"/>
    </xf>
    <xf numFmtId="176" fontId="5" fillId="0" borderId="6" xfId="0" applyNumberFormat="1" applyFont="1" applyBorder="1">
      <alignment vertical="center"/>
    </xf>
    <xf numFmtId="176" fontId="0" fillId="0" borderId="1" xfId="0" applyNumberFormat="1" applyFont="1" applyBorder="1" applyAlignment="1">
      <alignment horizontal="right" vertical="center"/>
    </xf>
    <xf numFmtId="176" fontId="0" fillId="0" borderId="2" xfId="0" applyNumberFormat="1" applyFont="1" applyBorder="1" applyAlignment="1">
      <alignment horizontal="right" vertical="center"/>
    </xf>
    <xf numFmtId="176" fontId="0" fillId="0" borderId="3" xfId="0" applyNumberFormat="1" applyFont="1" applyBorder="1" applyAlignment="1">
      <alignment horizontal="right" vertical="center"/>
    </xf>
    <xf numFmtId="176" fontId="5" fillId="0" borderId="1" xfId="0" applyNumberFormat="1" applyFont="1" applyBorder="1" applyAlignment="1">
      <alignment horizontal="right" vertical="center"/>
    </xf>
    <xf numFmtId="176" fontId="5" fillId="0" borderId="2" xfId="0" applyNumberFormat="1" applyFont="1" applyBorder="1" applyAlignment="1">
      <alignment horizontal="right" vertical="center"/>
    </xf>
    <xf numFmtId="176" fontId="5" fillId="0" borderId="3" xfId="0" applyNumberFormat="1" applyFont="1" applyBorder="1" applyAlignment="1">
      <alignment horizontal="right" vertical="center"/>
    </xf>
    <xf numFmtId="176" fontId="5" fillId="0" borderId="4" xfId="0" applyNumberFormat="1" applyFont="1" applyFill="1" applyBorder="1">
      <alignment vertical="center"/>
    </xf>
    <xf numFmtId="176" fontId="5" fillId="0" borderId="5" xfId="0" applyNumberFormat="1" applyFont="1" applyFill="1" applyBorder="1">
      <alignment vertical="center"/>
    </xf>
    <xf numFmtId="176" fontId="5" fillId="0" borderId="6" xfId="0" applyNumberFormat="1" applyFont="1" applyFill="1" applyBorder="1">
      <alignment vertical="center"/>
    </xf>
    <xf numFmtId="0" fontId="0" fillId="0" borderId="9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5" xfId="0" applyBorder="1">
      <alignment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5" xfId="0" applyNumberFormat="1" applyFont="1" applyBorder="1" applyAlignment="1">
      <alignment horizontal="center" vertical="center"/>
    </xf>
    <xf numFmtId="176" fontId="0" fillId="0" borderId="6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179" fontId="6" fillId="0" borderId="1" xfId="0" applyNumberFormat="1" applyFont="1" applyBorder="1" applyAlignment="1">
      <alignment horizontal="left" vertical="center"/>
    </xf>
    <xf numFmtId="179" fontId="6" fillId="0" borderId="2" xfId="0" applyNumberFormat="1" applyFont="1" applyBorder="1" applyAlignment="1">
      <alignment horizontal="left" vertical="center"/>
    </xf>
    <xf numFmtId="179" fontId="6" fillId="0" borderId="3" xfId="0" applyNumberFormat="1" applyFont="1" applyBorder="1" applyAlignment="1">
      <alignment horizontal="left" vertical="center"/>
    </xf>
    <xf numFmtId="179" fontId="6" fillId="0" borderId="4" xfId="0" applyNumberFormat="1" applyFont="1" applyBorder="1" applyAlignment="1">
      <alignment horizontal="left" vertical="center"/>
    </xf>
    <xf numFmtId="179" fontId="6" fillId="0" borderId="5" xfId="0" applyNumberFormat="1" applyFont="1" applyBorder="1" applyAlignment="1">
      <alignment horizontal="left" vertical="center"/>
    </xf>
    <xf numFmtId="179" fontId="6" fillId="0" borderId="6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178" fontId="6" fillId="0" borderId="2" xfId="0" applyNumberFormat="1" applyFont="1" applyBorder="1" applyAlignment="1">
      <alignment horizontal="left" vertical="center" shrinkToFit="1"/>
    </xf>
    <xf numFmtId="178" fontId="6" fillId="0" borderId="3" xfId="0" applyNumberFormat="1" applyFont="1" applyBorder="1" applyAlignment="1">
      <alignment horizontal="left" vertical="center" shrinkToFit="1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56" fontId="2" fillId="0" borderId="12" xfId="0" applyNumberFormat="1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180" fontId="6" fillId="0" borderId="12" xfId="0" applyNumberFormat="1" applyFont="1" applyBorder="1" applyAlignment="1">
      <alignment horizontal="left" vertical="center"/>
    </xf>
    <xf numFmtId="180" fontId="6" fillId="0" borderId="13" xfId="0" applyNumberFormat="1" applyFont="1" applyBorder="1" applyAlignment="1">
      <alignment horizontal="left" vertical="center"/>
    </xf>
    <xf numFmtId="180" fontId="6" fillId="0" borderId="14" xfId="0" applyNumberFormat="1" applyFont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56" fontId="2" fillId="0" borderId="12" xfId="0" applyNumberFormat="1" applyFont="1" applyBorder="1" applyAlignment="1">
      <alignment horizontal="right" vertical="top"/>
    </xf>
    <xf numFmtId="0" fontId="2" fillId="0" borderId="13" xfId="0" applyFont="1" applyBorder="1" applyAlignment="1">
      <alignment horizontal="right" vertical="top"/>
    </xf>
    <xf numFmtId="0" fontId="2" fillId="0" borderId="14" xfId="0" applyFont="1" applyBorder="1" applyAlignment="1">
      <alignment horizontal="right" vertical="top"/>
    </xf>
    <xf numFmtId="177" fontId="0" fillId="0" borderId="12" xfId="0" applyNumberFormat="1" applyBorder="1" applyAlignment="1">
      <alignment horizontal="center" vertical="center" shrinkToFit="1"/>
    </xf>
    <xf numFmtId="177" fontId="0" fillId="0" borderId="13" xfId="0" applyNumberFormat="1" applyBorder="1" applyAlignment="1">
      <alignment horizontal="center" vertical="center" shrinkToFit="1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0" fillId="0" borderId="0" xfId="0" applyAlignment="1">
      <alignment horizontal="right" vertical="center" shrinkToFit="1"/>
    </xf>
    <xf numFmtId="0" fontId="0" fillId="0" borderId="12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0" fillId="0" borderId="12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9" fillId="0" borderId="0" xfId="0" applyFont="1" applyBorder="1" applyAlignment="1">
      <alignment vertical="center" shrinkToFit="1"/>
    </xf>
    <xf numFmtId="0" fontId="4" fillId="0" borderId="2" xfId="0" applyFont="1" applyBorder="1">
      <alignment vertical="center"/>
    </xf>
    <xf numFmtId="0" fontId="0" fillId="0" borderId="0" xfId="0" applyBorder="1" applyAlignment="1">
      <alignment horizontal="right" vertical="center"/>
    </xf>
    <xf numFmtId="181" fontId="0" fillId="0" borderId="0" xfId="0" applyNumberFormat="1" applyBorder="1">
      <alignment vertical="center"/>
    </xf>
    <xf numFmtId="0" fontId="7" fillId="0" borderId="0" xfId="0" applyFont="1" applyBorder="1" applyAlignment="1">
      <alignment vertical="center" wrapText="1" shrinkToFit="1"/>
    </xf>
    <xf numFmtId="0" fontId="7" fillId="0" borderId="0" xfId="0" applyFont="1" applyBorder="1" applyAlignment="1">
      <alignment horizontal="right" vertical="center" wrapText="1" shrinkToFit="1"/>
    </xf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>
      <alignment vertical="center"/>
    </xf>
    <xf numFmtId="0" fontId="0" fillId="0" borderId="0" xfId="0" applyAlignment="1">
      <alignment horizontal="right" vertical="center"/>
    </xf>
    <xf numFmtId="181" fontId="0" fillId="0" borderId="0" xfId="0" applyNumberFormat="1" applyAlignment="1">
      <alignment horizontal="right" vertical="center" shrinkToFit="1"/>
    </xf>
    <xf numFmtId="0" fontId="10" fillId="0" borderId="12" xfId="0" applyFont="1" applyBorder="1">
      <alignment vertical="center"/>
    </xf>
    <xf numFmtId="0" fontId="10" fillId="0" borderId="13" xfId="0" applyFont="1" applyBorder="1">
      <alignment vertical="center"/>
    </xf>
    <xf numFmtId="0" fontId="10" fillId="0" borderId="14" xfId="0" applyFont="1" applyBorder="1">
      <alignment vertical="center"/>
    </xf>
    <xf numFmtId="0" fontId="0" fillId="0" borderId="12" xfId="0" applyFont="1" applyBorder="1">
      <alignment vertical="center"/>
    </xf>
    <xf numFmtId="0" fontId="0" fillId="0" borderId="13" xfId="0" applyFont="1" applyBorder="1">
      <alignment vertical="center"/>
    </xf>
    <xf numFmtId="0" fontId="0" fillId="0" borderId="14" xfId="0" applyFont="1" applyBorder="1">
      <alignment vertical="center"/>
    </xf>
    <xf numFmtId="0" fontId="0" fillId="0" borderId="12" xfId="0" applyFill="1" applyBorder="1">
      <alignment vertical="center"/>
    </xf>
    <xf numFmtId="0" fontId="0" fillId="0" borderId="13" xfId="0" applyFill="1" applyBorder="1">
      <alignment vertical="center"/>
    </xf>
    <xf numFmtId="0" fontId="0" fillId="0" borderId="14" xfId="0" applyFill="1" applyBorder="1">
      <alignment vertical="center"/>
    </xf>
    <xf numFmtId="0" fontId="10" fillId="0" borderId="12" xfId="0" applyFont="1" applyFill="1" applyBorder="1">
      <alignment vertical="center"/>
    </xf>
    <xf numFmtId="0" fontId="10" fillId="0" borderId="13" xfId="0" applyFont="1" applyFill="1" applyBorder="1">
      <alignment vertical="center"/>
    </xf>
    <xf numFmtId="0" fontId="10" fillId="0" borderId="14" xfId="0" applyFont="1" applyFill="1" applyBorder="1">
      <alignment vertical="center"/>
    </xf>
    <xf numFmtId="0" fontId="11" fillId="0" borderId="12" xfId="0" applyFont="1" applyBorder="1">
      <alignment vertical="center"/>
    </xf>
    <xf numFmtId="0" fontId="11" fillId="0" borderId="13" xfId="0" applyFont="1" applyBorder="1">
      <alignment vertical="center"/>
    </xf>
    <xf numFmtId="0" fontId="11" fillId="0" borderId="14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57151</xdr:colOff>
      <xdr:row>21</xdr:row>
      <xdr:rowOff>114301</xdr:rowOff>
    </xdr:from>
    <xdr:to>
      <xdr:col>48</xdr:col>
      <xdr:colOff>28576</xdr:colOff>
      <xdr:row>21</xdr:row>
      <xdr:rowOff>114301</xdr:rowOff>
    </xdr:to>
    <xdr:sp macro="" textlink="">
      <xdr:nvSpPr>
        <xdr:cNvPr id="2" name="Line 1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7324726" y="3848101"/>
          <a:ext cx="7810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123826</xdr:colOff>
      <xdr:row>25</xdr:row>
      <xdr:rowOff>123826</xdr:rowOff>
    </xdr:from>
    <xdr:to>
      <xdr:col>56</xdr:col>
      <xdr:colOff>1</xdr:colOff>
      <xdr:row>25</xdr:row>
      <xdr:rowOff>123826</xdr:rowOff>
    </xdr:to>
    <xdr:sp macro="" textlink="">
      <xdr:nvSpPr>
        <xdr:cNvPr id="10" name="Line 7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9010651" y="4772026"/>
          <a:ext cx="3619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76200</xdr:colOff>
      <xdr:row>23</xdr:row>
      <xdr:rowOff>28575</xdr:rowOff>
    </xdr:from>
    <xdr:to>
      <xdr:col>49</xdr:col>
      <xdr:colOff>28575</xdr:colOff>
      <xdr:row>24</xdr:row>
      <xdr:rowOff>38100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7343775" y="4219575"/>
          <a:ext cx="923925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100"/>
            <a:t>年次点検</a:t>
          </a:r>
        </a:p>
      </xdr:txBody>
    </xdr:sp>
    <xdr:clientData/>
  </xdr:twoCellAnchor>
  <xdr:twoCellAnchor>
    <xdr:from>
      <xdr:col>49</xdr:col>
      <xdr:colOff>152400</xdr:colOff>
      <xdr:row>25</xdr:row>
      <xdr:rowOff>28575</xdr:rowOff>
    </xdr:from>
    <xdr:to>
      <xdr:col>55</xdr:col>
      <xdr:colOff>73026</xdr:colOff>
      <xdr:row>26</xdr:row>
      <xdr:rowOff>38100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8391525" y="4676775"/>
          <a:ext cx="892176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100"/>
            <a:t>年次点検</a:t>
          </a:r>
        </a:p>
      </xdr:txBody>
    </xdr:sp>
    <xdr:clientData/>
  </xdr:twoCellAnchor>
  <xdr:twoCellAnchor>
    <xdr:from>
      <xdr:col>27</xdr:col>
      <xdr:colOff>57149</xdr:colOff>
      <xdr:row>23</xdr:row>
      <xdr:rowOff>114300</xdr:rowOff>
    </xdr:from>
    <xdr:to>
      <xdr:col>43</xdr:col>
      <xdr:colOff>76200</xdr:colOff>
      <xdr:row>23</xdr:row>
      <xdr:rowOff>114300</xdr:rowOff>
    </xdr:to>
    <xdr:sp macro="" textlink="">
      <xdr:nvSpPr>
        <xdr:cNvPr id="18" name="Line 1">
          <a:extLst>
            <a:ext uri="{FF2B5EF4-FFF2-40B4-BE49-F238E27FC236}">
              <a16:creationId xmlns:a16="http://schemas.microsoft.com/office/drawing/2014/main" id="{F1E59BF3-E38D-4171-BC96-D68364B4FBD3}"/>
            </a:ext>
          </a:extLst>
        </xdr:cNvPr>
        <xdr:cNvSpPr>
          <a:spLocks noChangeShapeType="1"/>
        </xdr:cNvSpPr>
      </xdr:nvSpPr>
      <xdr:spPr bwMode="auto">
        <a:xfrm flipV="1">
          <a:off x="4733924" y="4305300"/>
          <a:ext cx="2609851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3888</xdr:colOff>
      <xdr:row>25</xdr:row>
      <xdr:rowOff>114300</xdr:rowOff>
    </xdr:from>
    <xdr:to>
      <xdr:col>27</xdr:col>
      <xdr:colOff>85725</xdr:colOff>
      <xdr:row>25</xdr:row>
      <xdr:rowOff>114300</xdr:rowOff>
    </xdr:to>
    <xdr:sp macro="" textlink="">
      <xdr:nvSpPr>
        <xdr:cNvPr id="19" name="Line 1">
          <a:extLst>
            <a:ext uri="{FF2B5EF4-FFF2-40B4-BE49-F238E27FC236}">
              <a16:creationId xmlns:a16="http://schemas.microsoft.com/office/drawing/2014/main" id="{57221472-2982-4046-B620-81764355F67E}"/>
            </a:ext>
          </a:extLst>
        </xdr:cNvPr>
        <xdr:cNvSpPr>
          <a:spLocks noChangeShapeType="1"/>
        </xdr:cNvSpPr>
      </xdr:nvSpPr>
      <xdr:spPr bwMode="auto">
        <a:xfrm flipV="1">
          <a:off x="1604088" y="4762500"/>
          <a:ext cx="3158412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9525</xdr:colOff>
      <xdr:row>23</xdr:row>
      <xdr:rowOff>114300</xdr:rowOff>
    </xdr:from>
    <xdr:to>
      <xdr:col>17</xdr:col>
      <xdr:colOff>38100</xdr:colOff>
      <xdr:row>23</xdr:row>
      <xdr:rowOff>114300</xdr:rowOff>
    </xdr:to>
    <xdr:sp macro="" textlink="">
      <xdr:nvSpPr>
        <xdr:cNvPr id="21" name="Line 1">
          <a:extLst>
            <a:ext uri="{FF2B5EF4-FFF2-40B4-BE49-F238E27FC236}">
              <a16:creationId xmlns:a16="http://schemas.microsoft.com/office/drawing/2014/main" id="{93626B47-0266-46A9-B13A-B71C97AB09B1}"/>
            </a:ext>
          </a:extLst>
        </xdr:cNvPr>
        <xdr:cNvSpPr>
          <a:spLocks noChangeShapeType="1"/>
        </xdr:cNvSpPr>
      </xdr:nvSpPr>
      <xdr:spPr bwMode="auto">
        <a:xfrm flipV="1">
          <a:off x="1609725" y="4305300"/>
          <a:ext cx="148590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4797</xdr:colOff>
      <xdr:row>21</xdr:row>
      <xdr:rowOff>123825</xdr:rowOff>
    </xdr:from>
    <xdr:to>
      <xdr:col>39</xdr:col>
      <xdr:colOff>54183</xdr:colOff>
      <xdr:row>21</xdr:row>
      <xdr:rowOff>123825</xdr:rowOff>
    </xdr:to>
    <xdr:sp macro="" textlink="">
      <xdr:nvSpPr>
        <xdr:cNvPr id="26" name="Line 1">
          <a:extLst>
            <a:ext uri="{FF2B5EF4-FFF2-40B4-BE49-F238E27FC236}">
              <a16:creationId xmlns:a16="http://schemas.microsoft.com/office/drawing/2014/main" id="{55F53F4E-0029-4D43-B074-22CE08C39AC1}"/>
            </a:ext>
          </a:extLst>
        </xdr:cNvPr>
        <xdr:cNvSpPr>
          <a:spLocks noChangeShapeType="1"/>
        </xdr:cNvSpPr>
      </xdr:nvSpPr>
      <xdr:spPr bwMode="auto">
        <a:xfrm flipV="1">
          <a:off x="3062322" y="3857625"/>
          <a:ext cx="3611736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37</xdr:col>
      <xdr:colOff>85725</xdr:colOff>
      <xdr:row>21</xdr:row>
      <xdr:rowOff>28575</xdr:rowOff>
    </xdr:from>
    <xdr:to>
      <xdr:col>43</xdr:col>
      <xdr:colOff>76201</xdr:colOff>
      <xdr:row>22</xdr:row>
      <xdr:rowOff>38100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6381750" y="3762375"/>
          <a:ext cx="962026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100"/>
            <a:t>年次点検</a:t>
          </a:r>
        </a:p>
      </xdr:txBody>
    </xdr:sp>
    <xdr:clientData/>
  </xdr:twoCellAnchor>
  <xdr:twoCellAnchor>
    <xdr:from>
      <xdr:col>8</xdr:col>
      <xdr:colOff>0</xdr:colOff>
      <xdr:row>27</xdr:row>
      <xdr:rowOff>142875</xdr:rowOff>
    </xdr:from>
    <xdr:to>
      <xdr:col>48</xdr:col>
      <xdr:colOff>74090</xdr:colOff>
      <xdr:row>27</xdr:row>
      <xdr:rowOff>142875</xdr:rowOff>
    </xdr:to>
    <xdr:sp macro="" textlink="">
      <xdr:nvSpPr>
        <xdr:cNvPr id="27" name="Line 1">
          <a:extLst>
            <a:ext uri="{FF2B5EF4-FFF2-40B4-BE49-F238E27FC236}">
              <a16:creationId xmlns:a16="http://schemas.microsoft.com/office/drawing/2014/main" id="{61476A92-A727-49D4-BDA1-42BED9952196}"/>
            </a:ext>
          </a:extLst>
        </xdr:cNvPr>
        <xdr:cNvSpPr>
          <a:spLocks noChangeShapeType="1"/>
        </xdr:cNvSpPr>
      </xdr:nvSpPr>
      <xdr:spPr bwMode="auto">
        <a:xfrm flipV="1">
          <a:off x="1600200" y="5248275"/>
          <a:ext cx="655109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27005</xdr:colOff>
      <xdr:row>27</xdr:row>
      <xdr:rowOff>142875</xdr:rowOff>
    </xdr:from>
    <xdr:to>
      <xdr:col>56</xdr:col>
      <xdr:colOff>3400</xdr:colOff>
      <xdr:row>27</xdr:row>
      <xdr:rowOff>142875</xdr:rowOff>
    </xdr:to>
    <xdr:sp macro="" textlink="">
      <xdr:nvSpPr>
        <xdr:cNvPr id="28" name="Line 1">
          <a:extLst>
            <a:ext uri="{FF2B5EF4-FFF2-40B4-BE49-F238E27FC236}">
              <a16:creationId xmlns:a16="http://schemas.microsoft.com/office/drawing/2014/main" id="{17654F83-B585-445C-89E1-95E6D04C53E4}"/>
            </a:ext>
          </a:extLst>
        </xdr:cNvPr>
        <xdr:cNvSpPr>
          <a:spLocks noChangeShapeType="1"/>
        </xdr:cNvSpPr>
      </xdr:nvSpPr>
      <xdr:spPr bwMode="auto">
        <a:xfrm flipV="1">
          <a:off x="8589980" y="5248275"/>
          <a:ext cx="78602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50</xdr:col>
      <xdr:colOff>103574</xdr:colOff>
      <xdr:row>23</xdr:row>
      <xdr:rowOff>123825</xdr:rowOff>
    </xdr:from>
    <xdr:to>
      <xdr:col>55</xdr:col>
      <xdr:colOff>158571</xdr:colOff>
      <xdr:row>23</xdr:row>
      <xdr:rowOff>123825</xdr:rowOff>
    </xdr:to>
    <xdr:sp macro="" textlink="">
      <xdr:nvSpPr>
        <xdr:cNvPr id="29" name="Line 1">
          <a:extLst>
            <a:ext uri="{FF2B5EF4-FFF2-40B4-BE49-F238E27FC236}">
              <a16:creationId xmlns:a16="http://schemas.microsoft.com/office/drawing/2014/main" id="{AF3E7D8C-2DC0-45CA-ADAD-41CF9EBA2162}"/>
            </a:ext>
          </a:extLst>
        </xdr:cNvPr>
        <xdr:cNvSpPr>
          <a:spLocks noChangeShapeType="1"/>
        </xdr:cNvSpPr>
      </xdr:nvSpPr>
      <xdr:spPr bwMode="auto">
        <a:xfrm flipV="1">
          <a:off x="8504624" y="4314825"/>
          <a:ext cx="864622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50</xdr:col>
      <xdr:colOff>93680</xdr:colOff>
      <xdr:row>21</xdr:row>
      <xdr:rowOff>114300</xdr:rowOff>
    </xdr:from>
    <xdr:to>
      <xdr:col>55</xdr:col>
      <xdr:colOff>70075</xdr:colOff>
      <xdr:row>21</xdr:row>
      <xdr:rowOff>114300</xdr:rowOff>
    </xdr:to>
    <xdr:sp macro="" textlink="">
      <xdr:nvSpPr>
        <xdr:cNvPr id="30" name="Line 1">
          <a:extLst>
            <a:ext uri="{FF2B5EF4-FFF2-40B4-BE49-F238E27FC236}">
              <a16:creationId xmlns:a16="http://schemas.microsoft.com/office/drawing/2014/main" id="{249C5519-36B4-4DD2-97FC-9CEA64F81A39}"/>
            </a:ext>
          </a:extLst>
        </xdr:cNvPr>
        <xdr:cNvSpPr>
          <a:spLocks noChangeShapeType="1"/>
        </xdr:cNvSpPr>
      </xdr:nvSpPr>
      <xdr:spPr bwMode="auto">
        <a:xfrm flipV="1">
          <a:off x="8494730" y="3848100"/>
          <a:ext cx="78602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37</xdr:col>
      <xdr:colOff>85725</xdr:colOff>
      <xdr:row>25</xdr:row>
      <xdr:rowOff>133350</xdr:rowOff>
    </xdr:from>
    <xdr:to>
      <xdr:col>48</xdr:col>
      <xdr:colOff>60836</xdr:colOff>
      <xdr:row>25</xdr:row>
      <xdr:rowOff>133350</xdr:rowOff>
    </xdr:to>
    <xdr:sp macro="" textlink="">
      <xdr:nvSpPr>
        <xdr:cNvPr id="31" name="Line 1">
          <a:extLst>
            <a:ext uri="{FF2B5EF4-FFF2-40B4-BE49-F238E27FC236}">
              <a16:creationId xmlns:a16="http://schemas.microsoft.com/office/drawing/2014/main" id="{9C8DDC94-6C4E-459F-ABBF-DA6BC088B179}"/>
            </a:ext>
          </a:extLst>
        </xdr:cNvPr>
        <xdr:cNvSpPr>
          <a:spLocks noChangeShapeType="1"/>
        </xdr:cNvSpPr>
      </xdr:nvSpPr>
      <xdr:spPr bwMode="auto">
        <a:xfrm flipV="1">
          <a:off x="6381750" y="4781550"/>
          <a:ext cx="1756286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37149</xdr:colOff>
      <xdr:row>21</xdr:row>
      <xdr:rowOff>114301</xdr:rowOff>
    </xdr:from>
    <xdr:to>
      <xdr:col>48</xdr:col>
      <xdr:colOff>86679</xdr:colOff>
      <xdr:row>21</xdr:row>
      <xdr:rowOff>114301</xdr:rowOff>
    </xdr:to>
    <xdr:sp macro="" textlink="">
      <xdr:nvSpPr>
        <xdr:cNvPr id="2" name="Line 14">
          <a:extLst>
            <a:ext uri="{FF2B5EF4-FFF2-40B4-BE49-F238E27FC236}">
              <a16:creationId xmlns:a16="http://schemas.microsoft.com/office/drawing/2014/main" id="{BCAEFED0-E439-4273-9831-2F335F2FE02C}"/>
            </a:ext>
          </a:extLst>
        </xdr:cNvPr>
        <xdr:cNvSpPr>
          <a:spLocks noChangeShapeType="1"/>
        </xdr:cNvSpPr>
      </xdr:nvSpPr>
      <xdr:spPr bwMode="auto">
        <a:xfrm>
          <a:off x="7304724" y="3848101"/>
          <a:ext cx="859155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123826</xdr:colOff>
      <xdr:row>25</xdr:row>
      <xdr:rowOff>123826</xdr:rowOff>
    </xdr:from>
    <xdr:to>
      <xdr:col>56</xdr:col>
      <xdr:colOff>1</xdr:colOff>
      <xdr:row>25</xdr:row>
      <xdr:rowOff>123826</xdr:rowOff>
    </xdr:to>
    <xdr:sp macro="" textlink="">
      <xdr:nvSpPr>
        <xdr:cNvPr id="10" name="Line 7">
          <a:extLst>
            <a:ext uri="{FF2B5EF4-FFF2-40B4-BE49-F238E27FC236}">
              <a16:creationId xmlns:a16="http://schemas.microsoft.com/office/drawing/2014/main" id="{E004C721-E074-476F-A3BF-C8C4F69829D3}"/>
            </a:ext>
          </a:extLst>
        </xdr:cNvPr>
        <xdr:cNvSpPr>
          <a:spLocks noChangeShapeType="1"/>
        </xdr:cNvSpPr>
      </xdr:nvSpPr>
      <xdr:spPr bwMode="auto">
        <a:xfrm>
          <a:off x="9010651" y="4772026"/>
          <a:ext cx="3619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157197</xdr:colOff>
      <xdr:row>21</xdr:row>
      <xdr:rowOff>123825</xdr:rowOff>
    </xdr:from>
    <xdr:to>
      <xdr:col>39</xdr:col>
      <xdr:colOff>44658</xdr:colOff>
      <xdr:row>21</xdr:row>
      <xdr:rowOff>123825</xdr:rowOff>
    </xdr:to>
    <xdr:sp macro="" textlink="">
      <xdr:nvSpPr>
        <xdr:cNvPr id="18" name="Line 1">
          <a:extLst>
            <a:ext uri="{FF2B5EF4-FFF2-40B4-BE49-F238E27FC236}">
              <a16:creationId xmlns:a16="http://schemas.microsoft.com/office/drawing/2014/main" id="{344C19A5-F737-44E2-A8E7-106E5F54B028}"/>
            </a:ext>
          </a:extLst>
        </xdr:cNvPr>
        <xdr:cNvSpPr>
          <a:spLocks noChangeShapeType="1"/>
        </xdr:cNvSpPr>
      </xdr:nvSpPr>
      <xdr:spPr bwMode="auto">
        <a:xfrm flipV="1">
          <a:off x="3052797" y="3857625"/>
          <a:ext cx="3611736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137238</xdr:colOff>
      <xdr:row>23</xdr:row>
      <xdr:rowOff>123825</xdr:rowOff>
    </xdr:from>
    <xdr:to>
      <xdr:col>45</xdr:col>
      <xdr:colOff>45568</xdr:colOff>
      <xdr:row>23</xdr:row>
      <xdr:rowOff>123825</xdr:rowOff>
    </xdr:to>
    <xdr:sp macro="" textlink="">
      <xdr:nvSpPr>
        <xdr:cNvPr id="19" name="Line 1">
          <a:extLst>
            <a:ext uri="{FF2B5EF4-FFF2-40B4-BE49-F238E27FC236}">
              <a16:creationId xmlns:a16="http://schemas.microsoft.com/office/drawing/2014/main" id="{550D5AC3-C361-488C-87EC-296B6782DCED}"/>
            </a:ext>
          </a:extLst>
        </xdr:cNvPr>
        <xdr:cNvSpPr>
          <a:spLocks noChangeShapeType="1"/>
        </xdr:cNvSpPr>
      </xdr:nvSpPr>
      <xdr:spPr bwMode="auto">
        <a:xfrm flipV="1">
          <a:off x="4652088" y="4314825"/>
          <a:ext cx="2984905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37</xdr:col>
      <xdr:colOff>85726</xdr:colOff>
      <xdr:row>25</xdr:row>
      <xdr:rowOff>123825</xdr:rowOff>
    </xdr:from>
    <xdr:to>
      <xdr:col>48</xdr:col>
      <xdr:colOff>89411</xdr:colOff>
      <xdr:row>25</xdr:row>
      <xdr:rowOff>123825</xdr:rowOff>
    </xdr:to>
    <xdr:sp macro="" textlink="">
      <xdr:nvSpPr>
        <xdr:cNvPr id="20" name="Line 1">
          <a:extLst>
            <a:ext uri="{FF2B5EF4-FFF2-40B4-BE49-F238E27FC236}">
              <a16:creationId xmlns:a16="http://schemas.microsoft.com/office/drawing/2014/main" id="{7B827299-2BA4-4728-8D93-500D2DB6547B}"/>
            </a:ext>
          </a:extLst>
        </xdr:cNvPr>
        <xdr:cNvSpPr>
          <a:spLocks noChangeShapeType="1"/>
        </xdr:cNvSpPr>
      </xdr:nvSpPr>
      <xdr:spPr bwMode="auto">
        <a:xfrm flipV="1">
          <a:off x="6381751" y="4772025"/>
          <a:ext cx="178486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197542</xdr:colOff>
      <xdr:row>25</xdr:row>
      <xdr:rowOff>133350</xdr:rowOff>
    </xdr:from>
    <xdr:to>
      <xdr:col>27</xdr:col>
      <xdr:colOff>47625</xdr:colOff>
      <xdr:row>25</xdr:row>
      <xdr:rowOff>133350</xdr:rowOff>
    </xdr:to>
    <xdr:sp macro="" textlink="">
      <xdr:nvSpPr>
        <xdr:cNvPr id="21" name="Line 1">
          <a:extLst>
            <a:ext uri="{FF2B5EF4-FFF2-40B4-BE49-F238E27FC236}">
              <a16:creationId xmlns:a16="http://schemas.microsoft.com/office/drawing/2014/main" id="{3724AE9A-5027-4171-998E-EF647AA45510}"/>
            </a:ext>
          </a:extLst>
        </xdr:cNvPr>
        <xdr:cNvSpPr>
          <a:spLocks noChangeShapeType="1"/>
        </xdr:cNvSpPr>
      </xdr:nvSpPr>
      <xdr:spPr bwMode="auto">
        <a:xfrm flipV="1">
          <a:off x="1597717" y="4781550"/>
          <a:ext cx="3126683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23</xdr:row>
      <xdr:rowOff>114300</xdr:rowOff>
    </xdr:from>
    <xdr:to>
      <xdr:col>17</xdr:col>
      <xdr:colOff>9525</xdr:colOff>
      <xdr:row>23</xdr:row>
      <xdr:rowOff>114300</xdr:rowOff>
    </xdr:to>
    <xdr:sp macro="" textlink="">
      <xdr:nvSpPr>
        <xdr:cNvPr id="22" name="Line 1">
          <a:extLst>
            <a:ext uri="{FF2B5EF4-FFF2-40B4-BE49-F238E27FC236}">
              <a16:creationId xmlns:a16="http://schemas.microsoft.com/office/drawing/2014/main" id="{A9C5D2DE-8932-443B-ADB1-9D4E7E9C6A8B}"/>
            </a:ext>
          </a:extLst>
        </xdr:cNvPr>
        <xdr:cNvSpPr>
          <a:spLocks noChangeShapeType="1"/>
        </xdr:cNvSpPr>
      </xdr:nvSpPr>
      <xdr:spPr bwMode="auto">
        <a:xfrm flipV="1">
          <a:off x="1600200" y="4305300"/>
          <a:ext cx="14668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91308</xdr:colOff>
      <xdr:row>27</xdr:row>
      <xdr:rowOff>152400</xdr:rowOff>
    </xdr:from>
    <xdr:to>
      <xdr:col>55</xdr:col>
      <xdr:colOff>158172</xdr:colOff>
      <xdr:row>27</xdr:row>
      <xdr:rowOff>152400</xdr:rowOff>
    </xdr:to>
    <xdr:sp macro="" textlink="">
      <xdr:nvSpPr>
        <xdr:cNvPr id="23" name="Line 1">
          <a:extLst>
            <a:ext uri="{FF2B5EF4-FFF2-40B4-BE49-F238E27FC236}">
              <a16:creationId xmlns:a16="http://schemas.microsoft.com/office/drawing/2014/main" id="{8DC6A99A-5FF8-4447-8E14-ACD48C5E230E}"/>
            </a:ext>
          </a:extLst>
        </xdr:cNvPr>
        <xdr:cNvSpPr>
          <a:spLocks noChangeShapeType="1"/>
        </xdr:cNvSpPr>
      </xdr:nvSpPr>
      <xdr:spPr bwMode="auto">
        <a:xfrm flipV="1">
          <a:off x="8654283" y="5257800"/>
          <a:ext cx="714564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50</xdr:col>
      <xdr:colOff>111529</xdr:colOff>
      <xdr:row>23</xdr:row>
      <xdr:rowOff>123825</xdr:rowOff>
    </xdr:from>
    <xdr:to>
      <xdr:col>56</xdr:col>
      <xdr:colOff>4601</xdr:colOff>
      <xdr:row>23</xdr:row>
      <xdr:rowOff>123825</xdr:rowOff>
    </xdr:to>
    <xdr:sp macro="" textlink="">
      <xdr:nvSpPr>
        <xdr:cNvPr id="24" name="Line 1">
          <a:extLst>
            <a:ext uri="{FF2B5EF4-FFF2-40B4-BE49-F238E27FC236}">
              <a16:creationId xmlns:a16="http://schemas.microsoft.com/office/drawing/2014/main" id="{3A3EE2DB-CDF4-438C-B5C6-9C277553FE9C}"/>
            </a:ext>
          </a:extLst>
        </xdr:cNvPr>
        <xdr:cNvSpPr>
          <a:spLocks noChangeShapeType="1"/>
        </xdr:cNvSpPr>
      </xdr:nvSpPr>
      <xdr:spPr bwMode="auto">
        <a:xfrm flipV="1">
          <a:off x="8512579" y="4314825"/>
          <a:ext cx="864622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37</xdr:col>
      <xdr:colOff>85725</xdr:colOff>
      <xdr:row>21</xdr:row>
      <xdr:rowOff>28575</xdr:rowOff>
    </xdr:from>
    <xdr:to>
      <xdr:col>43</xdr:col>
      <xdr:colOff>76201</xdr:colOff>
      <xdr:row>22</xdr:row>
      <xdr:rowOff>38100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BDB4BFE5-3C04-44E4-B31F-A69C09D6C4FD}"/>
            </a:ext>
          </a:extLst>
        </xdr:cNvPr>
        <xdr:cNvSpPr txBox="1"/>
      </xdr:nvSpPr>
      <xdr:spPr>
        <a:xfrm>
          <a:off x="6381750" y="3762375"/>
          <a:ext cx="962026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100"/>
            <a:t>法令点検</a:t>
          </a:r>
        </a:p>
      </xdr:txBody>
    </xdr:sp>
    <xdr:clientData/>
  </xdr:twoCellAnchor>
  <xdr:twoCellAnchor>
    <xdr:from>
      <xdr:col>43</xdr:col>
      <xdr:colOff>76200</xdr:colOff>
      <xdr:row>23</xdr:row>
      <xdr:rowOff>28575</xdr:rowOff>
    </xdr:from>
    <xdr:to>
      <xdr:col>49</xdr:col>
      <xdr:colOff>28575</xdr:colOff>
      <xdr:row>24</xdr:row>
      <xdr:rowOff>38100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26F82221-9713-423E-A709-A9016DEEBD81}"/>
            </a:ext>
          </a:extLst>
        </xdr:cNvPr>
        <xdr:cNvSpPr txBox="1"/>
      </xdr:nvSpPr>
      <xdr:spPr>
        <a:xfrm>
          <a:off x="7343775" y="4219575"/>
          <a:ext cx="923925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100"/>
            <a:t>法令点検</a:t>
          </a:r>
        </a:p>
      </xdr:txBody>
    </xdr:sp>
    <xdr:clientData/>
  </xdr:twoCellAnchor>
  <xdr:twoCellAnchor>
    <xdr:from>
      <xdr:col>49</xdr:col>
      <xdr:colOff>152400</xdr:colOff>
      <xdr:row>25</xdr:row>
      <xdr:rowOff>28575</xdr:rowOff>
    </xdr:from>
    <xdr:to>
      <xdr:col>55</xdr:col>
      <xdr:colOff>73026</xdr:colOff>
      <xdr:row>26</xdr:row>
      <xdr:rowOff>38100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6F955EA0-3A46-4ED5-BD7A-8159BF076DDA}"/>
            </a:ext>
          </a:extLst>
        </xdr:cNvPr>
        <xdr:cNvSpPr txBox="1"/>
      </xdr:nvSpPr>
      <xdr:spPr>
        <a:xfrm>
          <a:off x="8391525" y="4676775"/>
          <a:ext cx="892176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100"/>
            <a:t>法令点検</a:t>
          </a:r>
        </a:p>
      </xdr:txBody>
    </xdr:sp>
    <xdr:clientData/>
  </xdr:twoCellAnchor>
  <xdr:twoCellAnchor>
    <xdr:from>
      <xdr:col>8</xdr:col>
      <xdr:colOff>0</xdr:colOff>
      <xdr:row>27</xdr:row>
      <xdr:rowOff>142875</xdr:rowOff>
    </xdr:from>
    <xdr:to>
      <xdr:col>48</xdr:col>
      <xdr:colOff>74090</xdr:colOff>
      <xdr:row>27</xdr:row>
      <xdr:rowOff>142875</xdr:rowOff>
    </xdr:to>
    <xdr:sp macro="" textlink="">
      <xdr:nvSpPr>
        <xdr:cNvPr id="25" name="Line 1">
          <a:extLst>
            <a:ext uri="{FF2B5EF4-FFF2-40B4-BE49-F238E27FC236}">
              <a16:creationId xmlns:a16="http://schemas.microsoft.com/office/drawing/2014/main" id="{CD1809D0-3746-4726-9E22-9163939DA882}"/>
            </a:ext>
          </a:extLst>
        </xdr:cNvPr>
        <xdr:cNvSpPr>
          <a:spLocks noChangeShapeType="1"/>
        </xdr:cNvSpPr>
      </xdr:nvSpPr>
      <xdr:spPr bwMode="auto">
        <a:xfrm flipV="1">
          <a:off x="1600200" y="5248275"/>
          <a:ext cx="655109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50</xdr:col>
      <xdr:colOff>76200</xdr:colOff>
      <xdr:row>21</xdr:row>
      <xdr:rowOff>114300</xdr:rowOff>
    </xdr:from>
    <xdr:to>
      <xdr:col>55</xdr:col>
      <xdr:colOff>52595</xdr:colOff>
      <xdr:row>21</xdr:row>
      <xdr:rowOff>114300</xdr:rowOff>
    </xdr:to>
    <xdr:sp macro="" textlink="">
      <xdr:nvSpPr>
        <xdr:cNvPr id="33" name="Line 1">
          <a:extLst>
            <a:ext uri="{FF2B5EF4-FFF2-40B4-BE49-F238E27FC236}">
              <a16:creationId xmlns:a16="http://schemas.microsoft.com/office/drawing/2014/main" id="{B32134CA-6D42-44AA-AC3C-B874A573618D}"/>
            </a:ext>
          </a:extLst>
        </xdr:cNvPr>
        <xdr:cNvSpPr>
          <a:spLocks noChangeShapeType="1"/>
        </xdr:cNvSpPr>
      </xdr:nvSpPr>
      <xdr:spPr bwMode="auto">
        <a:xfrm flipV="1">
          <a:off x="8477250" y="3848100"/>
          <a:ext cx="78602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noFill/>
        <a:ln w="25400">
          <a:solidFill>
            <a:srgbClr val="000000"/>
          </a:solidFill>
          <a:round/>
          <a:headEnd/>
          <a:tailEnd/>
        </a:ln>
      </a:spPr>
      <a:bodyPr/>
      <a:lstStyle/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B103"/>
  <sheetViews>
    <sheetView tabSelected="1" zoomScaleNormal="100" zoomScaleSheetLayoutView="100" workbookViewId="0">
      <selection activeCell="B36" sqref="B36"/>
    </sheetView>
  </sheetViews>
  <sheetFormatPr defaultRowHeight="13.2" x14ac:dyDescent="0.2"/>
  <cols>
    <col min="1" max="8" width="2.6640625" customWidth="1"/>
    <col min="9" max="56" width="2.109375" customWidth="1"/>
    <col min="57" max="60" width="2.6640625" customWidth="1"/>
    <col min="61" max="61" width="10" customWidth="1"/>
    <col min="62" max="100" width="2.6640625" customWidth="1"/>
    <col min="257" max="264" width="2.6640625" customWidth="1"/>
    <col min="265" max="312" width="2.109375" customWidth="1"/>
    <col min="313" max="316" width="2.6640625" customWidth="1"/>
    <col min="317" max="317" width="10" customWidth="1"/>
    <col min="318" max="356" width="2.6640625" customWidth="1"/>
    <col min="513" max="520" width="2.6640625" customWidth="1"/>
    <col min="521" max="568" width="2.109375" customWidth="1"/>
    <col min="569" max="572" width="2.6640625" customWidth="1"/>
    <col min="573" max="573" width="10" customWidth="1"/>
    <col min="574" max="612" width="2.6640625" customWidth="1"/>
    <col min="769" max="776" width="2.6640625" customWidth="1"/>
    <col min="777" max="824" width="2.109375" customWidth="1"/>
    <col min="825" max="828" width="2.6640625" customWidth="1"/>
    <col min="829" max="829" width="10" customWidth="1"/>
    <col min="830" max="868" width="2.6640625" customWidth="1"/>
    <col min="1025" max="1032" width="2.6640625" customWidth="1"/>
    <col min="1033" max="1080" width="2.109375" customWidth="1"/>
    <col min="1081" max="1084" width="2.6640625" customWidth="1"/>
    <col min="1085" max="1085" width="10" customWidth="1"/>
    <col min="1086" max="1124" width="2.6640625" customWidth="1"/>
    <col min="1281" max="1288" width="2.6640625" customWidth="1"/>
    <col min="1289" max="1336" width="2.109375" customWidth="1"/>
    <col min="1337" max="1340" width="2.6640625" customWidth="1"/>
    <col min="1341" max="1341" width="10" customWidth="1"/>
    <col min="1342" max="1380" width="2.6640625" customWidth="1"/>
    <col min="1537" max="1544" width="2.6640625" customWidth="1"/>
    <col min="1545" max="1592" width="2.109375" customWidth="1"/>
    <col min="1593" max="1596" width="2.6640625" customWidth="1"/>
    <col min="1597" max="1597" width="10" customWidth="1"/>
    <col min="1598" max="1636" width="2.6640625" customWidth="1"/>
    <col min="1793" max="1800" width="2.6640625" customWidth="1"/>
    <col min="1801" max="1848" width="2.109375" customWidth="1"/>
    <col min="1849" max="1852" width="2.6640625" customWidth="1"/>
    <col min="1853" max="1853" width="10" customWidth="1"/>
    <col min="1854" max="1892" width="2.6640625" customWidth="1"/>
    <col min="2049" max="2056" width="2.6640625" customWidth="1"/>
    <col min="2057" max="2104" width="2.109375" customWidth="1"/>
    <col min="2105" max="2108" width="2.6640625" customWidth="1"/>
    <col min="2109" max="2109" width="10" customWidth="1"/>
    <col min="2110" max="2148" width="2.6640625" customWidth="1"/>
    <col min="2305" max="2312" width="2.6640625" customWidth="1"/>
    <col min="2313" max="2360" width="2.109375" customWidth="1"/>
    <col min="2361" max="2364" width="2.6640625" customWidth="1"/>
    <col min="2365" max="2365" width="10" customWidth="1"/>
    <col min="2366" max="2404" width="2.6640625" customWidth="1"/>
    <col min="2561" max="2568" width="2.6640625" customWidth="1"/>
    <col min="2569" max="2616" width="2.109375" customWidth="1"/>
    <col min="2617" max="2620" width="2.6640625" customWidth="1"/>
    <col min="2621" max="2621" width="10" customWidth="1"/>
    <col min="2622" max="2660" width="2.6640625" customWidth="1"/>
    <col min="2817" max="2824" width="2.6640625" customWidth="1"/>
    <col min="2825" max="2872" width="2.109375" customWidth="1"/>
    <col min="2873" max="2876" width="2.6640625" customWidth="1"/>
    <col min="2877" max="2877" width="10" customWidth="1"/>
    <col min="2878" max="2916" width="2.6640625" customWidth="1"/>
    <col min="3073" max="3080" width="2.6640625" customWidth="1"/>
    <col min="3081" max="3128" width="2.109375" customWidth="1"/>
    <col min="3129" max="3132" width="2.6640625" customWidth="1"/>
    <col min="3133" max="3133" width="10" customWidth="1"/>
    <col min="3134" max="3172" width="2.6640625" customWidth="1"/>
    <col min="3329" max="3336" width="2.6640625" customWidth="1"/>
    <col min="3337" max="3384" width="2.109375" customWidth="1"/>
    <col min="3385" max="3388" width="2.6640625" customWidth="1"/>
    <col min="3389" max="3389" width="10" customWidth="1"/>
    <col min="3390" max="3428" width="2.6640625" customWidth="1"/>
    <col min="3585" max="3592" width="2.6640625" customWidth="1"/>
    <col min="3593" max="3640" width="2.109375" customWidth="1"/>
    <col min="3641" max="3644" width="2.6640625" customWidth="1"/>
    <col min="3645" max="3645" width="10" customWidth="1"/>
    <col min="3646" max="3684" width="2.6640625" customWidth="1"/>
    <col min="3841" max="3848" width="2.6640625" customWidth="1"/>
    <col min="3849" max="3896" width="2.109375" customWidth="1"/>
    <col min="3897" max="3900" width="2.6640625" customWidth="1"/>
    <col min="3901" max="3901" width="10" customWidth="1"/>
    <col min="3902" max="3940" width="2.6640625" customWidth="1"/>
    <col min="4097" max="4104" width="2.6640625" customWidth="1"/>
    <col min="4105" max="4152" width="2.109375" customWidth="1"/>
    <col min="4153" max="4156" width="2.6640625" customWidth="1"/>
    <col min="4157" max="4157" width="10" customWidth="1"/>
    <col min="4158" max="4196" width="2.6640625" customWidth="1"/>
    <col min="4353" max="4360" width="2.6640625" customWidth="1"/>
    <col min="4361" max="4408" width="2.109375" customWidth="1"/>
    <col min="4409" max="4412" width="2.6640625" customWidth="1"/>
    <col min="4413" max="4413" width="10" customWidth="1"/>
    <col min="4414" max="4452" width="2.6640625" customWidth="1"/>
    <col min="4609" max="4616" width="2.6640625" customWidth="1"/>
    <col min="4617" max="4664" width="2.109375" customWidth="1"/>
    <col min="4665" max="4668" width="2.6640625" customWidth="1"/>
    <col min="4669" max="4669" width="10" customWidth="1"/>
    <col min="4670" max="4708" width="2.6640625" customWidth="1"/>
    <col min="4865" max="4872" width="2.6640625" customWidth="1"/>
    <col min="4873" max="4920" width="2.109375" customWidth="1"/>
    <col min="4921" max="4924" width="2.6640625" customWidth="1"/>
    <col min="4925" max="4925" width="10" customWidth="1"/>
    <col min="4926" max="4964" width="2.6640625" customWidth="1"/>
    <col min="5121" max="5128" width="2.6640625" customWidth="1"/>
    <col min="5129" max="5176" width="2.109375" customWidth="1"/>
    <col min="5177" max="5180" width="2.6640625" customWidth="1"/>
    <col min="5181" max="5181" width="10" customWidth="1"/>
    <col min="5182" max="5220" width="2.6640625" customWidth="1"/>
    <col min="5377" max="5384" width="2.6640625" customWidth="1"/>
    <col min="5385" max="5432" width="2.109375" customWidth="1"/>
    <col min="5433" max="5436" width="2.6640625" customWidth="1"/>
    <col min="5437" max="5437" width="10" customWidth="1"/>
    <col min="5438" max="5476" width="2.6640625" customWidth="1"/>
    <col min="5633" max="5640" width="2.6640625" customWidth="1"/>
    <col min="5641" max="5688" width="2.109375" customWidth="1"/>
    <col min="5689" max="5692" width="2.6640625" customWidth="1"/>
    <col min="5693" max="5693" width="10" customWidth="1"/>
    <col min="5694" max="5732" width="2.6640625" customWidth="1"/>
    <col min="5889" max="5896" width="2.6640625" customWidth="1"/>
    <col min="5897" max="5944" width="2.109375" customWidth="1"/>
    <col min="5945" max="5948" width="2.6640625" customWidth="1"/>
    <col min="5949" max="5949" width="10" customWidth="1"/>
    <col min="5950" max="5988" width="2.6640625" customWidth="1"/>
    <col min="6145" max="6152" width="2.6640625" customWidth="1"/>
    <col min="6153" max="6200" width="2.109375" customWidth="1"/>
    <col min="6201" max="6204" width="2.6640625" customWidth="1"/>
    <col min="6205" max="6205" width="10" customWidth="1"/>
    <col min="6206" max="6244" width="2.6640625" customWidth="1"/>
    <col min="6401" max="6408" width="2.6640625" customWidth="1"/>
    <col min="6409" max="6456" width="2.109375" customWidth="1"/>
    <col min="6457" max="6460" width="2.6640625" customWidth="1"/>
    <col min="6461" max="6461" width="10" customWidth="1"/>
    <col min="6462" max="6500" width="2.6640625" customWidth="1"/>
    <col min="6657" max="6664" width="2.6640625" customWidth="1"/>
    <col min="6665" max="6712" width="2.109375" customWidth="1"/>
    <col min="6713" max="6716" width="2.6640625" customWidth="1"/>
    <col min="6717" max="6717" width="10" customWidth="1"/>
    <col min="6718" max="6756" width="2.6640625" customWidth="1"/>
    <col min="6913" max="6920" width="2.6640625" customWidth="1"/>
    <col min="6921" max="6968" width="2.109375" customWidth="1"/>
    <col min="6969" max="6972" width="2.6640625" customWidth="1"/>
    <col min="6973" max="6973" width="10" customWidth="1"/>
    <col min="6974" max="7012" width="2.6640625" customWidth="1"/>
    <col min="7169" max="7176" width="2.6640625" customWidth="1"/>
    <col min="7177" max="7224" width="2.109375" customWidth="1"/>
    <col min="7225" max="7228" width="2.6640625" customWidth="1"/>
    <col min="7229" max="7229" width="10" customWidth="1"/>
    <col min="7230" max="7268" width="2.6640625" customWidth="1"/>
    <col min="7425" max="7432" width="2.6640625" customWidth="1"/>
    <col min="7433" max="7480" width="2.109375" customWidth="1"/>
    <col min="7481" max="7484" width="2.6640625" customWidth="1"/>
    <col min="7485" max="7485" width="10" customWidth="1"/>
    <col min="7486" max="7524" width="2.6640625" customWidth="1"/>
    <col min="7681" max="7688" width="2.6640625" customWidth="1"/>
    <col min="7689" max="7736" width="2.109375" customWidth="1"/>
    <col min="7737" max="7740" width="2.6640625" customWidth="1"/>
    <col min="7741" max="7741" width="10" customWidth="1"/>
    <col min="7742" max="7780" width="2.6640625" customWidth="1"/>
    <col min="7937" max="7944" width="2.6640625" customWidth="1"/>
    <col min="7945" max="7992" width="2.109375" customWidth="1"/>
    <col min="7993" max="7996" width="2.6640625" customWidth="1"/>
    <col min="7997" max="7997" width="10" customWidth="1"/>
    <col min="7998" max="8036" width="2.6640625" customWidth="1"/>
    <col min="8193" max="8200" width="2.6640625" customWidth="1"/>
    <col min="8201" max="8248" width="2.109375" customWidth="1"/>
    <col min="8249" max="8252" width="2.6640625" customWidth="1"/>
    <col min="8253" max="8253" width="10" customWidth="1"/>
    <col min="8254" max="8292" width="2.6640625" customWidth="1"/>
    <col min="8449" max="8456" width="2.6640625" customWidth="1"/>
    <col min="8457" max="8504" width="2.109375" customWidth="1"/>
    <col min="8505" max="8508" width="2.6640625" customWidth="1"/>
    <col min="8509" max="8509" width="10" customWidth="1"/>
    <col min="8510" max="8548" width="2.6640625" customWidth="1"/>
    <col min="8705" max="8712" width="2.6640625" customWidth="1"/>
    <col min="8713" max="8760" width="2.109375" customWidth="1"/>
    <col min="8761" max="8764" width="2.6640625" customWidth="1"/>
    <col min="8765" max="8765" width="10" customWidth="1"/>
    <col min="8766" max="8804" width="2.6640625" customWidth="1"/>
    <col min="8961" max="8968" width="2.6640625" customWidth="1"/>
    <col min="8969" max="9016" width="2.109375" customWidth="1"/>
    <col min="9017" max="9020" width="2.6640625" customWidth="1"/>
    <col min="9021" max="9021" width="10" customWidth="1"/>
    <col min="9022" max="9060" width="2.6640625" customWidth="1"/>
    <col min="9217" max="9224" width="2.6640625" customWidth="1"/>
    <col min="9225" max="9272" width="2.109375" customWidth="1"/>
    <col min="9273" max="9276" width="2.6640625" customWidth="1"/>
    <col min="9277" max="9277" width="10" customWidth="1"/>
    <col min="9278" max="9316" width="2.6640625" customWidth="1"/>
    <col min="9473" max="9480" width="2.6640625" customWidth="1"/>
    <col min="9481" max="9528" width="2.109375" customWidth="1"/>
    <col min="9529" max="9532" width="2.6640625" customWidth="1"/>
    <col min="9533" max="9533" width="10" customWidth="1"/>
    <col min="9534" max="9572" width="2.6640625" customWidth="1"/>
    <col min="9729" max="9736" width="2.6640625" customWidth="1"/>
    <col min="9737" max="9784" width="2.109375" customWidth="1"/>
    <col min="9785" max="9788" width="2.6640625" customWidth="1"/>
    <col min="9789" max="9789" width="10" customWidth="1"/>
    <col min="9790" max="9828" width="2.6640625" customWidth="1"/>
    <col min="9985" max="9992" width="2.6640625" customWidth="1"/>
    <col min="9993" max="10040" width="2.109375" customWidth="1"/>
    <col min="10041" max="10044" width="2.6640625" customWidth="1"/>
    <col min="10045" max="10045" width="10" customWidth="1"/>
    <col min="10046" max="10084" width="2.6640625" customWidth="1"/>
    <col min="10241" max="10248" width="2.6640625" customWidth="1"/>
    <col min="10249" max="10296" width="2.109375" customWidth="1"/>
    <col min="10297" max="10300" width="2.6640625" customWidth="1"/>
    <col min="10301" max="10301" width="10" customWidth="1"/>
    <col min="10302" max="10340" width="2.6640625" customWidth="1"/>
    <col min="10497" max="10504" width="2.6640625" customWidth="1"/>
    <col min="10505" max="10552" width="2.109375" customWidth="1"/>
    <col min="10553" max="10556" width="2.6640625" customWidth="1"/>
    <col min="10557" max="10557" width="10" customWidth="1"/>
    <col min="10558" max="10596" width="2.6640625" customWidth="1"/>
    <col min="10753" max="10760" width="2.6640625" customWidth="1"/>
    <col min="10761" max="10808" width="2.109375" customWidth="1"/>
    <col min="10809" max="10812" width="2.6640625" customWidth="1"/>
    <col min="10813" max="10813" width="10" customWidth="1"/>
    <col min="10814" max="10852" width="2.6640625" customWidth="1"/>
    <col min="11009" max="11016" width="2.6640625" customWidth="1"/>
    <col min="11017" max="11064" width="2.109375" customWidth="1"/>
    <col min="11065" max="11068" width="2.6640625" customWidth="1"/>
    <col min="11069" max="11069" width="10" customWidth="1"/>
    <col min="11070" max="11108" width="2.6640625" customWidth="1"/>
    <col min="11265" max="11272" width="2.6640625" customWidth="1"/>
    <col min="11273" max="11320" width="2.109375" customWidth="1"/>
    <col min="11321" max="11324" width="2.6640625" customWidth="1"/>
    <col min="11325" max="11325" width="10" customWidth="1"/>
    <col min="11326" max="11364" width="2.6640625" customWidth="1"/>
    <col min="11521" max="11528" width="2.6640625" customWidth="1"/>
    <col min="11529" max="11576" width="2.109375" customWidth="1"/>
    <col min="11577" max="11580" width="2.6640625" customWidth="1"/>
    <col min="11581" max="11581" width="10" customWidth="1"/>
    <col min="11582" max="11620" width="2.6640625" customWidth="1"/>
    <col min="11777" max="11784" width="2.6640625" customWidth="1"/>
    <col min="11785" max="11832" width="2.109375" customWidth="1"/>
    <col min="11833" max="11836" width="2.6640625" customWidth="1"/>
    <col min="11837" max="11837" width="10" customWidth="1"/>
    <col min="11838" max="11876" width="2.6640625" customWidth="1"/>
    <col min="12033" max="12040" width="2.6640625" customWidth="1"/>
    <col min="12041" max="12088" width="2.109375" customWidth="1"/>
    <col min="12089" max="12092" width="2.6640625" customWidth="1"/>
    <col min="12093" max="12093" width="10" customWidth="1"/>
    <col min="12094" max="12132" width="2.6640625" customWidth="1"/>
    <col min="12289" max="12296" width="2.6640625" customWidth="1"/>
    <col min="12297" max="12344" width="2.109375" customWidth="1"/>
    <col min="12345" max="12348" width="2.6640625" customWidth="1"/>
    <col min="12349" max="12349" width="10" customWidth="1"/>
    <col min="12350" max="12388" width="2.6640625" customWidth="1"/>
    <col min="12545" max="12552" width="2.6640625" customWidth="1"/>
    <col min="12553" max="12600" width="2.109375" customWidth="1"/>
    <col min="12601" max="12604" width="2.6640625" customWidth="1"/>
    <col min="12605" max="12605" width="10" customWidth="1"/>
    <col min="12606" max="12644" width="2.6640625" customWidth="1"/>
    <col min="12801" max="12808" width="2.6640625" customWidth="1"/>
    <col min="12809" max="12856" width="2.109375" customWidth="1"/>
    <col min="12857" max="12860" width="2.6640625" customWidth="1"/>
    <col min="12861" max="12861" width="10" customWidth="1"/>
    <col min="12862" max="12900" width="2.6640625" customWidth="1"/>
    <col min="13057" max="13064" width="2.6640625" customWidth="1"/>
    <col min="13065" max="13112" width="2.109375" customWidth="1"/>
    <col min="13113" max="13116" width="2.6640625" customWidth="1"/>
    <col min="13117" max="13117" width="10" customWidth="1"/>
    <col min="13118" max="13156" width="2.6640625" customWidth="1"/>
    <col min="13313" max="13320" width="2.6640625" customWidth="1"/>
    <col min="13321" max="13368" width="2.109375" customWidth="1"/>
    <col min="13369" max="13372" width="2.6640625" customWidth="1"/>
    <col min="13373" max="13373" width="10" customWidth="1"/>
    <col min="13374" max="13412" width="2.6640625" customWidth="1"/>
    <col min="13569" max="13576" width="2.6640625" customWidth="1"/>
    <col min="13577" max="13624" width="2.109375" customWidth="1"/>
    <col min="13625" max="13628" width="2.6640625" customWidth="1"/>
    <col min="13629" max="13629" width="10" customWidth="1"/>
    <col min="13630" max="13668" width="2.6640625" customWidth="1"/>
    <col min="13825" max="13832" width="2.6640625" customWidth="1"/>
    <col min="13833" max="13880" width="2.109375" customWidth="1"/>
    <col min="13881" max="13884" width="2.6640625" customWidth="1"/>
    <col min="13885" max="13885" width="10" customWidth="1"/>
    <col min="13886" max="13924" width="2.6640625" customWidth="1"/>
    <col min="14081" max="14088" width="2.6640625" customWidth="1"/>
    <col min="14089" max="14136" width="2.109375" customWidth="1"/>
    <col min="14137" max="14140" width="2.6640625" customWidth="1"/>
    <col min="14141" max="14141" width="10" customWidth="1"/>
    <col min="14142" max="14180" width="2.6640625" customWidth="1"/>
    <col min="14337" max="14344" width="2.6640625" customWidth="1"/>
    <col min="14345" max="14392" width="2.109375" customWidth="1"/>
    <col min="14393" max="14396" width="2.6640625" customWidth="1"/>
    <col min="14397" max="14397" width="10" customWidth="1"/>
    <col min="14398" max="14436" width="2.6640625" customWidth="1"/>
    <col min="14593" max="14600" width="2.6640625" customWidth="1"/>
    <col min="14601" max="14648" width="2.109375" customWidth="1"/>
    <col min="14649" max="14652" width="2.6640625" customWidth="1"/>
    <col min="14653" max="14653" width="10" customWidth="1"/>
    <col min="14654" max="14692" width="2.6640625" customWidth="1"/>
    <col min="14849" max="14856" width="2.6640625" customWidth="1"/>
    <col min="14857" max="14904" width="2.109375" customWidth="1"/>
    <col min="14905" max="14908" width="2.6640625" customWidth="1"/>
    <col min="14909" max="14909" width="10" customWidth="1"/>
    <col min="14910" max="14948" width="2.6640625" customWidth="1"/>
    <col min="15105" max="15112" width="2.6640625" customWidth="1"/>
    <col min="15113" max="15160" width="2.109375" customWidth="1"/>
    <col min="15161" max="15164" width="2.6640625" customWidth="1"/>
    <col min="15165" max="15165" width="10" customWidth="1"/>
    <col min="15166" max="15204" width="2.6640625" customWidth="1"/>
    <col min="15361" max="15368" width="2.6640625" customWidth="1"/>
    <col min="15369" max="15416" width="2.109375" customWidth="1"/>
    <col min="15417" max="15420" width="2.6640625" customWidth="1"/>
    <col min="15421" max="15421" width="10" customWidth="1"/>
    <col min="15422" max="15460" width="2.6640625" customWidth="1"/>
    <col min="15617" max="15624" width="2.6640625" customWidth="1"/>
    <col min="15625" max="15672" width="2.109375" customWidth="1"/>
    <col min="15673" max="15676" width="2.6640625" customWidth="1"/>
    <col min="15677" max="15677" width="10" customWidth="1"/>
    <col min="15678" max="15716" width="2.6640625" customWidth="1"/>
    <col min="15873" max="15880" width="2.6640625" customWidth="1"/>
    <col min="15881" max="15928" width="2.109375" customWidth="1"/>
    <col min="15929" max="15932" width="2.6640625" customWidth="1"/>
    <col min="15933" max="15933" width="10" customWidth="1"/>
    <col min="15934" max="15972" width="2.6640625" customWidth="1"/>
    <col min="16129" max="16136" width="2.6640625" customWidth="1"/>
    <col min="16137" max="16184" width="2.109375" customWidth="1"/>
    <col min="16185" max="16188" width="2.6640625" customWidth="1"/>
    <col min="16189" max="16189" width="10" customWidth="1"/>
    <col min="16190" max="16228" width="2.6640625" customWidth="1"/>
  </cols>
  <sheetData>
    <row r="1" spans="2:61" ht="19.2" x14ac:dyDescent="0.2">
      <c r="B1" s="44" t="s">
        <v>45</v>
      </c>
      <c r="G1" s="45" t="s">
        <v>38</v>
      </c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1"/>
    </row>
    <row r="2" spans="2:61" ht="19.2" x14ac:dyDescent="0.2"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1"/>
      <c r="BC2" s="2"/>
      <c r="BE2" s="46"/>
      <c r="BF2" s="47"/>
      <c r="BG2" s="47"/>
      <c r="BH2" s="48"/>
      <c r="BI2" s="48"/>
    </row>
    <row r="3" spans="2:61" x14ac:dyDescent="0.2">
      <c r="U3" s="49" t="s">
        <v>37</v>
      </c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BE3" s="50"/>
      <c r="BF3" s="51"/>
      <c r="BG3" s="51"/>
      <c r="BH3" s="48"/>
      <c r="BI3" s="48"/>
    </row>
    <row r="4" spans="2:61" x14ac:dyDescent="0.2">
      <c r="L4" s="3">
        <v>30</v>
      </c>
      <c r="M4" s="3"/>
      <c r="N4" s="3"/>
      <c r="O4" s="3"/>
      <c r="P4" s="3">
        <v>31</v>
      </c>
      <c r="Q4" s="3"/>
      <c r="R4" s="3"/>
      <c r="S4" s="3"/>
      <c r="T4" s="3">
        <v>30</v>
      </c>
      <c r="U4" s="4"/>
      <c r="V4" s="4"/>
      <c r="W4" s="4"/>
      <c r="X4" s="4">
        <v>31</v>
      </c>
      <c r="Y4" s="4"/>
      <c r="Z4" s="4"/>
      <c r="AA4" s="4"/>
      <c r="AB4" s="4">
        <v>31</v>
      </c>
      <c r="AC4" s="4"/>
      <c r="AD4" s="4"/>
      <c r="AE4" s="4"/>
      <c r="AF4" s="4">
        <v>30</v>
      </c>
      <c r="AG4" s="4"/>
      <c r="AH4" s="4"/>
      <c r="AI4" s="4"/>
      <c r="AJ4" s="4">
        <v>31</v>
      </c>
      <c r="AK4" s="4"/>
      <c r="AL4" s="4"/>
      <c r="AM4" s="4"/>
      <c r="AN4" s="3">
        <v>30</v>
      </c>
      <c r="AO4" s="3"/>
      <c r="AP4" s="3"/>
      <c r="AQ4" s="3"/>
      <c r="AR4" s="3">
        <v>31</v>
      </c>
      <c r="AS4" s="3"/>
      <c r="AT4" s="3"/>
      <c r="AU4" s="3"/>
      <c r="AV4" s="3">
        <v>31</v>
      </c>
      <c r="AW4" s="3"/>
      <c r="AX4" s="3"/>
      <c r="AY4" s="3"/>
      <c r="AZ4" s="3">
        <v>28</v>
      </c>
      <c r="BA4" s="3"/>
      <c r="BB4" s="3"/>
      <c r="BC4" s="3"/>
      <c r="BD4" s="3">
        <v>31</v>
      </c>
    </row>
    <row r="5" spans="2:61" x14ac:dyDescent="0.2">
      <c r="B5" s="52" t="s">
        <v>0</v>
      </c>
      <c r="C5" s="53"/>
      <c r="D5" s="53"/>
      <c r="E5" s="53"/>
      <c r="F5" s="53"/>
      <c r="G5" s="53"/>
      <c r="H5" s="54"/>
      <c r="I5" s="52">
        <v>4</v>
      </c>
      <c r="J5" s="53"/>
      <c r="K5" s="53"/>
      <c r="L5" s="54"/>
      <c r="M5" s="52">
        <v>5</v>
      </c>
      <c r="N5" s="53"/>
      <c r="O5" s="53"/>
      <c r="P5" s="54"/>
      <c r="Q5" s="52">
        <v>6</v>
      </c>
      <c r="R5" s="53"/>
      <c r="S5" s="53"/>
      <c r="T5" s="54"/>
      <c r="U5" s="52">
        <v>7</v>
      </c>
      <c r="V5" s="53"/>
      <c r="W5" s="53"/>
      <c r="X5" s="54"/>
      <c r="Y5" s="52">
        <v>8</v>
      </c>
      <c r="Z5" s="53"/>
      <c r="AA5" s="53"/>
      <c r="AB5" s="54"/>
      <c r="AC5" s="52">
        <v>9</v>
      </c>
      <c r="AD5" s="53"/>
      <c r="AE5" s="53"/>
      <c r="AF5" s="54"/>
      <c r="AG5" s="52">
        <v>10</v>
      </c>
      <c r="AH5" s="53"/>
      <c r="AI5" s="53"/>
      <c r="AJ5" s="54"/>
      <c r="AK5" s="52">
        <v>11</v>
      </c>
      <c r="AL5" s="53"/>
      <c r="AM5" s="53"/>
      <c r="AN5" s="54"/>
      <c r="AO5" s="52">
        <v>12</v>
      </c>
      <c r="AP5" s="53"/>
      <c r="AQ5" s="53"/>
      <c r="AR5" s="54"/>
      <c r="AS5" s="52">
        <v>1</v>
      </c>
      <c r="AT5" s="53"/>
      <c r="AU5" s="53"/>
      <c r="AV5" s="54"/>
      <c r="AW5" s="52">
        <v>2</v>
      </c>
      <c r="AX5" s="53"/>
      <c r="AY5" s="53"/>
      <c r="AZ5" s="54"/>
      <c r="BA5" s="52">
        <v>3</v>
      </c>
      <c r="BB5" s="53"/>
      <c r="BC5" s="53"/>
      <c r="BD5" s="54"/>
      <c r="BE5" s="52" t="s">
        <v>1</v>
      </c>
      <c r="BF5" s="53"/>
      <c r="BG5" s="53"/>
      <c r="BH5" s="53"/>
      <c r="BI5" s="54"/>
    </row>
    <row r="6" spans="2:61" x14ac:dyDescent="0.2">
      <c r="B6" s="55"/>
      <c r="C6" s="56"/>
      <c r="D6" s="56"/>
      <c r="E6" s="56"/>
      <c r="F6" s="56"/>
      <c r="G6" s="56"/>
      <c r="H6" s="57"/>
      <c r="I6" s="55"/>
      <c r="J6" s="56"/>
      <c r="K6" s="56"/>
      <c r="L6" s="57"/>
      <c r="M6" s="55"/>
      <c r="N6" s="56"/>
      <c r="O6" s="56"/>
      <c r="P6" s="57"/>
      <c r="Q6" s="55"/>
      <c r="R6" s="56"/>
      <c r="S6" s="56"/>
      <c r="T6" s="57"/>
      <c r="U6" s="55"/>
      <c r="V6" s="56"/>
      <c r="W6" s="56"/>
      <c r="X6" s="57"/>
      <c r="Y6" s="55"/>
      <c r="Z6" s="56"/>
      <c r="AA6" s="56"/>
      <c r="AB6" s="57"/>
      <c r="AC6" s="55"/>
      <c r="AD6" s="56"/>
      <c r="AE6" s="56"/>
      <c r="AF6" s="57"/>
      <c r="AG6" s="55"/>
      <c r="AH6" s="56"/>
      <c r="AI6" s="56"/>
      <c r="AJ6" s="57"/>
      <c r="AK6" s="55"/>
      <c r="AL6" s="56"/>
      <c r="AM6" s="56"/>
      <c r="AN6" s="57"/>
      <c r="AO6" s="55"/>
      <c r="AP6" s="56"/>
      <c r="AQ6" s="56"/>
      <c r="AR6" s="57"/>
      <c r="AS6" s="55"/>
      <c r="AT6" s="56"/>
      <c r="AU6" s="56"/>
      <c r="AV6" s="57"/>
      <c r="AW6" s="55"/>
      <c r="AX6" s="56"/>
      <c r="AY6" s="56"/>
      <c r="AZ6" s="57"/>
      <c r="BA6" s="55"/>
      <c r="BB6" s="56"/>
      <c r="BC6" s="56"/>
      <c r="BD6" s="57"/>
      <c r="BE6" s="55"/>
      <c r="BF6" s="56"/>
      <c r="BG6" s="56"/>
      <c r="BH6" s="56"/>
      <c r="BI6" s="57"/>
    </row>
    <row r="7" spans="2:61" x14ac:dyDescent="0.2">
      <c r="B7" s="58" t="s">
        <v>2</v>
      </c>
      <c r="C7" s="59"/>
      <c r="D7" s="59"/>
      <c r="E7" s="59"/>
      <c r="F7" s="59" t="s">
        <v>3</v>
      </c>
      <c r="G7" s="59"/>
      <c r="H7" s="60"/>
      <c r="I7" s="61">
        <v>5900</v>
      </c>
      <c r="J7" s="62"/>
      <c r="K7" s="62"/>
      <c r="L7" s="63"/>
      <c r="M7" s="61">
        <v>6500</v>
      </c>
      <c r="N7" s="62"/>
      <c r="O7" s="62"/>
      <c r="P7" s="63"/>
      <c r="Q7" s="61">
        <v>6300</v>
      </c>
      <c r="R7" s="62"/>
      <c r="S7" s="62"/>
      <c r="T7" s="63"/>
      <c r="U7" s="61">
        <v>7000</v>
      </c>
      <c r="V7" s="62"/>
      <c r="W7" s="62"/>
      <c r="X7" s="63"/>
      <c r="Y7" s="64">
        <v>6800</v>
      </c>
      <c r="Z7" s="65"/>
      <c r="AA7" s="65"/>
      <c r="AB7" s="66"/>
      <c r="AC7" s="64">
        <v>6500</v>
      </c>
      <c r="AD7" s="65"/>
      <c r="AE7" s="65"/>
      <c r="AF7" s="66"/>
      <c r="AG7" s="64">
        <v>6500</v>
      </c>
      <c r="AH7" s="65"/>
      <c r="AI7" s="65"/>
      <c r="AJ7" s="66"/>
      <c r="AK7" s="64">
        <v>6200</v>
      </c>
      <c r="AL7" s="65"/>
      <c r="AM7" s="65"/>
      <c r="AN7" s="66"/>
      <c r="AO7" s="64">
        <v>6500</v>
      </c>
      <c r="AP7" s="65"/>
      <c r="AQ7" s="65"/>
      <c r="AR7" s="66"/>
      <c r="AS7" s="64">
        <v>5800</v>
      </c>
      <c r="AT7" s="65"/>
      <c r="AU7" s="65"/>
      <c r="AV7" s="66"/>
      <c r="AW7" s="64">
        <v>5000</v>
      </c>
      <c r="AX7" s="65"/>
      <c r="AY7" s="65"/>
      <c r="AZ7" s="66"/>
      <c r="BA7" s="64">
        <v>6000</v>
      </c>
      <c r="BB7" s="65"/>
      <c r="BC7" s="65"/>
      <c r="BD7" s="66"/>
      <c r="BE7" s="73">
        <f t="shared" ref="BE7:BE18" si="0">SUM(I7:BD7)</f>
        <v>75000</v>
      </c>
      <c r="BF7" s="74"/>
      <c r="BG7" s="74"/>
      <c r="BH7" s="74"/>
      <c r="BI7" s="75"/>
    </row>
    <row r="8" spans="2:61" x14ac:dyDescent="0.2">
      <c r="B8" s="76" t="s">
        <v>4</v>
      </c>
      <c r="C8" s="77"/>
      <c r="D8" s="77"/>
      <c r="E8" s="77"/>
      <c r="F8" s="77" t="s">
        <v>5</v>
      </c>
      <c r="G8" s="77"/>
      <c r="H8" s="78"/>
      <c r="I8" s="79">
        <v>650</v>
      </c>
      <c r="J8" s="80"/>
      <c r="K8" s="80"/>
      <c r="L8" s="81"/>
      <c r="M8" s="79">
        <v>650</v>
      </c>
      <c r="N8" s="80"/>
      <c r="O8" s="80"/>
      <c r="P8" s="81"/>
      <c r="Q8" s="79">
        <v>650</v>
      </c>
      <c r="R8" s="80"/>
      <c r="S8" s="80"/>
      <c r="T8" s="81"/>
      <c r="U8" s="79">
        <v>650</v>
      </c>
      <c r="V8" s="80"/>
      <c r="W8" s="80"/>
      <c r="X8" s="81"/>
      <c r="Y8" s="67">
        <v>650</v>
      </c>
      <c r="Z8" s="68"/>
      <c r="AA8" s="68"/>
      <c r="AB8" s="69"/>
      <c r="AC8" s="67">
        <v>650</v>
      </c>
      <c r="AD8" s="68"/>
      <c r="AE8" s="68"/>
      <c r="AF8" s="69"/>
      <c r="AG8" s="67">
        <v>650</v>
      </c>
      <c r="AH8" s="68"/>
      <c r="AI8" s="68"/>
      <c r="AJ8" s="69"/>
      <c r="AK8" s="67">
        <v>650</v>
      </c>
      <c r="AL8" s="68"/>
      <c r="AM8" s="68"/>
      <c r="AN8" s="69"/>
      <c r="AO8" s="67">
        <v>650</v>
      </c>
      <c r="AP8" s="68"/>
      <c r="AQ8" s="68"/>
      <c r="AR8" s="69"/>
      <c r="AS8" s="67">
        <v>650</v>
      </c>
      <c r="AT8" s="68"/>
      <c r="AU8" s="68"/>
      <c r="AV8" s="69"/>
      <c r="AW8" s="67">
        <v>0</v>
      </c>
      <c r="AX8" s="68"/>
      <c r="AY8" s="68"/>
      <c r="AZ8" s="69"/>
      <c r="BA8" s="67">
        <v>500</v>
      </c>
      <c r="BB8" s="68"/>
      <c r="BC8" s="68"/>
      <c r="BD8" s="69"/>
      <c r="BE8" s="70">
        <f t="shared" si="0"/>
        <v>7000</v>
      </c>
      <c r="BF8" s="71"/>
      <c r="BG8" s="71"/>
      <c r="BH8" s="71"/>
      <c r="BI8" s="72"/>
    </row>
    <row r="9" spans="2:61" x14ac:dyDescent="0.2">
      <c r="B9" s="96"/>
      <c r="C9" s="97"/>
      <c r="D9" s="97"/>
      <c r="E9" s="97"/>
      <c r="F9" s="98"/>
      <c r="G9" s="98"/>
      <c r="H9" s="99"/>
      <c r="I9" s="100"/>
      <c r="J9" s="101"/>
      <c r="K9" s="101"/>
      <c r="L9" s="102"/>
      <c r="M9" s="103"/>
      <c r="N9" s="104"/>
      <c r="O9" s="104"/>
      <c r="P9" s="105"/>
      <c r="Q9" s="103"/>
      <c r="R9" s="104"/>
      <c r="S9" s="104"/>
      <c r="T9" s="105"/>
      <c r="U9" s="103"/>
      <c r="V9" s="104"/>
      <c r="W9" s="104"/>
      <c r="X9" s="105"/>
      <c r="Y9" s="82"/>
      <c r="Z9" s="83"/>
      <c r="AA9" s="83"/>
      <c r="AB9" s="84"/>
      <c r="AC9" s="82"/>
      <c r="AD9" s="83"/>
      <c r="AE9" s="83"/>
      <c r="AF9" s="84"/>
      <c r="AG9" s="82"/>
      <c r="AH9" s="83"/>
      <c r="AI9" s="83"/>
      <c r="AJ9" s="84"/>
      <c r="AK9" s="82"/>
      <c r="AL9" s="83"/>
      <c r="AM9" s="83"/>
      <c r="AN9" s="84"/>
      <c r="AO9" s="82"/>
      <c r="AP9" s="83"/>
      <c r="AQ9" s="83"/>
      <c r="AR9" s="84"/>
      <c r="AS9" s="82"/>
      <c r="AT9" s="83"/>
      <c r="AU9" s="83"/>
      <c r="AV9" s="84"/>
      <c r="AW9" s="82"/>
      <c r="AX9" s="83"/>
      <c r="AY9" s="83"/>
      <c r="AZ9" s="84"/>
      <c r="BA9" s="82"/>
      <c r="BB9" s="83"/>
      <c r="BC9" s="83"/>
      <c r="BD9" s="84"/>
      <c r="BE9" s="85">
        <f>SUM(I9:BD9)</f>
        <v>0</v>
      </c>
      <c r="BF9" s="86"/>
      <c r="BG9" s="86"/>
      <c r="BH9" s="86"/>
      <c r="BI9" s="87"/>
    </row>
    <row r="10" spans="2:61" x14ac:dyDescent="0.2">
      <c r="B10" s="76"/>
      <c r="C10" s="77"/>
      <c r="D10" s="77"/>
      <c r="E10" s="77"/>
      <c r="F10" s="88"/>
      <c r="G10" s="88"/>
      <c r="H10" s="89"/>
      <c r="I10" s="79"/>
      <c r="J10" s="80"/>
      <c r="K10" s="80"/>
      <c r="L10" s="81"/>
      <c r="M10" s="90"/>
      <c r="N10" s="91"/>
      <c r="O10" s="91"/>
      <c r="P10" s="92"/>
      <c r="Q10" s="90"/>
      <c r="R10" s="91"/>
      <c r="S10" s="91"/>
      <c r="T10" s="92"/>
      <c r="U10" s="90"/>
      <c r="V10" s="91"/>
      <c r="W10" s="91"/>
      <c r="X10" s="92"/>
      <c r="Y10" s="93"/>
      <c r="Z10" s="94"/>
      <c r="AA10" s="94"/>
      <c r="AB10" s="95"/>
      <c r="AC10" s="93"/>
      <c r="AD10" s="94"/>
      <c r="AE10" s="94"/>
      <c r="AF10" s="95"/>
      <c r="AG10" s="93"/>
      <c r="AH10" s="94"/>
      <c r="AI10" s="94"/>
      <c r="AJ10" s="95"/>
      <c r="AK10" s="93"/>
      <c r="AL10" s="94"/>
      <c r="AM10" s="94"/>
      <c r="AN10" s="95"/>
      <c r="AO10" s="93"/>
      <c r="AP10" s="94"/>
      <c r="AQ10" s="94"/>
      <c r="AR10" s="95"/>
      <c r="AS10" s="93"/>
      <c r="AT10" s="94"/>
      <c r="AU10" s="94"/>
      <c r="AV10" s="95"/>
      <c r="AW10" s="93"/>
      <c r="AX10" s="94"/>
      <c r="AY10" s="94"/>
      <c r="AZ10" s="95"/>
      <c r="BA10" s="93"/>
      <c r="BB10" s="94"/>
      <c r="BC10" s="94"/>
      <c r="BD10" s="95"/>
      <c r="BE10" s="70">
        <f>SUM(I10:BD10)</f>
        <v>0</v>
      </c>
      <c r="BF10" s="71"/>
      <c r="BG10" s="71"/>
      <c r="BH10" s="71"/>
      <c r="BI10" s="72"/>
    </row>
    <row r="11" spans="2:61" x14ac:dyDescent="0.2">
      <c r="B11" s="76"/>
      <c r="C11" s="77"/>
      <c r="D11" s="77"/>
      <c r="E11" s="77"/>
      <c r="F11" s="5" t="s">
        <v>6</v>
      </c>
      <c r="G11" s="5"/>
      <c r="H11" s="6"/>
      <c r="I11" s="79">
        <f>SUM(I7:L10)</f>
        <v>6550</v>
      </c>
      <c r="J11" s="80"/>
      <c r="K11" s="80"/>
      <c r="L11" s="81"/>
      <c r="M11" s="79">
        <f>SUM(M7:P10)</f>
        <v>7150</v>
      </c>
      <c r="N11" s="80"/>
      <c r="O11" s="80"/>
      <c r="P11" s="81"/>
      <c r="Q11" s="79">
        <f>SUM(Q7:T10)</f>
        <v>6950</v>
      </c>
      <c r="R11" s="80"/>
      <c r="S11" s="80"/>
      <c r="T11" s="81"/>
      <c r="U11" s="79">
        <f>SUM(U7:X10)</f>
        <v>7650</v>
      </c>
      <c r="V11" s="80"/>
      <c r="W11" s="80"/>
      <c r="X11" s="81"/>
      <c r="Y11" s="106">
        <f>SUM(Y7:AB10)</f>
        <v>7450</v>
      </c>
      <c r="Z11" s="107"/>
      <c r="AA11" s="107"/>
      <c r="AB11" s="108"/>
      <c r="AC11" s="106">
        <f>SUM(AC7:AF10)</f>
        <v>7150</v>
      </c>
      <c r="AD11" s="107"/>
      <c r="AE11" s="107"/>
      <c r="AF11" s="108"/>
      <c r="AG11" s="106">
        <f>SUM(AG7:AJ10)</f>
        <v>7150</v>
      </c>
      <c r="AH11" s="107"/>
      <c r="AI11" s="107"/>
      <c r="AJ11" s="108"/>
      <c r="AK11" s="106">
        <f>SUM(AK7:AN10)</f>
        <v>6850</v>
      </c>
      <c r="AL11" s="107"/>
      <c r="AM11" s="107"/>
      <c r="AN11" s="108"/>
      <c r="AO11" s="106">
        <f>SUM(AO7:AR10)</f>
        <v>7150</v>
      </c>
      <c r="AP11" s="107"/>
      <c r="AQ11" s="107"/>
      <c r="AR11" s="108"/>
      <c r="AS11" s="106">
        <f>SUM(AS7:AV10)</f>
        <v>6450</v>
      </c>
      <c r="AT11" s="107"/>
      <c r="AU11" s="107"/>
      <c r="AV11" s="108"/>
      <c r="AW11" s="106">
        <f>SUM(AW7:AZ10)</f>
        <v>5000</v>
      </c>
      <c r="AX11" s="107"/>
      <c r="AY11" s="107"/>
      <c r="AZ11" s="108"/>
      <c r="BA11" s="106">
        <f>SUM(BA7:BD10)</f>
        <v>6500</v>
      </c>
      <c r="BB11" s="107"/>
      <c r="BC11" s="107"/>
      <c r="BD11" s="108"/>
      <c r="BE11" s="109">
        <f>SUM(I11:BD11)</f>
        <v>82000</v>
      </c>
      <c r="BF11" s="110"/>
      <c r="BG11" s="110"/>
      <c r="BH11" s="110"/>
      <c r="BI11" s="111"/>
    </row>
    <row r="12" spans="2:61" x14ac:dyDescent="0.2">
      <c r="B12" s="137" t="s">
        <v>7</v>
      </c>
      <c r="C12" s="120" t="s">
        <v>8</v>
      </c>
      <c r="D12" s="121"/>
      <c r="E12" s="52" t="s">
        <v>9</v>
      </c>
      <c r="F12" s="53"/>
      <c r="G12" s="53"/>
      <c r="H12" s="7"/>
      <c r="I12" s="112">
        <f>I23+J23+K23+L23</f>
        <v>0</v>
      </c>
      <c r="J12" s="113"/>
      <c r="K12" s="113"/>
      <c r="L12" s="114"/>
      <c r="M12" s="112">
        <f t="shared" ref="M12" si="1">M23+N23+O23+P23</f>
        <v>0</v>
      </c>
      <c r="N12" s="113"/>
      <c r="O12" s="113"/>
      <c r="P12" s="114"/>
      <c r="Q12" s="112">
        <f t="shared" ref="Q12" si="2">Q23+R23+S23+T23</f>
        <v>24</v>
      </c>
      <c r="R12" s="113"/>
      <c r="S12" s="113"/>
      <c r="T12" s="114"/>
      <c r="U12" s="112">
        <f t="shared" ref="U12" si="3">U23+V23+W23+X23</f>
        <v>31</v>
      </c>
      <c r="V12" s="113"/>
      <c r="W12" s="113"/>
      <c r="X12" s="114"/>
      <c r="Y12" s="122">
        <f>Y23+Z23+AA23+AB23</f>
        <v>31</v>
      </c>
      <c r="Z12" s="123"/>
      <c r="AA12" s="123"/>
      <c r="AB12" s="124"/>
      <c r="AC12" s="122">
        <f t="shared" ref="AC12" si="4">AC23+AD23+AE23+AF23</f>
        <v>30</v>
      </c>
      <c r="AD12" s="123"/>
      <c r="AE12" s="123"/>
      <c r="AF12" s="124"/>
      <c r="AG12" s="122">
        <f t="shared" ref="AG12" si="5">AG23+AH23+AI23+AJ23</f>
        <v>31</v>
      </c>
      <c r="AH12" s="123"/>
      <c r="AI12" s="123"/>
      <c r="AJ12" s="124"/>
      <c r="AK12" s="122">
        <f t="shared" ref="AK12" si="6">AK23+AL23+AM23+AN23</f>
        <v>11</v>
      </c>
      <c r="AL12" s="123"/>
      <c r="AM12" s="123"/>
      <c r="AN12" s="124"/>
      <c r="AO12" s="122">
        <f t="shared" ref="AO12" si="7">AO23+AP23+AQ23+AR23</f>
        <v>9</v>
      </c>
      <c r="AP12" s="123"/>
      <c r="AQ12" s="123"/>
      <c r="AR12" s="124"/>
      <c r="AS12" s="122">
        <f t="shared" ref="AS12" si="8">AS23+AT23+AU23+AV23</f>
        <v>31</v>
      </c>
      <c r="AT12" s="123"/>
      <c r="AU12" s="123"/>
      <c r="AV12" s="124"/>
      <c r="AW12" s="122">
        <f t="shared" ref="AW12" si="9">AW23+AX23+AY23+AZ23</f>
        <v>16</v>
      </c>
      <c r="AX12" s="123"/>
      <c r="AY12" s="123"/>
      <c r="AZ12" s="124"/>
      <c r="BA12" s="122">
        <f t="shared" ref="BA12" si="10">BA23+BB23+BC23+BD23</f>
        <v>24</v>
      </c>
      <c r="BB12" s="123"/>
      <c r="BC12" s="123"/>
      <c r="BD12" s="124"/>
      <c r="BE12" s="73">
        <f t="shared" si="0"/>
        <v>238</v>
      </c>
      <c r="BF12" s="74"/>
      <c r="BG12" s="74"/>
      <c r="BH12" s="74"/>
      <c r="BI12" s="8" t="s">
        <v>10</v>
      </c>
    </row>
    <row r="13" spans="2:61" x14ac:dyDescent="0.2">
      <c r="B13" s="138"/>
      <c r="C13" s="115"/>
      <c r="D13" s="116"/>
      <c r="E13" s="55" t="s">
        <v>11</v>
      </c>
      <c r="F13" s="56"/>
      <c r="G13" s="56"/>
      <c r="H13" s="9" t="s">
        <v>12</v>
      </c>
      <c r="I13" s="117">
        <f>I23*Q36+J23*R36+K23*S36+L23*AC38</f>
        <v>0</v>
      </c>
      <c r="J13" s="118"/>
      <c r="K13" s="118"/>
      <c r="L13" s="119"/>
      <c r="M13" s="117">
        <f>M23*R36+N23*T36+O23*S36+P23*AC38</f>
        <v>0</v>
      </c>
      <c r="N13" s="118"/>
      <c r="O13" s="118"/>
      <c r="P13" s="119"/>
      <c r="Q13" s="117">
        <f>Q23*AG36+R23*AE36+S23*AS40+T23*Y37</f>
        <v>2840</v>
      </c>
      <c r="R13" s="118"/>
      <c r="S13" s="118"/>
      <c r="T13" s="119"/>
      <c r="U13" s="117">
        <f>U23*Y37+V23*Y37+W23*Y37+X23*Y37</f>
        <v>3720</v>
      </c>
      <c r="V13" s="118"/>
      <c r="W13" s="118"/>
      <c r="X13" s="119"/>
      <c r="Y13" s="117">
        <f>Y23*Y36+Z23*AA36+AA23*AS40+AB23*Y37</f>
        <v>3720</v>
      </c>
      <c r="Z13" s="118"/>
      <c r="AA13" s="118"/>
      <c r="AB13" s="119"/>
      <c r="AC13" s="117">
        <f>AC23*AB36+AD23*Y36+AE23*AA36+AF23*Y37</f>
        <v>3600</v>
      </c>
      <c r="AD13" s="118"/>
      <c r="AE13" s="118"/>
      <c r="AF13" s="119"/>
      <c r="AG13" s="117">
        <f>AG23*Y36+AH23*Z36+AI23*AA36+AJ23*AC38</f>
        <v>3565</v>
      </c>
      <c r="AH13" s="118"/>
      <c r="AI13" s="118"/>
      <c r="AJ13" s="119"/>
      <c r="AK13" s="117">
        <f>AK23*AG37+AL23*AW41+AM23*AA36+AN23*Z36</f>
        <v>1170</v>
      </c>
      <c r="AL13" s="118"/>
      <c r="AM13" s="118"/>
      <c r="AN13" s="119"/>
      <c r="AO13" s="117">
        <f>AO23*AA36+AP23*Z36+AQ23*AS40+AR23*AG37</f>
        <v>960</v>
      </c>
      <c r="AP13" s="118"/>
      <c r="AQ13" s="118"/>
      <c r="AR13" s="119"/>
      <c r="AS13" s="117">
        <f>AS23*T36+AT23*Q36+AU23*S36+AV23*AC38</f>
        <v>3565</v>
      </c>
      <c r="AT13" s="118"/>
      <c r="AU13" s="118"/>
      <c r="AV13" s="119"/>
      <c r="AW13" s="117">
        <f>AW23*Q37+AX23*AW41+AY23*AS40+AZ23*Q37</f>
        <v>1970</v>
      </c>
      <c r="AX13" s="118"/>
      <c r="AY13" s="118"/>
      <c r="AZ13" s="119"/>
      <c r="BA13" s="117">
        <f>BA23*Y37+BB23*AW41+BC23*AW36+BD23*AF36</f>
        <v>2830</v>
      </c>
      <c r="BB13" s="118"/>
      <c r="BC13" s="118"/>
      <c r="BD13" s="119"/>
      <c r="BE13" s="109">
        <f t="shared" si="0"/>
        <v>27940</v>
      </c>
      <c r="BF13" s="110"/>
      <c r="BG13" s="110"/>
      <c r="BH13" s="110"/>
      <c r="BI13" s="111"/>
    </row>
    <row r="14" spans="2:61" x14ac:dyDescent="0.2">
      <c r="B14" s="138"/>
      <c r="C14" s="120" t="s">
        <v>13</v>
      </c>
      <c r="D14" s="121"/>
      <c r="E14" s="52" t="s">
        <v>9</v>
      </c>
      <c r="F14" s="53"/>
      <c r="G14" s="53"/>
      <c r="H14" s="7"/>
      <c r="I14" s="112">
        <f>I25+J25+K25+L25</f>
        <v>30</v>
      </c>
      <c r="J14" s="113"/>
      <c r="K14" s="113"/>
      <c r="L14" s="114"/>
      <c r="M14" s="112">
        <f t="shared" ref="M14" si="11">M25+N25+O25+P25</f>
        <v>31</v>
      </c>
      <c r="N14" s="113"/>
      <c r="O14" s="113"/>
      <c r="P14" s="114"/>
      <c r="Q14" s="112">
        <f t="shared" ref="Q14" si="12">Q25+R25+S25+T25</f>
        <v>8</v>
      </c>
      <c r="R14" s="113"/>
      <c r="S14" s="113"/>
      <c r="T14" s="114"/>
      <c r="U14" s="112">
        <f t="shared" ref="U14" si="13">U25+V25+W25+X25</f>
        <v>0</v>
      </c>
      <c r="V14" s="113"/>
      <c r="W14" s="113"/>
      <c r="X14" s="114"/>
      <c r="Y14" s="112">
        <f t="shared" ref="Y14" si="14">Y25+Z25+AA25+AB25</f>
        <v>9</v>
      </c>
      <c r="Z14" s="113"/>
      <c r="AA14" s="113"/>
      <c r="AB14" s="114"/>
      <c r="AC14" s="112">
        <f t="shared" ref="AC14" si="15">AC25+AD25+AE25+AF25</f>
        <v>30</v>
      </c>
      <c r="AD14" s="113"/>
      <c r="AE14" s="113"/>
      <c r="AF14" s="114"/>
      <c r="AG14" s="112">
        <f t="shared" ref="AG14" si="16">AG25+AH25+AI25+AJ25</f>
        <v>31</v>
      </c>
      <c r="AH14" s="113"/>
      <c r="AI14" s="113"/>
      <c r="AJ14" s="114"/>
      <c r="AK14" s="112">
        <f t="shared" ref="AK14" si="17">AK25+AL25+AM25+AN25</f>
        <v>30</v>
      </c>
      <c r="AL14" s="113"/>
      <c r="AM14" s="113"/>
      <c r="AN14" s="114"/>
      <c r="AO14" s="112">
        <f t="shared" ref="AO14" si="18">AO25+AP25+AQ25+AR25</f>
        <v>24</v>
      </c>
      <c r="AP14" s="113"/>
      <c r="AQ14" s="113"/>
      <c r="AR14" s="114"/>
      <c r="AS14" s="112">
        <f t="shared" ref="AS14" si="19">AS25+AT25+AU25+AV25</f>
        <v>0</v>
      </c>
      <c r="AT14" s="113"/>
      <c r="AU14" s="113"/>
      <c r="AV14" s="114"/>
      <c r="AW14" s="112">
        <f t="shared" ref="AW14" si="20">AW25+AX25+AY25+AZ25</f>
        <v>13</v>
      </c>
      <c r="AX14" s="113"/>
      <c r="AY14" s="113"/>
      <c r="AZ14" s="114"/>
      <c r="BA14" s="112">
        <f t="shared" ref="BA14" si="21">BA25+BB25+BC25+BD25</f>
        <v>31</v>
      </c>
      <c r="BB14" s="113"/>
      <c r="BC14" s="113"/>
      <c r="BD14" s="114"/>
      <c r="BE14" s="73">
        <f t="shared" si="0"/>
        <v>237</v>
      </c>
      <c r="BF14" s="74"/>
      <c r="BG14" s="74"/>
      <c r="BH14" s="74"/>
      <c r="BI14" s="8" t="s">
        <v>10</v>
      </c>
    </row>
    <row r="15" spans="2:61" x14ac:dyDescent="0.2">
      <c r="B15" s="138"/>
      <c r="C15" s="115"/>
      <c r="D15" s="116"/>
      <c r="E15" s="55" t="s">
        <v>11</v>
      </c>
      <c r="F15" s="56"/>
      <c r="G15" s="56"/>
      <c r="H15" s="9" t="s">
        <v>12</v>
      </c>
      <c r="I15" s="117">
        <f>I25*AC38+J25*AW40+K25*AS40+L25*AC38</f>
        <v>3450</v>
      </c>
      <c r="J15" s="118"/>
      <c r="K15" s="118"/>
      <c r="L15" s="119"/>
      <c r="M15" s="117">
        <f>M25*AG36+N25*AL36+O25*AE36+P25*AG37</f>
        <v>3410</v>
      </c>
      <c r="N15" s="118"/>
      <c r="O15" s="118"/>
      <c r="P15" s="119"/>
      <c r="Q15" s="117">
        <f>Q25*AC38+R25*AW41+S25*AS36+T25*AM36</f>
        <v>875</v>
      </c>
      <c r="R15" s="118"/>
      <c r="S15" s="118"/>
      <c r="T15" s="119"/>
      <c r="U15" s="117">
        <f>U25*Y36+V25*Z36+W25*AA36+X25*Y37</f>
        <v>0</v>
      </c>
      <c r="V15" s="118"/>
      <c r="W15" s="118"/>
      <c r="X15" s="119"/>
      <c r="Y15" s="117">
        <f>Y25*AC36+Z25*AS40+AA25*AE36+AB25*Y37</f>
        <v>960</v>
      </c>
      <c r="Z15" s="118"/>
      <c r="AA15" s="118"/>
      <c r="AB15" s="119"/>
      <c r="AC15" s="117">
        <f>AC25*Y36+AD25*Z36+AE25*AA36+AF25*Y37</f>
        <v>3600</v>
      </c>
      <c r="AD15" s="118"/>
      <c r="AE15" s="118"/>
      <c r="AF15" s="119"/>
      <c r="AG15" s="117">
        <f>AG25*Z36+AH25*Y36+AI25*AA36+AJ25*AC38</f>
        <v>3565</v>
      </c>
      <c r="AH15" s="118"/>
      <c r="AI15" s="118"/>
      <c r="AJ15" s="119"/>
      <c r="AK15" s="117">
        <f>AK25*Y36+AL25*AA36+AM25*Z36+AN25*AG37</f>
        <v>3300</v>
      </c>
      <c r="AL15" s="118"/>
      <c r="AM15" s="118"/>
      <c r="AN15" s="119"/>
      <c r="AO15" s="117">
        <f>AO25*AA36+AP25*Z36+AQ25*AW41+AR25*AG37</f>
        <v>2600</v>
      </c>
      <c r="AP15" s="118"/>
      <c r="AQ15" s="118"/>
      <c r="AR15" s="119"/>
      <c r="AS15" s="117">
        <f>AS25*BE40+AT25*CC40+AU25*BY40+AV25*BE40</f>
        <v>0</v>
      </c>
      <c r="AT15" s="118"/>
      <c r="AU15" s="118"/>
      <c r="AV15" s="119"/>
      <c r="AW15" s="117">
        <f>AW25*Y36+AX25*Z36+AY25*AS40+AZ25*Q37</f>
        <v>1640</v>
      </c>
      <c r="AX15" s="118"/>
      <c r="AY15" s="118"/>
      <c r="AZ15" s="119"/>
      <c r="BA15" s="117">
        <f>BA25*Y36+BB25*Z36+BC25*AS40+BD25*AC38</f>
        <v>3565</v>
      </c>
      <c r="BB15" s="118"/>
      <c r="BC15" s="118"/>
      <c r="BD15" s="119"/>
      <c r="BE15" s="109">
        <f t="shared" si="0"/>
        <v>26965</v>
      </c>
      <c r="BF15" s="110"/>
      <c r="BG15" s="110"/>
      <c r="BH15" s="110"/>
      <c r="BI15" s="111"/>
    </row>
    <row r="16" spans="2:61" x14ac:dyDescent="0.2">
      <c r="B16" s="138"/>
      <c r="C16" s="120" t="s">
        <v>14</v>
      </c>
      <c r="D16" s="121"/>
      <c r="E16" s="52" t="s">
        <v>9</v>
      </c>
      <c r="F16" s="53"/>
      <c r="G16" s="53"/>
      <c r="H16" s="7"/>
      <c r="I16" s="112">
        <f>I27+J27+K27+L27</f>
        <v>30</v>
      </c>
      <c r="J16" s="113"/>
      <c r="K16" s="113"/>
      <c r="L16" s="114"/>
      <c r="M16" s="112">
        <f t="shared" ref="M16" si="22">M27+N27+O27+P27</f>
        <v>31</v>
      </c>
      <c r="N16" s="113"/>
      <c r="O16" s="113"/>
      <c r="P16" s="114"/>
      <c r="Q16" s="112">
        <f t="shared" ref="Q16" si="23">Q27+R27+S27+T27</f>
        <v>30</v>
      </c>
      <c r="R16" s="113"/>
      <c r="S16" s="113"/>
      <c r="T16" s="114"/>
      <c r="U16" s="112">
        <f t="shared" ref="U16" si="24">U27+V27+W27+X27</f>
        <v>31</v>
      </c>
      <c r="V16" s="113"/>
      <c r="W16" s="113"/>
      <c r="X16" s="114"/>
      <c r="Y16" s="112">
        <f t="shared" ref="Y16" si="25">Y27+Z27+AA27+AB27</f>
        <v>24</v>
      </c>
      <c r="Z16" s="113"/>
      <c r="AA16" s="113"/>
      <c r="AB16" s="114"/>
      <c r="AC16" s="112">
        <f t="shared" ref="AC16" si="26">AC27+AD27+AE27+AF27</f>
        <v>0</v>
      </c>
      <c r="AD16" s="113"/>
      <c r="AE16" s="113"/>
      <c r="AF16" s="114"/>
      <c r="AG16" s="112">
        <f t="shared" ref="AG16" si="27">AG27+AH27+AI27+AJ27</f>
        <v>0</v>
      </c>
      <c r="AH16" s="113"/>
      <c r="AI16" s="113"/>
      <c r="AJ16" s="114"/>
      <c r="AK16" s="112">
        <f t="shared" ref="AK16" si="28">AK27+AL27+AM27+AN27</f>
        <v>21</v>
      </c>
      <c r="AL16" s="113"/>
      <c r="AM16" s="113"/>
      <c r="AN16" s="114"/>
      <c r="AO16" s="112">
        <f t="shared" ref="AO16" si="29">AO27+AP27+AQ27+AR27</f>
        <v>31</v>
      </c>
      <c r="AP16" s="113"/>
      <c r="AQ16" s="113"/>
      <c r="AR16" s="114"/>
      <c r="AS16" s="112">
        <f t="shared" ref="AS16" si="30">AS27+AT27+AU27+AV27</f>
        <v>31</v>
      </c>
      <c r="AT16" s="113"/>
      <c r="AU16" s="113"/>
      <c r="AV16" s="114"/>
      <c r="AW16" s="112">
        <f t="shared" ref="AW16" si="31">AW27+AX27+AY27+AZ27</f>
        <v>3</v>
      </c>
      <c r="AX16" s="113"/>
      <c r="AY16" s="113"/>
      <c r="AZ16" s="114"/>
      <c r="BA16" s="112">
        <f t="shared" ref="BA16" si="32">BA27+BB27+BC27+BD27</f>
        <v>9</v>
      </c>
      <c r="BB16" s="113"/>
      <c r="BC16" s="113"/>
      <c r="BD16" s="114"/>
      <c r="BE16" s="73">
        <f t="shared" si="0"/>
        <v>241</v>
      </c>
      <c r="BF16" s="74"/>
      <c r="BG16" s="74"/>
      <c r="BH16" s="74"/>
      <c r="BI16" s="8" t="s">
        <v>10</v>
      </c>
    </row>
    <row r="17" spans="2:61" x14ac:dyDescent="0.2">
      <c r="B17" s="138"/>
      <c r="C17" s="115"/>
      <c r="D17" s="116"/>
      <c r="E17" s="55" t="s">
        <v>11</v>
      </c>
      <c r="F17" s="56"/>
      <c r="G17" s="56"/>
      <c r="H17" s="9" t="s">
        <v>12</v>
      </c>
      <c r="I17" s="117">
        <f>I27*R36+J27*T36+K27*S36+L27*AC38</f>
        <v>3450</v>
      </c>
      <c r="J17" s="118"/>
      <c r="K17" s="118"/>
      <c r="L17" s="119"/>
      <c r="M17" s="117">
        <f>M27*S36+N27*Q36+O27*R36+P27*AG37</f>
        <v>3410</v>
      </c>
      <c r="N17" s="118"/>
      <c r="O17" s="118"/>
      <c r="P17" s="119"/>
      <c r="Q17" s="117">
        <f>Q27*Q36+R27*S36+S27*T36+T27*AC38</f>
        <v>3450</v>
      </c>
      <c r="R17" s="118"/>
      <c r="S17" s="118"/>
      <c r="T17" s="119"/>
      <c r="U17" s="117">
        <f>U27*AA36+V27*Z36+W27*AB36+X27*Y37</f>
        <v>3720</v>
      </c>
      <c r="V17" s="118"/>
      <c r="W17" s="118"/>
      <c r="X17" s="119"/>
      <c r="Y17" s="117">
        <f>Y27*Y37+Z27*AW41+AA27*Z36+AB27*Y36</f>
        <v>2830</v>
      </c>
      <c r="Z17" s="118"/>
      <c r="AA17" s="118"/>
      <c r="AB17" s="119"/>
      <c r="AC17" s="117">
        <f>AC27*Z36+AD27*Y36+AE27*AA36+AF27*AB36</f>
        <v>0</v>
      </c>
      <c r="AD17" s="118"/>
      <c r="AE17" s="118"/>
      <c r="AF17" s="119"/>
      <c r="AG17" s="117">
        <f>AG27*AK40+AH27*AK40+AI27*AK40+AJ27*AK40</f>
        <v>0</v>
      </c>
      <c r="AH17" s="118"/>
      <c r="AI17" s="118"/>
      <c r="AJ17" s="119"/>
      <c r="AK17" s="117">
        <f>AK27*Y36+AL27*Z36+AM27*AS40+AN27*AG37</f>
        <v>2280</v>
      </c>
      <c r="AL17" s="118"/>
      <c r="AM17" s="118"/>
      <c r="AN17" s="119"/>
      <c r="AO17" s="117">
        <f>AO27*AB36+AP27*AA36+AQ27*Y36+AR27*AG37</f>
        <v>3410</v>
      </c>
      <c r="AP17" s="118"/>
      <c r="AQ17" s="118"/>
      <c r="AR17" s="119"/>
      <c r="AS17" s="117">
        <f>AS27*T36+AT27*R36+AU27*S36+AV27*AC38</f>
        <v>3565</v>
      </c>
      <c r="AT17" s="118"/>
      <c r="AU17" s="118"/>
      <c r="AV17" s="119"/>
      <c r="AW17" s="117">
        <f>AW27*Q37+AX27*AW41+AY27*Y36+AZ27*AA36</f>
        <v>330</v>
      </c>
      <c r="AX17" s="118"/>
      <c r="AY17" s="118"/>
      <c r="AZ17" s="119"/>
      <c r="BA17" s="117">
        <f>BA27*Q36+BB27*AS40+BC27*S36+BD27*AC38</f>
        <v>920</v>
      </c>
      <c r="BB17" s="118"/>
      <c r="BC17" s="118"/>
      <c r="BD17" s="119"/>
      <c r="BE17" s="109">
        <f t="shared" si="0"/>
        <v>27365</v>
      </c>
      <c r="BF17" s="110"/>
      <c r="BG17" s="110"/>
      <c r="BH17" s="110"/>
      <c r="BI17" s="111"/>
    </row>
    <row r="18" spans="2:61" x14ac:dyDescent="0.2">
      <c r="B18" s="138"/>
      <c r="C18" s="120" t="s">
        <v>1</v>
      </c>
      <c r="D18" s="121"/>
      <c r="E18" s="52" t="s">
        <v>9</v>
      </c>
      <c r="F18" s="53"/>
      <c r="G18" s="53"/>
      <c r="H18" s="7"/>
      <c r="I18" s="112">
        <f>I12+I14+I16</f>
        <v>60</v>
      </c>
      <c r="J18" s="113"/>
      <c r="K18" s="113"/>
      <c r="L18" s="114"/>
      <c r="M18" s="112">
        <f>M12+M14+M16</f>
        <v>62</v>
      </c>
      <c r="N18" s="113"/>
      <c r="O18" s="113"/>
      <c r="P18" s="114"/>
      <c r="Q18" s="112">
        <f>Q12+Q14+Q16</f>
        <v>62</v>
      </c>
      <c r="R18" s="113"/>
      <c r="S18" s="113"/>
      <c r="T18" s="114"/>
      <c r="U18" s="112">
        <f>U12+U14+U16</f>
        <v>62</v>
      </c>
      <c r="V18" s="113"/>
      <c r="W18" s="113"/>
      <c r="X18" s="114"/>
      <c r="Y18" s="122">
        <f>Y12+Y14+Y16</f>
        <v>64</v>
      </c>
      <c r="Z18" s="123"/>
      <c r="AA18" s="123"/>
      <c r="AB18" s="124"/>
      <c r="AC18" s="122">
        <f>AC12+AC14+AC16</f>
        <v>60</v>
      </c>
      <c r="AD18" s="123"/>
      <c r="AE18" s="123"/>
      <c r="AF18" s="124"/>
      <c r="AG18" s="122">
        <f>AG12+AG14+AG16</f>
        <v>62</v>
      </c>
      <c r="AH18" s="123"/>
      <c r="AI18" s="123"/>
      <c r="AJ18" s="124"/>
      <c r="AK18" s="122">
        <f>AK12+AK14+AK16</f>
        <v>62</v>
      </c>
      <c r="AL18" s="123"/>
      <c r="AM18" s="123"/>
      <c r="AN18" s="124"/>
      <c r="AO18" s="122">
        <f>AO12+AO14+AO16</f>
        <v>64</v>
      </c>
      <c r="AP18" s="123"/>
      <c r="AQ18" s="123"/>
      <c r="AR18" s="124"/>
      <c r="AS18" s="122">
        <f>AS12+AS14+AS16</f>
        <v>62</v>
      </c>
      <c r="AT18" s="123"/>
      <c r="AU18" s="123"/>
      <c r="AV18" s="124"/>
      <c r="AW18" s="64">
        <f>AW12+AW14+AW16</f>
        <v>32</v>
      </c>
      <c r="AX18" s="65"/>
      <c r="AY18" s="65"/>
      <c r="AZ18" s="66"/>
      <c r="BA18" s="64">
        <f>BA12+BA14+BA16</f>
        <v>64</v>
      </c>
      <c r="BB18" s="65"/>
      <c r="BC18" s="65"/>
      <c r="BD18" s="66"/>
      <c r="BE18" s="73">
        <f t="shared" si="0"/>
        <v>716</v>
      </c>
      <c r="BF18" s="74"/>
      <c r="BG18" s="74"/>
      <c r="BH18" s="74"/>
      <c r="BI18" s="8" t="s">
        <v>10</v>
      </c>
    </row>
    <row r="19" spans="2:61" x14ac:dyDescent="0.2">
      <c r="B19" s="139"/>
      <c r="C19" s="115"/>
      <c r="D19" s="116"/>
      <c r="E19" s="55" t="s">
        <v>11</v>
      </c>
      <c r="F19" s="56"/>
      <c r="G19" s="56"/>
      <c r="H19" s="9" t="s">
        <v>12</v>
      </c>
      <c r="I19" s="117">
        <f>I13+I15+I17</f>
        <v>6900</v>
      </c>
      <c r="J19" s="118"/>
      <c r="K19" s="118"/>
      <c r="L19" s="119"/>
      <c r="M19" s="117">
        <f>M13+M15+M17</f>
        <v>6820</v>
      </c>
      <c r="N19" s="118"/>
      <c r="O19" s="118"/>
      <c r="P19" s="119"/>
      <c r="Q19" s="117">
        <f>Q13+Q15+Q17</f>
        <v>7165</v>
      </c>
      <c r="R19" s="118"/>
      <c r="S19" s="118"/>
      <c r="T19" s="119"/>
      <c r="U19" s="117">
        <f>U13+U15+U17</f>
        <v>7440</v>
      </c>
      <c r="V19" s="118"/>
      <c r="W19" s="118"/>
      <c r="X19" s="119"/>
      <c r="Y19" s="134">
        <f>Y13+Y15+Y17</f>
        <v>7510</v>
      </c>
      <c r="Z19" s="135"/>
      <c r="AA19" s="135"/>
      <c r="AB19" s="136"/>
      <c r="AC19" s="134">
        <f>AC13+AC15+AC17</f>
        <v>7200</v>
      </c>
      <c r="AD19" s="135"/>
      <c r="AE19" s="135"/>
      <c r="AF19" s="136"/>
      <c r="AG19" s="134">
        <f>AG13+AG15+AG17</f>
        <v>7130</v>
      </c>
      <c r="AH19" s="135"/>
      <c r="AI19" s="135"/>
      <c r="AJ19" s="136"/>
      <c r="AK19" s="134">
        <f>AK13+AK15+AK17</f>
        <v>6750</v>
      </c>
      <c r="AL19" s="135"/>
      <c r="AM19" s="135"/>
      <c r="AN19" s="136"/>
      <c r="AO19" s="134">
        <f>AO13+AO15+AO17</f>
        <v>6970</v>
      </c>
      <c r="AP19" s="135"/>
      <c r="AQ19" s="135"/>
      <c r="AR19" s="136"/>
      <c r="AS19" s="134">
        <f>AS13+AS15+AS17</f>
        <v>7130</v>
      </c>
      <c r="AT19" s="135"/>
      <c r="AU19" s="135"/>
      <c r="AV19" s="136"/>
      <c r="AW19" s="125">
        <f>AW13+AW15+AW17</f>
        <v>3940</v>
      </c>
      <c r="AX19" s="126"/>
      <c r="AY19" s="126"/>
      <c r="AZ19" s="127"/>
      <c r="BA19" s="125">
        <f>BA13+BA15+BA17</f>
        <v>7315</v>
      </c>
      <c r="BB19" s="126"/>
      <c r="BC19" s="126"/>
      <c r="BD19" s="127"/>
      <c r="BE19" s="109">
        <f>SUM(I19:BD19)</f>
        <v>82270</v>
      </c>
      <c r="BF19" s="110"/>
      <c r="BG19" s="110"/>
      <c r="BH19" s="110"/>
      <c r="BI19" s="111"/>
    </row>
    <row r="20" spans="2:61" x14ac:dyDescent="0.2">
      <c r="B20" s="58" t="s">
        <v>15</v>
      </c>
      <c r="C20" s="59"/>
      <c r="D20" s="59"/>
      <c r="E20" s="59"/>
      <c r="F20" s="59"/>
      <c r="G20" s="59"/>
      <c r="H20" s="7"/>
      <c r="I20" s="128"/>
      <c r="J20" s="129"/>
      <c r="K20" s="129"/>
      <c r="L20" s="130"/>
      <c r="M20" s="128"/>
      <c r="N20" s="129"/>
      <c r="O20" s="129"/>
      <c r="P20" s="130"/>
      <c r="Q20" s="128"/>
      <c r="R20" s="129"/>
      <c r="S20" s="129"/>
      <c r="T20" s="130"/>
      <c r="U20" s="128"/>
      <c r="V20" s="129"/>
      <c r="W20" s="129"/>
      <c r="X20" s="130"/>
      <c r="Y20" s="131"/>
      <c r="Z20" s="132"/>
      <c r="AA20" s="132"/>
      <c r="AB20" s="133"/>
      <c r="AC20" s="131"/>
      <c r="AD20" s="132"/>
      <c r="AE20" s="132"/>
      <c r="AF20" s="133"/>
      <c r="AG20" s="131"/>
      <c r="AH20" s="132"/>
      <c r="AI20" s="132"/>
      <c r="AJ20" s="133"/>
      <c r="AK20" s="131"/>
      <c r="AL20" s="132"/>
      <c r="AM20" s="132"/>
      <c r="AN20" s="133"/>
      <c r="AO20" s="131"/>
      <c r="AP20" s="132"/>
      <c r="AQ20" s="132"/>
      <c r="AR20" s="133"/>
      <c r="AS20" s="131"/>
      <c r="AT20" s="132"/>
      <c r="AU20" s="132"/>
      <c r="AV20" s="133"/>
      <c r="AW20" s="131"/>
      <c r="AX20" s="132"/>
      <c r="AY20" s="132"/>
      <c r="AZ20" s="133"/>
      <c r="BA20" s="131"/>
      <c r="BB20" s="132"/>
      <c r="BC20" s="132"/>
      <c r="BD20" s="133"/>
      <c r="BE20" s="73"/>
      <c r="BF20" s="74"/>
      <c r="BG20" s="74"/>
      <c r="BH20" s="74"/>
      <c r="BI20" s="75"/>
    </row>
    <row r="21" spans="2:61" x14ac:dyDescent="0.2">
      <c r="B21" s="115" t="s">
        <v>35</v>
      </c>
      <c r="C21" s="140"/>
      <c r="D21" s="140"/>
      <c r="E21" s="140"/>
      <c r="F21" s="140">
        <v>1400</v>
      </c>
      <c r="G21" s="140"/>
      <c r="H21" s="9" t="s">
        <v>12</v>
      </c>
      <c r="I21" s="141">
        <f>F21+I11-I19</f>
        <v>1050</v>
      </c>
      <c r="J21" s="142"/>
      <c r="K21" s="142"/>
      <c r="L21" s="143"/>
      <c r="M21" s="141">
        <f>I21+M11-M19</f>
        <v>1380</v>
      </c>
      <c r="N21" s="142"/>
      <c r="O21" s="142"/>
      <c r="P21" s="143"/>
      <c r="Q21" s="141">
        <f>M21+Q11-Q19</f>
        <v>1165</v>
      </c>
      <c r="R21" s="142"/>
      <c r="S21" s="142"/>
      <c r="T21" s="143"/>
      <c r="U21" s="141">
        <f>Q21+U11-U19</f>
        <v>1375</v>
      </c>
      <c r="V21" s="142"/>
      <c r="W21" s="142"/>
      <c r="X21" s="143"/>
      <c r="Y21" s="125">
        <f>U21+Y11-Y19</f>
        <v>1315</v>
      </c>
      <c r="Z21" s="126"/>
      <c r="AA21" s="126"/>
      <c r="AB21" s="127"/>
      <c r="AC21" s="125">
        <f>Y21+AC11-AC19</f>
        <v>1265</v>
      </c>
      <c r="AD21" s="126"/>
      <c r="AE21" s="126"/>
      <c r="AF21" s="127"/>
      <c r="AG21" s="125">
        <f>AC21+AG11-AG19</f>
        <v>1285</v>
      </c>
      <c r="AH21" s="126"/>
      <c r="AI21" s="126"/>
      <c r="AJ21" s="127"/>
      <c r="AK21" s="125">
        <f>AG21+AK11-AK19</f>
        <v>1385</v>
      </c>
      <c r="AL21" s="126"/>
      <c r="AM21" s="126"/>
      <c r="AN21" s="127"/>
      <c r="AO21" s="125">
        <f>AK21+AO11-AO19</f>
        <v>1565</v>
      </c>
      <c r="AP21" s="126"/>
      <c r="AQ21" s="126"/>
      <c r="AR21" s="127"/>
      <c r="AS21" s="125">
        <f>AO21+AS11-AS19</f>
        <v>885</v>
      </c>
      <c r="AT21" s="126"/>
      <c r="AU21" s="126"/>
      <c r="AV21" s="127"/>
      <c r="AW21" s="125">
        <f>AS21+AW11-AW19</f>
        <v>1945</v>
      </c>
      <c r="AX21" s="126"/>
      <c r="AY21" s="126"/>
      <c r="AZ21" s="127"/>
      <c r="BA21" s="125">
        <f>AW21+BA11-BA19</f>
        <v>1130</v>
      </c>
      <c r="BB21" s="126"/>
      <c r="BC21" s="126"/>
      <c r="BD21" s="127"/>
      <c r="BE21" s="109"/>
      <c r="BF21" s="110"/>
      <c r="BG21" s="110"/>
      <c r="BH21" s="110"/>
      <c r="BI21" s="111"/>
    </row>
    <row r="22" spans="2:61" ht="18" customHeight="1" x14ac:dyDescent="0.15">
      <c r="B22" s="137" t="s">
        <v>7</v>
      </c>
      <c r="C22" s="58" t="s">
        <v>8</v>
      </c>
      <c r="D22" s="59"/>
      <c r="E22" s="59"/>
      <c r="F22" s="59"/>
      <c r="G22" s="165"/>
      <c r="H22" s="166"/>
      <c r="I22" s="147"/>
      <c r="J22" s="148"/>
      <c r="K22" s="148"/>
      <c r="L22" s="149"/>
      <c r="M22" s="162"/>
      <c r="N22" s="163"/>
      <c r="O22" s="163"/>
      <c r="P22" s="164"/>
      <c r="Q22" s="147"/>
      <c r="R22" s="148"/>
      <c r="S22" s="148"/>
      <c r="T22" s="149"/>
      <c r="U22" s="156"/>
      <c r="V22" s="157"/>
      <c r="W22" s="157"/>
      <c r="X22" s="158"/>
      <c r="Y22" s="147"/>
      <c r="Z22" s="148"/>
      <c r="AA22" s="148"/>
      <c r="AB22" s="149"/>
      <c r="AC22" s="159"/>
      <c r="AD22" s="160"/>
      <c r="AE22" s="160"/>
      <c r="AF22" s="161"/>
      <c r="AG22" s="52"/>
      <c r="AH22" s="53"/>
      <c r="AI22" s="53"/>
      <c r="AJ22" s="54"/>
      <c r="AK22" s="162"/>
      <c r="AL22" s="163"/>
      <c r="AM22" s="163"/>
      <c r="AN22" s="164"/>
      <c r="AO22" s="147"/>
      <c r="AP22" s="148"/>
      <c r="AQ22" s="148"/>
      <c r="AR22" s="149"/>
      <c r="AS22" s="144"/>
      <c r="AT22" s="145"/>
      <c r="AU22" s="145"/>
      <c r="AV22" s="146"/>
      <c r="AW22" s="147"/>
      <c r="AX22" s="148"/>
      <c r="AY22" s="148"/>
      <c r="AZ22" s="149"/>
      <c r="BA22" s="144"/>
      <c r="BB22" s="145"/>
      <c r="BC22" s="145"/>
      <c r="BD22" s="146"/>
      <c r="BE22" s="150"/>
      <c r="BF22" s="151"/>
      <c r="BG22" s="151"/>
      <c r="BH22" s="151"/>
      <c r="BI22" s="152"/>
    </row>
    <row r="23" spans="2:61" ht="18" customHeight="1" x14ac:dyDescent="0.2">
      <c r="B23" s="138"/>
      <c r="C23" s="115"/>
      <c r="D23" s="140"/>
      <c r="E23" s="140"/>
      <c r="F23" s="140"/>
      <c r="G23" s="140"/>
      <c r="H23" s="116"/>
      <c r="I23" s="13"/>
      <c r="J23" s="42"/>
      <c r="K23" s="42"/>
      <c r="L23" s="43"/>
      <c r="M23" s="13"/>
      <c r="N23" s="42"/>
      <c r="O23" s="42"/>
      <c r="P23" s="43"/>
      <c r="Q23" s="13"/>
      <c r="R23" s="42"/>
      <c r="S23" s="42">
        <v>1</v>
      </c>
      <c r="T23" s="43">
        <v>23</v>
      </c>
      <c r="U23" s="13"/>
      <c r="V23" s="42"/>
      <c r="W23" s="42"/>
      <c r="X23" s="43">
        <v>31</v>
      </c>
      <c r="Y23" s="13"/>
      <c r="Z23" s="42"/>
      <c r="AA23" s="42"/>
      <c r="AB23" s="43">
        <v>31</v>
      </c>
      <c r="AC23" s="13"/>
      <c r="AD23" s="42"/>
      <c r="AE23" s="42"/>
      <c r="AF23" s="43">
        <v>30</v>
      </c>
      <c r="AG23" s="13"/>
      <c r="AH23" s="42"/>
      <c r="AI23" s="42"/>
      <c r="AJ23" s="43">
        <v>31</v>
      </c>
      <c r="AK23" s="13">
        <v>10</v>
      </c>
      <c r="AL23" s="42">
        <v>1</v>
      </c>
      <c r="AM23" s="42"/>
      <c r="AN23" s="43"/>
      <c r="AO23" s="13"/>
      <c r="AP23" s="42"/>
      <c r="AQ23" s="42">
        <v>1</v>
      </c>
      <c r="AR23" s="43">
        <v>8</v>
      </c>
      <c r="AS23" s="13"/>
      <c r="AT23" s="42"/>
      <c r="AU23" s="42"/>
      <c r="AV23" s="43">
        <v>31</v>
      </c>
      <c r="AW23" s="13">
        <v>1</v>
      </c>
      <c r="AX23" s="42">
        <v>1</v>
      </c>
      <c r="AY23" s="42">
        <v>1</v>
      </c>
      <c r="AZ23" s="43">
        <v>13</v>
      </c>
      <c r="BA23" s="13">
        <v>23</v>
      </c>
      <c r="BB23" s="42">
        <v>1</v>
      </c>
      <c r="BC23" s="42"/>
      <c r="BD23" s="43"/>
      <c r="BE23" s="153"/>
      <c r="BF23" s="154"/>
      <c r="BG23" s="154"/>
      <c r="BH23" s="154"/>
      <c r="BI23" s="155"/>
    </row>
    <row r="24" spans="2:61" ht="18" customHeight="1" x14ac:dyDescent="0.15">
      <c r="B24" s="138"/>
      <c r="C24" s="58" t="s">
        <v>13</v>
      </c>
      <c r="D24" s="59"/>
      <c r="E24" s="59"/>
      <c r="F24" s="59"/>
      <c r="G24" s="165">
        <v>44244</v>
      </c>
      <c r="H24" s="166"/>
      <c r="I24" s="147"/>
      <c r="J24" s="148"/>
      <c r="K24" s="148"/>
      <c r="L24" s="149"/>
      <c r="M24" s="144"/>
      <c r="N24" s="145"/>
      <c r="O24" s="145"/>
      <c r="P24" s="146"/>
      <c r="Q24" s="147"/>
      <c r="R24" s="148"/>
      <c r="S24" s="148"/>
      <c r="T24" s="149"/>
      <c r="U24" s="173"/>
      <c r="V24" s="174"/>
      <c r="W24" s="174"/>
      <c r="X24" s="175"/>
      <c r="Y24" s="147"/>
      <c r="Z24" s="148"/>
      <c r="AA24" s="148"/>
      <c r="AB24" s="149"/>
      <c r="AC24" s="176"/>
      <c r="AD24" s="177"/>
      <c r="AE24" s="177"/>
      <c r="AF24" s="178"/>
      <c r="AG24" s="147"/>
      <c r="AH24" s="148"/>
      <c r="AI24" s="148"/>
      <c r="AJ24" s="149"/>
      <c r="AK24" s="144"/>
      <c r="AL24" s="145"/>
      <c r="AM24" s="145"/>
      <c r="AN24" s="146"/>
      <c r="AO24" s="167"/>
      <c r="AP24" s="168"/>
      <c r="AQ24" s="168"/>
      <c r="AR24" s="169"/>
      <c r="AS24" s="170"/>
      <c r="AT24" s="171"/>
      <c r="AU24" s="171"/>
      <c r="AV24" s="172"/>
      <c r="AW24" s="52"/>
      <c r="AX24" s="53"/>
      <c r="AY24" s="53"/>
      <c r="AZ24" s="54"/>
      <c r="BA24" s="147"/>
      <c r="BB24" s="148"/>
      <c r="BC24" s="148"/>
      <c r="BD24" s="149"/>
      <c r="BE24" s="150"/>
      <c r="BF24" s="151"/>
      <c r="BG24" s="151"/>
      <c r="BH24" s="151"/>
      <c r="BI24" s="152"/>
    </row>
    <row r="25" spans="2:61" ht="18" customHeight="1" x14ac:dyDescent="0.2">
      <c r="B25" s="138"/>
      <c r="C25" s="115"/>
      <c r="D25" s="140"/>
      <c r="E25" s="140"/>
      <c r="F25" s="140"/>
      <c r="G25" s="140"/>
      <c r="H25" s="116"/>
      <c r="I25" s="13"/>
      <c r="J25" s="42"/>
      <c r="K25" s="42"/>
      <c r="L25" s="43">
        <v>30</v>
      </c>
      <c r="M25" s="13"/>
      <c r="N25" s="42"/>
      <c r="O25" s="42"/>
      <c r="P25" s="43">
        <v>31</v>
      </c>
      <c r="Q25" s="13">
        <v>7</v>
      </c>
      <c r="R25" s="42">
        <v>1</v>
      </c>
      <c r="S25" s="42"/>
      <c r="T25" s="43"/>
      <c r="U25" s="13"/>
      <c r="V25" s="42"/>
      <c r="W25" s="42"/>
      <c r="X25" s="43"/>
      <c r="Y25" s="13"/>
      <c r="Z25" s="42"/>
      <c r="AA25" s="42">
        <v>1</v>
      </c>
      <c r="AB25" s="43">
        <v>8</v>
      </c>
      <c r="AC25" s="13"/>
      <c r="AD25" s="42"/>
      <c r="AE25" s="42"/>
      <c r="AF25" s="43">
        <v>30</v>
      </c>
      <c r="AG25" s="13"/>
      <c r="AH25" s="42"/>
      <c r="AI25" s="42"/>
      <c r="AJ25" s="43">
        <v>31</v>
      </c>
      <c r="AK25" s="13"/>
      <c r="AL25" s="42"/>
      <c r="AM25" s="42"/>
      <c r="AN25" s="43">
        <v>30</v>
      </c>
      <c r="AO25" s="13"/>
      <c r="AP25" s="42"/>
      <c r="AQ25" s="42">
        <v>1</v>
      </c>
      <c r="AR25" s="43">
        <v>23</v>
      </c>
      <c r="AS25" s="13"/>
      <c r="AT25" s="42"/>
      <c r="AU25" s="42"/>
      <c r="AV25" s="43"/>
      <c r="AW25" s="13"/>
      <c r="AX25" s="42"/>
      <c r="AY25" s="42">
        <v>1</v>
      </c>
      <c r="AZ25" s="43">
        <v>12</v>
      </c>
      <c r="BA25" s="13"/>
      <c r="BB25" s="42"/>
      <c r="BC25" s="42"/>
      <c r="BD25" s="43">
        <v>31</v>
      </c>
      <c r="BE25" s="153"/>
      <c r="BF25" s="154"/>
      <c r="BG25" s="154"/>
      <c r="BH25" s="154"/>
      <c r="BI25" s="155"/>
    </row>
    <row r="26" spans="2:61" ht="18" customHeight="1" x14ac:dyDescent="0.2">
      <c r="B26" s="138"/>
      <c r="C26" s="58" t="s">
        <v>14</v>
      </c>
      <c r="D26" s="59"/>
      <c r="E26" s="59"/>
      <c r="F26" s="59"/>
      <c r="G26" s="165">
        <v>43914</v>
      </c>
      <c r="H26" s="166"/>
      <c r="I26" s="185"/>
      <c r="J26" s="186"/>
      <c r="K26" s="186"/>
      <c r="L26" s="187"/>
      <c r="M26" s="147"/>
      <c r="N26" s="148"/>
      <c r="O26" s="148"/>
      <c r="P26" s="149"/>
      <c r="Q26" s="144"/>
      <c r="R26" s="145"/>
      <c r="S26" s="145"/>
      <c r="T26" s="146"/>
      <c r="U26" s="147"/>
      <c r="V26" s="148"/>
      <c r="W26" s="148"/>
      <c r="X26" s="149"/>
      <c r="Y26" s="144"/>
      <c r="Z26" s="145"/>
      <c r="AA26" s="145"/>
      <c r="AB26" s="146"/>
      <c r="AC26" s="173"/>
      <c r="AD26" s="174"/>
      <c r="AE26" s="174"/>
      <c r="AF26" s="175"/>
      <c r="AG26" s="52"/>
      <c r="AH26" s="53"/>
      <c r="AI26" s="53"/>
      <c r="AJ26" s="54"/>
      <c r="AK26" s="147"/>
      <c r="AL26" s="148"/>
      <c r="AM26" s="148"/>
      <c r="AN26" s="149"/>
      <c r="AO26" s="147"/>
      <c r="AP26" s="148"/>
      <c r="AQ26" s="148"/>
      <c r="AR26" s="149"/>
      <c r="AS26" s="147"/>
      <c r="AT26" s="148"/>
      <c r="AU26" s="148"/>
      <c r="AV26" s="149"/>
      <c r="AW26" s="147"/>
      <c r="AX26" s="148"/>
      <c r="AY26" s="148"/>
      <c r="AZ26" s="149"/>
      <c r="BA26" s="147"/>
      <c r="BB26" s="148"/>
      <c r="BC26" s="148"/>
      <c r="BD26" s="149"/>
      <c r="BE26" s="150"/>
      <c r="BF26" s="151"/>
      <c r="BG26" s="151"/>
      <c r="BH26" s="151"/>
      <c r="BI26" s="152"/>
    </row>
    <row r="27" spans="2:61" ht="18" customHeight="1" x14ac:dyDescent="0.2">
      <c r="B27" s="139"/>
      <c r="C27" s="115"/>
      <c r="D27" s="140"/>
      <c r="E27" s="140"/>
      <c r="F27" s="140"/>
      <c r="G27" s="140"/>
      <c r="H27" s="116"/>
      <c r="I27" s="13"/>
      <c r="J27" s="42"/>
      <c r="K27" s="42"/>
      <c r="L27" s="43">
        <v>30</v>
      </c>
      <c r="M27" s="13"/>
      <c r="N27" s="42"/>
      <c r="O27" s="42"/>
      <c r="P27" s="43">
        <v>31</v>
      </c>
      <c r="Q27" s="13"/>
      <c r="R27" s="42"/>
      <c r="S27" s="42"/>
      <c r="T27" s="43">
        <v>30</v>
      </c>
      <c r="U27" s="13"/>
      <c r="V27" s="42"/>
      <c r="W27" s="42"/>
      <c r="X27" s="43">
        <v>31</v>
      </c>
      <c r="Y27" s="13">
        <v>23</v>
      </c>
      <c r="Z27" s="42">
        <v>1</v>
      </c>
      <c r="AA27" s="42"/>
      <c r="AB27" s="43"/>
      <c r="AC27" s="13"/>
      <c r="AD27" s="42"/>
      <c r="AE27" s="42"/>
      <c r="AF27" s="43"/>
      <c r="AG27" s="13"/>
      <c r="AH27" s="42"/>
      <c r="AI27" s="42"/>
      <c r="AJ27" s="43"/>
      <c r="AK27" s="13"/>
      <c r="AL27" s="42"/>
      <c r="AM27" s="42">
        <v>1</v>
      </c>
      <c r="AN27" s="43">
        <v>20</v>
      </c>
      <c r="AO27" s="13"/>
      <c r="AP27" s="42"/>
      <c r="AQ27" s="42"/>
      <c r="AR27" s="43">
        <v>31</v>
      </c>
      <c r="AS27" s="13"/>
      <c r="AT27" s="42"/>
      <c r="AU27" s="42"/>
      <c r="AV27" s="43">
        <v>31</v>
      </c>
      <c r="AW27" s="13">
        <v>2</v>
      </c>
      <c r="AX27" s="42">
        <v>1</v>
      </c>
      <c r="AY27" s="42"/>
      <c r="AZ27" s="43"/>
      <c r="BA27" s="13"/>
      <c r="BB27" s="42"/>
      <c r="BC27" s="42">
        <v>1</v>
      </c>
      <c r="BD27" s="43">
        <v>8</v>
      </c>
      <c r="BE27" s="153"/>
      <c r="BF27" s="154"/>
      <c r="BG27" s="154"/>
      <c r="BH27" s="154"/>
      <c r="BI27" s="155"/>
    </row>
    <row r="28" spans="2:61" ht="18" customHeight="1" x14ac:dyDescent="0.2">
      <c r="B28" s="179" t="s">
        <v>40</v>
      </c>
      <c r="C28" s="180"/>
      <c r="D28" s="180"/>
      <c r="E28" s="180"/>
      <c r="F28" s="180"/>
      <c r="G28" s="180"/>
      <c r="H28" s="181"/>
      <c r="I28" s="182"/>
      <c r="J28" s="183"/>
      <c r="K28" s="183"/>
      <c r="L28" s="184"/>
      <c r="M28" s="182"/>
      <c r="N28" s="183"/>
      <c r="O28" s="183"/>
      <c r="P28" s="184"/>
      <c r="Q28" s="182"/>
      <c r="R28" s="183"/>
      <c r="S28" s="183"/>
      <c r="T28" s="184"/>
      <c r="U28" s="182"/>
      <c r="V28" s="183"/>
      <c r="W28" s="183"/>
      <c r="X28" s="184"/>
      <c r="Y28" s="182"/>
      <c r="Z28" s="183"/>
      <c r="AA28" s="183"/>
      <c r="AB28" s="184"/>
      <c r="AC28" s="182"/>
      <c r="AD28" s="183"/>
      <c r="AE28" s="183"/>
      <c r="AF28" s="184"/>
      <c r="AG28" s="182"/>
      <c r="AH28" s="183"/>
      <c r="AI28" s="183"/>
      <c r="AJ28" s="184"/>
      <c r="AK28" s="182"/>
      <c r="AL28" s="183"/>
      <c r="AM28" s="183"/>
      <c r="AN28" s="184"/>
      <c r="AO28" s="182"/>
      <c r="AP28" s="183"/>
      <c r="AQ28" s="183"/>
      <c r="AR28" s="184"/>
      <c r="AS28" s="200">
        <v>44230</v>
      </c>
      <c r="AT28" s="201"/>
      <c r="AU28" s="201"/>
      <c r="AV28" s="202"/>
      <c r="AW28" s="188" t="s">
        <v>16</v>
      </c>
      <c r="AX28" s="189"/>
      <c r="AY28" s="189"/>
      <c r="AZ28" s="190"/>
      <c r="BA28" s="191">
        <v>44244</v>
      </c>
      <c r="BB28" s="192"/>
      <c r="BC28" s="192"/>
      <c r="BD28" s="193"/>
      <c r="BE28" s="194"/>
      <c r="BF28" s="195"/>
      <c r="BG28" s="195"/>
      <c r="BH28" s="195"/>
      <c r="BI28" s="196"/>
    </row>
    <row r="29" spans="2:61" ht="18" customHeight="1" x14ac:dyDescent="0.2">
      <c r="B29" s="52" t="s">
        <v>17</v>
      </c>
      <c r="C29" s="53"/>
      <c r="D29" s="53"/>
      <c r="E29" s="53"/>
      <c r="F29" s="53"/>
      <c r="G29" s="53"/>
      <c r="H29" s="54"/>
      <c r="I29" s="198" t="s">
        <v>18</v>
      </c>
      <c r="J29" s="199"/>
      <c r="K29" s="14">
        <v>0</v>
      </c>
      <c r="L29" s="15" t="s">
        <v>10</v>
      </c>
      <c r="M29" s="198" t="s">
        <v>18</v>
      </c>
      <c r="N29" s="199"/>
      <c r="O29" s="14">
        <v>0</v>
      </c>
      <c r="P29" s="15" t="s">
        <v>10</v>
      </c>
      <c r="Q29" s="198" t="s">
        <v>18</v>
      </c>
      <c r="R29" s="199"/>
      <c r="S29" s="14">
        <v>24</v>
      </c>
      <c r="T29" s="15" t="s">
        <v>10</v>
      </c>
      <c r="U29" s="198" t="s">
        <v>18</v>
      </c>
      <c r="V29" s="199"/>
      <c r="W29" s="16">
        <v>31</v>
      </c>
      <c r="X29" s="15" t="s">
        <v>10</v>
      </c>
      <c r="Y29" s="198" t="s">
        <v>18</v>
      </c>
      <c r="Z29" s="199"/>
      <c r="AA29" s="16">
        <v>31</v>
      </c>
      <c r="AB29" s="15" t="s">
        <v>10</v>
      </c>
      <c r="AC29" s="198" t="s">
        <v>18</v>
      </c>
      <c r="AD29" s="199"/>
      <c r="AE29" s="16">
        <v>30</v>
      </c>
      <c r="AF29" s="15" t="s">
        <v>10</v>
      </c>
      <c r="AG29" s="198" t="s">
        <v>18</v>
      </c>
      <c r="AH29" s="199"/>
      <c r="AI29" s="16">
        <v>31</v>
      </c>
      <c r="AJ29" s="15" t="s">
        <v>10</v>
      </c>
      <c r="AK29" s="198" t="s">
        <v>18</v>
      </c>
      <c r="AL29" s="199"/>
      <c r="AM29" s="16">
        <v>11</v>
      </c>
      <c r="AN29" s="15" t="s">
        <v>10</v>
      </c>
      <c r="AO29" s="198" t="s">
        <v>18</v>
      </c>
      <c r="AP29" s="199"/>
      <c r="AQ29" s="16">
        <v>9</v>
      </c>
      <c r="AR29" s="15" t="s">
        <v>10</v>
      </c>
      <c r="AS29" s="198" t="s">
        <v>18</v>
      </c>
      <c r="AT29" s="199"/>
      <c r="AU29" s="16">
        <v>31</v>
      </c>
      <c r="AV29" s="15" t="s">
        <v>10</v>
      </c>
      <c r="AW29" s="198" t="s">
        <v>18</v>
      </c>
      <c r="AX29" s="199"/>
      <c r="AY29" s="16">
        <v>16</v>
      </c>
      <c r="AZ29" s="15" t="s">
        <v>10</v>
      </c>
      <c r="BA29" s="198" t="s">
        <v>18</v>
      </c>
      <c r="BB29" s="199"/>
      <c r="BC29" s="16">
        <v>24</v>
      </c>
      <c r="BD29" s="15" t="s">
        <v>10</v>
      </c>
      <c r="BE29" s="203" t="s">
        <v>19</v>
      </c>
      <c r="BF29" s="204"/>
      <c r="BG29" s="204"/>
      <c r="BH29" s="204"/>
      <c r="BI29" s="17">
        <f>K29+O29+S29+W29+AA29+AE29+AI29+AM29+AQ29+AU29+AY29+BC29</f>
        <v>238</v>
      </c>
    </row>
    <row r="30" spans="2:61" ht="18" customHeight="1" x14ac:dyDescent="0.2">
      <c r="B30" s="96"/>
      <c r="C30" s="97"/>
      <c r="D30" s="97"/>
      <c r="E30" s="97"/>
      <c r="F30" s="97"/>
      <c r="G30" s="97"/>
      <c r="H30" s="197"/>
      <c r="I30" s="198" t="s">
        <v>20</v>
      </c>
      <c r="J30" s="199"/>
      <c r="K30" s="16">
        <v>30</v>
      </c>
      <c r="L30" s="15" t="s">
        <v>10</v>
      </c>
      <c r="M30" s="198" t="s">
        <v>20</v>
      </c>
      <c r="N30" s="199"/>
      <c r="O30" s="16">
        <v>31</v>
      </c>
      <c r="P30" s="15" t="s">
        <v>10</v>
      </c>
      <c r="Q30" s="198" t="s">
        <v>20</v>
      </c>
      <c r="R30" s="199"/>
      <c r="S30" s="14">
        <v>8</v>
      </c>
      <c r="T30" s="15" t="s">
        <v>10</v>
      </c>
      <c r="U30" s="198" t="s">
        <v>20</v>
      </c>
      <c r="V30" s="199"/>
      <c r="W30" s="16">
        <v>0</v>
      </c>
      <c r="X30" s="15" t="s">
        <v>10</v>
      </c>
      <c r="Y30" s="198" t="s">
        <v>20</v>
      </c>
      <c r="Z30" s="199"/>
      <c r="AA30" s="16">
        <v>9</v>
      </c>
      <c r="AB30" s="15" t="s">
        <v>10</v>
      </c>
      <c r="AC30" s="198" t="s">
        <v>20</v>
      </c>
      <c r="AD30" s="199"/>
      <c r="AE30" s="16">
        <v>30</v>
      </c>
      <c r="AF30" s="15" t="s">
        <v>10</v>
      </c>
      <c r="AG30" s="198" t="s">
        <v>20</v>
      </c>
      <c r="AH30" s="199"/>
      <c r="AI30" s="16">
        <v>31</v>
      </c>
      <c r="AJ30" s="15" t="s">
        <v>10</v>
      </c>
      <c r="AK30" s="198" t="s">
        <v>20</v>
      </c>
      <c r="AL30" s="199"/>
      <c r="AM30" s="16">
        <v>30</v>
      </c>
      <c r="AN30" s="15" t="s">
        <v>10</v>
      </c>
      <c r="AO30" s="198" t="s">
        <v>20</v>
      </c>
      <c r="AP30" s="199"/>
      <c r="AQ30" s="16">
        <v>24</v>
      </c>
      <c r="AR30" s="15" t="s">
        <v>10</v>
      </c>
      <c r="AS30" s="198" t="s">
        <v>20</v>
      </c>
      <c r="AT30" s="199"/>
      <c r="AU30" s="16">
        <v>0</v>
      </c>
      <c r="AV30" s="15" t="s">
        <v>10</v>
      </c>
      <c r="AW30" s="198" t="s">
        <v>20</v>
      </c>
      <c r="AX30" s="199"/>
      <c r="AY30" s="16">
        <v>13</v>
      </c>
      <c r="AZ30" s="15" t="s">
        <v>10</v>
      </c>
      <c r="BA30" s="198" t="s">
        <v>20</v>
      </c>
      <c r="BB30" s="199"/>
      <c r="BC30" s="16">
        <v>31</v>
      </c>
      <c r="BD30" s="15" t="s">
        <v>10</v>
      </c>
      <c r="BE30" s="203" t="s">
        <v>21</v>
      </c>
      <c r="BF30" s="204"/>
      <c r="BG30" s="204"/>
      <c r="BH30" s="204"/>
      <c r="BI30" s="17">
        <f>K30+O30+S30+W30+AA30+AE30+AI30+AM30+AQ30+AU30+AY30+BC30</f>
        <v>237</v>
      </c>
    </row>
    <row r="31" spans="2:61" ht="18" customHeight="1" x14ac:dyDescent="0.2">
      <c r="B31" s="55"/>
      <c r="C31" s="56"/>
      <c r="D31" s="56"/>
      <c r="E31" s="56"/>
      <c r="F31" s="56"/>
      <c r="G31" s="56"/>
      <c r="H31" s="57"/>
      <c r="I31" s="198" t="s">
        <v>22</v>
      </c>
      <c r="J31" s="199"/>
      <c r="K31" s="18">
        <v>30</v>
      </c>
      <c r="L31" s="19" t="s">
        <v>10</v>
      </c>
      <c r="M31" s="198" t="s">
        <v>22</v>
      </c>
      <c r="N31" s="199"/>
      <c r="O31" s="16">
        <v>31</v>
      </c>
      <c r="P31" s="19" t="s">
        <v>10</v>
      </c>
      <c r="Q31" s="198" t="s">
        <v>22</v>
      </c>
      <c r="R31" s="199"/>
      <c r="S31" s="14">
        <v>30</v>
      </c>
      <c r="T31" s="19" t="s">
        <v>10</v>
      </c>
      <c r="U31" s="198" t="s">
        <v>22</v>
      </c>
      <c r="V31" s="199"/>
      <c r="W31" s="16">
        <v>31</v>
      </c>
      <c r="X31" s="19" t="s">
        <v>10</v>
      </c>
      <c r="Y31" s="198" t="s">
        <v>22</v>
      </c>
      <c r="Z31" s="199"/>
      <c r="AA31" s="16">
        <v>24</v>
      </c>
      <c r="AB31" s="19" t="s">
        <v>10</v>
      </c>
      <c r="AC31" s="198" t="s">
        <v>22</v>
      </c>
      <c r="AD31" s="199"/>
      <c r="AE31" s="16">
        <v>0</v>
      </c>
      <c r="AF31" s="19" t="s">
        <v>10</v>
      </c>
      <c r="AG31" s="198" t="s">
        <v>22</v>
      </c>
      <c r="AH31" s="199"/>
      <c r="AI31" s="16">
        <v>0</v>
      </c>
      <c r="AJ31" s="19" t="s">
        <v>10</v>
      </c>
      <c r="AK31" s="198" t="s">
        <v>22</v>
      </c>
      <c r="AL31" s="199"/>
      <c r="AM31" s="16">
        <v>21</v>
      </c>
      <c r="AN31" s="19" t="s">
        <v>10</v>
      </c>
      <c r="AO31" s="198" t="s">
        <v>22</v>
      </c>
      <c r="AP31" s="199"/>
      <c r="AQ31" s="16">
        <v>31</v>
      </c>
      <c r="AR31" s="19" t="s">
        <v>10</v>
      </c>
      <c r="AS31" s="198" t="s">
        <v>22</v>
      </c>
      <c r="AT31" s="199"/>
      <c r="AU31" s="16">
        <v>31</v>
      </c>
      <c r="AV31" s="19" t="s">
        <v>23</v>
      </c>
      <c r="AW31" s="198" t="s">
        <v>22</v>
      </c>
      <c r="AX31" s="199"/>
      <c r="AY31" s="16">
        <v>3</v>
      </c>
      <c r="AZ31" s="19" t="s">
        <v>10</v>
      </c>
      <c r="BA31" s="198" t="s">
        <v>22</v>
      </c>
      <c r="BB31" s="199"/>
      <c r="BC31" s="16">
        <v>9</v>
      </c>
      <c r="BD31" s="19" t="s">
        <v>10</v>
      </c>
      <c r="BE31" s="203" t="s">
        <v>24</v>
      </c>
      <c r="BF31" s="204"/>
      <c r="BG31" s="204"/>
      <c r="BH31" s="204"/>
      <c r="BI31" s="17">
        <f>K31+O31+S31+W31+AA31+AE31+AI31+AM31+AQ31+AU31+AY31+BC31</f>
        <v>241</v>
      </c>
    </row>
    <row r="32" spans="2:61" x14ac:dyDescent="0.2">
      <c r="B32" s="52" t="s">
        <v>25</v>
      </c>
      <c r="C32" s="53"/>
      <c r="D32" s="53"/>
      <c r="E32" s="53"/>
      <c r="F32" s="53"/>
      <c r="G32" s="53"/>
      <c r="H32" s="54"/>
      <c r="I32" s="205"/>
      <c r="J32" s="206"/>
      <c r="K32" s="206"/>
      <c r="L32" s="206"/>
      <c r="M32" s="206"/>
      <c r="N32" s="206"/>
      <c r="O32" s="206"/>
      <c r="P32" s="206"/>
      <c r="Q32" s="206"/>
      <c r="R32" s="206"/>
      <c r="S32" s="206"/>
      <c r="T32" s="206"/>
      <c r="U32" s="206"/>
      <c r="V32" s="206"/>
      <c r="W32" s="206"/>
      <c r="X32" s="206"/>
      <c r="Y32" s="206"/>
      <c r="Z32" s="206"/>
      <c r="AA32" s="206"/>
      <c r="AB32" s="206"/>
      <c r="AC32" s="206"/>
      <c r="AD32" s="206"/>
      <c r="AE32" s="206"/>
      <c r="AF32" s="206"/>
      <c r="AG32" s="206"/>
      <c r="AH32" s="206"/>
      <c r="AI32" s="206"/>
      <c r="AJ32" s="206"/>
      <c r="AK32" s="206"/>
      <c r="AL32" s="206"/>
      <c r="AM32" s="206"/>
      <c r="AN32" s="206"/>
      <c r="AO32" s="206"/>
      <c r="AP32" s="206"/>
      <c r="AQ32" s="206"/>
      <c r="AR32" s="206"/>
      <c r="AS32" s="206"/>
      <c r="AT32" s="206"/>
      <c r="AU32" s="206"/>
      <c r="AV32" s="206"/>
      <c r="AW32" s="206"/>
      <c r="AX32" s="206"/>
      <c r="AY32" s="206"/>
      <c r="AZ32" s="206"/>
      <c r="BA32" s="206"/>
      <c r="BB32" s="206"/>
      <c r="BC32" s="206"/>
      <c r="BD32" s="206"/>
      <c r="BE32" s="206"/>
      <c r="BF32" s="206"/>
      <c r="BG32" s="206"/>
      <c r="BH32" s="206"/>
      <c r="BI32" s="207"/>
    </row>
    <row r="33" spans="1:62" x14ac:dyDescent="0.2">
      <c r="B33" s="115"/>
      <c r="C33" s="140"/>
      <c r="D33" s="140"/>
      <c r="E33" s="140"/>
      <c r="F33" s="140"/>
      <c r="G33" s="140"/>
      <c r="H33" s="116"/>
      <c r="I33" s="208" t="s">
        <v>42</v>
      </c>
      <c r="J33" s="209"/>
      <c r="K33" s="209"/>
      <c r="L33" s="209"/>
      <c r="M33" s="209"/>
      <c r="N33" s="209"/>
      <c r="O33" s="209"/>
      <c r="P33" s="209"/>
      <c r="Q33" s="209"/>
      <c r="R33" s="209"/>
      <c r="S33" s="209"/>
      <c r="T33" s="209"/>
      <c r="U33" s="209"/>
      <c r="V33" s="209"/>
      <c r="W33" s="209"/>
      <c r="X33" s="209"/>
      <c r="Y33" s="209"/>
      <c r="Z33" s="209"/>
      <c r="AA33" s="209"/>
      <c r="AB33" s="209"/>
      <c r="AC33" s="209"/>
      <c r="AD33" s="209"/>
      <c r="AE33" s="209"/>
      <c r="AF33" s="209"/>
      <c r="AG33" s="209"/>
      <c r="AH33" s="209"/>
      <c r="AI33" s="209"/>
      <c r="AJ33" s="209"/>
      <c r="AK33" s="209"/>
      <c r="AL33" s="209"/>
      <c r="AM33" s="209"/>
      <c r="AN33" s="209"/>
      <c r="AO33" s="209"/>
      <c r="AP33" s="209"/>
      <c r="AQ33" s="209"/>
      <c r="AR33" s="209"/>
      <c r="AS33" s="209"/>
      <c r="AT33" s="209"/>
      <c r="AU33" s="209"/>
      <c r="AV33" s="209"/>
      <c r="AW33" s="209"/>
      <c r="AX33" s="209"/>
      <c r="AY33" s="209"/>
      <c r="AZ33" s="209"/>
      <c r="BA33" s="209"/>
      <c r="BB33" s="209"/>
      <c r="BC33" s="209"/>
      <c r="BD33" s="209"/>
      <c r="BE33" s="209"/>
      <c r="BF33" s="209"/>
      <c r="BG33" s="209"/>
      <c r="BH33" s="209"/>
      <c r="BI33" s="210"/>
    </row>
    <row r="34" spans="1:62" x14ac:dyDescent="0.2">
      <c r="B34" s="5"/>
      <c r="C34" s="5"/>
      <c r="D34" s="5"/>
      <c r="E34" s="5"/>
      <c r="F34" s="5"/>
      <c r="G34" s="5"/>
      <c r="H34" s="5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</row>
    <row r="35" spans="1:62" x14ac:dyDescent="0.2"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7"/>
      <c r="AO35" s="77"/>
      <c r="AP35" s="77"/>
      <c r="AQ35" s="77"/>
      <c r="AR35" s="77"/>
      <c r="AS35" s="77"/>
      <c r="AT35" s="77"/>
      <c r="AU35" s="77"/>
      <c r="AV35" s="77"/>
      <c r="AW35" s="77"/>
      <c r="AX35" s="77"/>
      <c r="AY35" s="77"/>
      <c r="AZ35" s="77"/>
      <c r="BA35" s="77"/>
      <c r="BB35" s="77"/>
      <c r="BC35" s="77"/>
      <c r="BD35" s="77"/>
      <c r="BE35" s="77"/>
      <c r="BF35" s="77"/>
      <c r="BG35" s="77"/>
      <c r="BH35" s="77"/>
      <c r="BI35" s="77"/>
    </row>
    <row r="36" spans="1:62" x14ac:dyDescent="0.2"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1"/>
      <c r="N36" s="211"/>
      <c r="O36" s="211"/>
      <c r="P36" s="21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1"/>
      <c r="AH36" s="211"/>
      <c r="AI36" s="211"/>
      <c r="AJ36" s="211"/>
      <c r="AK36" s="21"/>
      <c r="AL36" s="21"/>
      <c r="AM36" s="21"/>
      <c r="AN36" s="21"/>
      <c r="AO36" s="21"/>
      <c r="AP36" s="21"/>
      <c r="AQ36" s="21"/>
      <c r="AR36" s="21"/>
      <c r="AS36" s="211"/>
      <c r="AT36" s="211"/>
      <c r="AU36" s="211"/>
      <c r="AV36" s="21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</row>
    <row r="37" spans="1:62" hidden="1" x14ac:dyDescent="0.2">
      <c r="B37" s="21"/>
      <c r="C37" s="21"/>
      <c r="D37" s="212" t="s">
        <v>11</v>
      </c>
      <c r="E37" s="213"/>
      <c r="F37" s="213"/>
      <c r="G37" s="213"/>
      <c r="H37" s="214"/>
      <c r="I37" s="241">
        <v>140</v>
      </c>
      <c r="J37" s="242"/>
      <c r="K37" s="242"/>
      <c r="L37" s="243"/>
      <c r="M37" s="241">
        <v>135</v>
      </c>
      <c r="N37" s="242"/>
      <c r="O37" s="242"/>
      <c r="P37" s="243"/>
      <c r="Q37" s="229">
        <v>130</v>
      </c>
      <c r="R37" s="230"/>
      <c r="S37" s="230"/>
      <c r="T37" s="231"/>
      <c r="U37" s="235">
        <v>125</v>
      </c>
      <c r="V37" s="236"/>
      <c r="W37" s="236"/>
      <c r="X37" s="237"/>
      <c r="Y37" s="238">
        <v>120</v>
      </c>
      <c r="Z37" s="239"/>
      <c r="AA37" s="239"/>
      <c r="AB37" s="240"/>
      <c r="AC37" s="235">
        <v>115</v>
      </c>
      <c r="AD37" s="236"/>
      <c r="AE37" s="236"/>
      <c r="AF37" s="237"/>
      <c r="AG37" s="238">
        <v>110</v>
      </c>
      <c r="AH37" s="239"/>
      <c r="AI37" s="239"/>
      <c r="AJ37" s="240"/>
      <c r="AK37" s="235">
        <v>105</v>
      </c>
      <c r="AL37" s="236"/>
      <c r="AM37" s="236"/>
      <c r="AN37" s="237"/>
      <c r="AO37" s="235">
        <v>100</v>
      </c>
      <c r="AP37" s="236"/>
      <c r="AQ37" s="236"/>
      <c r="AR37" s="237"/>
      <c r="AS37" s="182">
        <v>80</v>
      </c>
      <c r="AT37" s="183"/>
      <c r="AU37" s="183"/>
      <c r="AV37" s="184"/>
      <c r="AW37" s="182">
        <v>70</v>
      </c>
      <c r="AX37" s="183"/>
      <c r="AY37" s="183"/>
      <c r="AZ37" s="184"/>
      <c r="BA37" s="212"/>
      <c r="BB37" s="213"/>
      <c r="BC37" s="214"/>
      <c r="BD37" s="215" t="s">
        <v>32</v>
      </c>
      <c r="BE37" s="216"/>
      <c r="BF37" s="216"/>
      <c r="BG37" s="216"/>
      <c r="BH37" s="217"/>
    </row>
    <row r="38" spans="1:62" hidden="1" x14ac:dyDescent="0.2">
      <c r="B38" s="21"/>
      <c r="C38" s="21"/>
      <c r="D38" s="212" t="s">
        <v>11</v>
      </c>
      <c r="E38" s="213"/>
      <c r="F38" s="213"/>
      <c r="G38" s="213"/>
      <c r="H38" s="214"/>
      <c r="I38" s="241">
        <v>140</v>
      </c>
      <c r="J38" s="242"/>
      <c r="K38" s="242"/>
      <c r="L38" s="243"/>
      <c r="M38" s="241">
        <v>135</v>
      </c>
      <c r="N38" s="242"/>
      <c r="O38" s="242"/>
      <c r="P38" s="243"/>
      <c r="Q38" s="182">
        <v>130</v>
      </c>
      <c r="R38" s="183"/>
      <c r="S38" s="183"/>
      <c r="T38" s="184"/>
      <c r="U38" s="238">
        <v>125</v>
      </c>
      <c r="V38" s="239"/>
      <c r="W38" s="239"/>
      <c r="X38" s="240"/>
      <c r="Y38" s="235">
        <v>120</v>
      </c>
      <c r="Z38" s="236"/>
      <c r="AA38" s="236"/>
      <c r="AB38" s="237"/>
      <c r="AC38" s="238">
        <v>115</v>
      </c>
      <c r="AD38" s="239"/>
      <c r="AE38" s="239"/>
      <c r="AF38" s="240"/>
      <c r="AG38" s="235">
        <v>110</v>
      </c>
      <c r="AH38" s="236"/>
      <c r="AI38" s="236"/>
      <c r="AJ38" s="237"/>
      <c r="AK38" s="238">
        <v>105</v>
      </c>
      <c r="AL38" s="239"/>
      <c r="AM38" s="239"/>
      <c r="AN38" s="240"/>
      <c r="AO38" s="235">
        <v>100</v>
      </c>
      <c r="AP38" s="236"/>
      <c r="AQ38" s="236"/>
      <c r="AR38" s="237"/>
      <c r="AS38" s="182">
        <v>80</v>
      </c>
      <c r="AT38" s="183"/>
      <c r="AU38" s="183"/>
      <c r="AV38" s="184"/>
      <c r="AW38" s="182">
        <v>70</v>
      </c>
      <c r="AX38" s="183"/>
      <c r="AY38" s="183"/>
      <c r="AZ38" s="184"/>
      <c r="BA38" s="212"/>
      <c r="BB38" s="213"/>
      <c r="BC38" s="214"/>
      <c r="BD38" s="215" t="s">
        <v>32</v>
      </c>
      <c r="BE38" s="216"/>
      <c r="BF38" s="216"/>
      <c r="BG38" s="216"/>
      <c r="BH38" s="217"/>
    </row>
    <row r="39" spans="1:62" hidden="1" x14ac:dyDescent="0.2">
      <c r="A39" s="21"/>
      <c r="B39" s="21"/>
      <c r="C39" s="21"/>
      <c r="D39" s="212" t="s">
        <v>11</v>
      </c>
      <c r="E39" s="213"/>
      <c r="F39" s="213"/>
      <c r="G39" s="213"/>
      <c r="H39" s="214"/>
      <c r="I39" s="241">
        <v>140</v>
      </c>
      <c r="J39" s="242"/>
      <c r="K39" s="242"/>
      <c r="L39" s="243"/>
      <c r="M39" s="241">
        <v>135</v>
      </c>
      <c r="N39" s="242"/>
      <c r="O39" s="242"/>
      <c r="P39" s="243"/>
      <c r="Q39" s="182">
        <v>130</v>
      </c>
      <c r="R39" s="183"/>
      <c r="S39" s="183"/>
      <c r="T39" s="184"/>
      <c r="U39" s="235">
        <v>125</v>
      </c>
      <c r="V39" s="236"/>
      <c r="W39" s="236"/>
      <c r="X39" s="237"/>
      <c r="Y39" s="238">
        <v>120</v>
      </c>
      <c r="Z39" s="239"/>
      <c r="AA39" s="239"/>
      <c r="AB39" s="240"/>
      <c r="AC39" s="235">
        <v>115</v>
      </c>
      <c r="AD39" s="236"/>
      <c r="AE39" s="236"/>
      <c r="AF39" s="237"/>
      <c r="AG39" s="238">
        <v>110</v>
      </c>
      <c r="AH39" s="239"/>
      <c r="AI39" s="239"/>
      <c r="AJ39" s="240"/>
      <c r="AK39" s="235">
        <v>105</v>
      </c>
      <c r="AL39" s="236"/>
      <c r="AM39" s="236"/>
      <c r="AN39" s="237"/>
      <c r="AO39" s="238">
        <v>100</v>
      </c>
      <c r="AP39" s="239"/>
      <c r="AQ39" s="239"/>
      <c r="AR39" s="240"/>
      <c r="AS39" s="182">
        <v>80</v>
      </c>
      <c r="AT39" s="183"/>
      <c r="AU39" s="183"/>
      <c r="AV39" s="184"/>
      <c r="AW39" s="182">
        <v>70</v>
      </c>
      <c r="AX39" s="183"/>
      <c r="AY39" s="183"/>
      <c r="AZ39" s="184"/>
      <c r="BA39" s="212"/>
      <c r="BB39" s="213"/>
      <c r="BC39" s="214"/>
      <c r="BD39" s="215" t="s">
        <v>32</v>
      </c>
      <c r="BE39" s="216"/>
      <c r="BF39" s="216"/>
      <c r="BG39" s="216"/>
      <c r="BH39" s="217"/>
    </row>
    <row r="40" spans="1:62" hidden="1" x14ac:dyDescent="0.2">
      <c r="D40" s="212" t="s">
        <v>11</v>
      </c>
      <c r="E40" s="213"/>
      <c r="F40" s="213"/>
      <c r="G40" s="213"/>
      <c r="H40" s="214"/>
      <c r="I40" s="182">
        <v>140</v>
      </c>
      <c r="J40" s="183"/>
      <c r="K40" s="183"/>
      <c r="L40" s="184"/>
      <c r="M40" s="182">
        <v>135</v>
      </c>
      <c r="N40" s="183"/>
      <c r="O40" s="183"/>
      <c r="P40" s="184"/>
      <c r="Q40" s="182">
        <v>130</v>
      </c>
      <c r="R40" s="183"/>
      <c r="S40" s="183"/>
      <c r="T40" s="184"/>
      <c r="U40" s="235">
        <v>125</v>
      </c>
      <c r="V40" s="236"/>
      <c r="W40" s="236"/>
      <c r="X40" s="237"/>
      <c r="Y40" s="235">
        <v>120</v>
      </c>
      <c r="Z40" s="236"/>
      <c r="AA40" s="236"/>
      <c r="AB40" s="237"/>
      <c r="AC40" s="235">
        <v>115</v>
      </c>
      <c r="AD40" s="236"/>
      <c r="AE40" s="236"/>
      <c r="AF40" s="237"/>
      <c r="AG40" s="235">
        <v>110</v>
      </c>
      <c r="AH40" s="236"/>
      <c r="AI40" s="236"/>
      <c r="AJ40" s="237"/>
      <c r="AK40" s="235">
        <v>105</v>
      </c>
      <c r="AL40" s="236"/>
      <c r="AM40" s="236"/>
      <c r="AN40" s="237"/>
      <c r="AO40" s="235">
        <v>100</v>
      </c>
      <c r="AP40" s="236"/>
      <c r="AQ40" s="236"/>
      <c r="AR40" s="237"/>
      <c r="AS40" s="229">
        <v>80</v>
      </c>
      <c r="AT40" s="230"/>
      <c r="AU40" s="230"/>
      <c r="AV40" s="231"/>
      <c r="AW40" s="232">
        <v>70</v>
      </c>
      <c r="AX40" s="233"/>
      <c r="AY40" s="233"/>
      <c r="AZ40" s="234"/>
      <c r="BA40" s="212"/>
      <c r="BB40" s="213"/>
      <c r="BC40" s="214"/>
      <c r="BD40" s="215" t="s">
        <v>33</v>
      </c>
      <c r="BE40" s="216"/>
      <c r="BF40" s="216"/>
      <c r="BG40" s="216"/>
      <c r="BH40" s="217"/>
    </row>
    <row r="41" spans="1:62" s="28" customFormat="1" hidden="1" x14ac:dyDescent="0.2">
      <c r="D41" s="212" t="s">
        <v>11</v>
      </c>
      <c r="E41" s="213"/>
      <c r="F41" s="213"/>
      <c r="G41" s="213"/>
      <c r="H41" s="214"/>
      <c r="I41" s="182">
        <v>140</v>
      </c>
      <c r="J41" s="183"/>
      <c r="K41" s="183"/>
      <c r="L41" s="184"/>
      <c r="M41" s="182">
        <v>135</v>
      </c>
      <c r="N41" s="183"/>
      <c r="O41" s="183"/>
      <c r="P41" s="184"/>
      <c r="Q41" s="182">
        <v>130</v>
      </c>
      <c r="R41" s="183"/>
      <c r="S41" s="183"/>
      <c r="T41" s="184"/>
      <c r="U41" s="235">
        <v>125</v>
      </c>
      <c r="V41" s="236"/>
      <c r="W41" s="236"/>
      <c r="X41" s="237"/>
      <c r="Y41" s="235">
        <v>120</v>
      </c>
      <c r="Z41" s="236"/>
      <c r="AA41" s="236"/>
      <c r="AB41" s="237"/>
      <c r="AC41" s="235">
        <v>115</v>
      </c>
      <c r="AD41" s="236"/>
      <c r="AE41" s="236"/>
      <c r="AF41" s="237"/>
      <c r="AG41" s="235">
        <v>110</v>
      </c>
      <c r="AH41" s="236"/>
      <c r="AI41" s="236"/>
      <c r="AJ41" s="237"/>
      <c r="AK41" s="235">
        <v>105</v>
      </c>
      <c r="AL41" s="236"/>
      <c r="AM41" s="236"/>
      <c r="AN41" s="237"/>
      <c r="AO41" s="235">
        <v>100</v>
      </c>
      <c r="AP41" s="236"/>
      <c r="AQ41" s="236"/>
      <c r="AR41" s="237"/>
      <c r="AS41" s="232">
        <v>80</v>
      </c>
      <c r="AT41" s="233"/>
      <c r="AU41" s="233"/>
      <c r="AV41" s="234"/>
      <c r="AW41" s="229">
        <v>70</v>
      </c>
      <c r="AX41" s="230"/>
      <c r="AY41" s="230"/>
      <c r="AZ41" s="231"/>
      <c r="BA41" s="212"/>
      <c r="BB41" s="213"/>
      <c r="BC41" s="214"/>
      <c r="BD41" s="215" t="s">
        <v>34</v>
      </c>
      <c r="BE41" s="216"/>
      <c r="BF41" s="216"/>
      <c r="BG41" s="216"/>
      <c r="BH41" s="217"/>
    </row>
    <row r="42" spans="1:62" hidden="1" x14ac:dyDescent="0.2">
      <c r="AY42" s="59"/>
      <c r="AZ42" s="59"/>
      <c r="BA42" s="59"/>
      <c r="BB42" s="59"/>
      <c r="BC42" s="59"/>
      <c r="BD42" s="77"/>
      <c r="BE42" s="77"/>
      <c r="BF42" s="77"/>
      <c r="BG42" s="77"/>
      <c r="BH42" s="77"/>
      <c r="BI42" s="77"/>
      <c r="BJ42" s="77"/>
    </row>
    <row r="43" spans="1:62" hidden="1" x14ac:dyDescent="0.2">
      <c r="D43" s="212" t="s">
        <v>26</v>
      </c>
      <c r="E43" s="213"/>
      <c r="F43" s="213"/>
      <c r="G43" s="213"/>
      <c r="H43" s="214"/>
      <c r="I43" s="182">
        <v>1.9</v>
      </c>
      <c r="J43" s="183"/>
      <c r="K43" s="183"/>
      <c r="L43" s="184"/>
      <c r="M43" s="182">
        <v>1.6</v>
      </c>
      <c r="N43" s="183"/>
      <c r="O43" s="183"/>
      <c r="P43" s="184"/>
      <c r="Q43" s="182">
        <v>0.5</v>
      </c>
      <c r="R43" s="183"/>
      <c r="S43" s="183"/>
      <c r="T43" s="184"/>
      <c r="U43" s="182">
        <v>1.2</v>
      </c>
      <c r="V43" s="183"/>
      <c r="W43" s="183"/>
      <c r="X43" s="184"/>
      <c r="Y43" s="182">
        <v>1.3</v>
      </c>
      <c r="Z43" s="183"/>
      <c r="AA43" s="183"/>
      <c r="AB43" s="184"/>
      <c r="AC43" s="182">
        <v>0.5</v>
      </c>
      <c r="AD43" s="183"/>
      <c r="AE43" s="183"/>
      <c r="AF43" s="184"/>
      <c r="AG43" s="182">
        <v>0</v>
      </c>
      <c r="AH43" s="183"/>
      <c r="AI43" s="183"/>
      <c r="AJ43" s="184"/>
      <c r="AY43" s="88"/>
      <c r="AZ43" s="88"/>
      <c r="BA43" s="88"/>
      <c r="BB43" s="88"/>
      <c r="BC43" s="88"/>
      <c r="BD43" s="218"/>
      <c r="BE43" s="218"/>
      <c r="BF43" s="218"/>
      <c r="BG43" s="218"/>
      <c r="BH43" s="218"/>
      <c r="BI43" s="218"/>
      <c r="BJ43" s="218"/>
    </row>
    <row r="44" spans="1:62" hidden="1" x14ac:dyDescent="0.2">
      <c r="E44" s="219">
        <v>7</v>
      </c>
      <c r="F44" s="219"/>
      <c r="K44" s="22" t="s">
        <v>0</v>
      </c>
      <c r="O44" s="22" t="s">
        <v>27</v>
      </c>
      <c r="S44" s="22" t="s">
        <v>28</v>
      </c>
      <c r="W44" s="22" t="s">
        <v>29</v>
      </c>
      <c r="AA44" s="22" t="s">
        <v>30</v>
      </c>
      <c r="AE44" s="22" t="s">
        <v>31</v>
      </c>
      <c r="AI44" s="22" t="s">
        <v>10</v>
      </c>
      <c r="AY44" s="77"/>
      <c r="AZ44" s="77"/>
      <c r="BA44" s="77"/>
      <c r="BB44" s="77"/>
      <c r="BC44" s="77"/>
      <c r="BD44" s="77"/>
      <c r="BE44" s="77"/>
      <c r="BF44" s="77"/>
      <c r="BG44" s="77"/>
      <c r="BH44" s="77"/>
      <c r="BI44" s="5"/>
      <c r="BJ44" s="5"/>
    </row>
    <row r="45" spans="1:62" x14ac:dyDescent="0.2">
      <c r="AY45" s="77"/>
      <c r="AZ45" s="77"/>
      <c r="BA45" s="77"/>
      <c r="BB45" s="77"/>
      <c r="BC45" s="77"/>
      <c r="BD45" s="77"/>
      <c r="BE45" s="77"/>
      <c r="BF45" s="77"/>
      <c r="BG45" s="77"/>
      <c r="BH45" s="77"/>
      <c r="BI45" s="5"/>
      <c r="BJ45" s="5"/>
    </row>
    <row r="46" spans="1:62" x14ac:dyDescent="0.2">
      <c r="A46" s="5"/>
      <c r="B46" s="77"/>
      <c r="C46" s="77"/>
      <c r="D46" s="220"/>
      <c r="E46" s="220"/>
      <c r="F46" s="220"/>
      <c r="G46" s="220"/>
      <c r="H46" s="220"/>
      <c r="I46" s="220"/>
      <c r="J46" s="23"/>
      <c r="K46" s="220"/>
      <c r="L46" s="220"/>
      <c r="M46" s="220"/>
      <c r="N46" s="23"/>
      <c r="O46" s="220"/>
      <c r="P46" s="220"/>
      <c r="Q46" s="220"/>
      <c r="R46" s="23"/>
      <c r="S46" s="220"/>
      <c r="T46" s="220"/>
      <c r="U46" s="220"/>
      <c r="V46" s="23"/>
      <c r="W46" s="220"/>
      <c r="X46" s="220"/>
      <c r="Y46" s="220"/>
      <c r="Z46" s="23"/>
      <c r="AA46" s="220"/>
      <c r="AB46" s="220"/>
      <c r="AC46" s="220"/>
      <c r="AD46" s="23"/>
      <c r="AE46" s="220"/>
      <c r="AF46" s="220"/>
      <c r="AG46" s="220"/>
      <c r="AH46" s="23"/>
      <c r="AI46" s="220"/>
      <c r="AJ46" s="220"/>
      <c r="AK46" s="220"/>
      <c r="AL46" s="23"/>
      <c r="AM46" s="220"/>
      <c r="AN46" s="220"/>
      <c r="AO46" s="220"/>
      <c r="AP46" s="23"/>
      <c r="AQ46" s="220"/>
      <c r="AR46" s="220"/>
      <c r="AS46" s="220"/>
      <c r="AT46" s="23"/>
      <c r="AU46" s="220"/>
      <c r="AV46" s="220"/>
      <c r="AW46" s="220"/>
      <c r="AX46" s="23"/>
      <c r="AY46" s="220"/>
      <c r="AZ46" s="220"/>
      <c r="BA46" s="220"/>
      <c r="BB46" s="220"/>
      <c r="BC46" s="220"/>
    </row>
    <row r="47" spans="1:62" x14ac:dyDescent="0.2">
      <c r="A47" s="5"/>
      <c r="B47" s="77"/>
      <c r="C47" s="77"/>
      <c r="D47" s="221"/>
      <c r="E47" s="221"/>
      <c r="F47" s="221"/>
      <c r="G47" s="221"/>
      <c r="H47" s="221"/>
      <c r="I47" s="221"/>
      <c r="J47" s="24"/>
      <c r="K47" s="221"/>
      <c r="L47" s="221"/>
      <c r="M47" s="221"/>
      <c r="N47" s="24"/>
      <c r="O47" s="221"/>
      <c r="P47" s="221"/>
      <c r="Q47" s="221"/>
      <c r="R47" s="24"/>
      <c r="S47" s="221"/>
      <c r="T47" s="221"/>
      <c r="U47" s="221"/>
      <c r="V47" s="24"/>
      <c r="W47" s="221"/>
      <c r="X47" s="221"/>
      <c r="Y47" s="221"/>
      <c r="Z47" s="24"/>
      <c r="AA47" s="221"/>
      <c r="AB47" s="221"/>
      <c r="AC47" s="221"/>
      <c r="AD47" s="24"/>
      <c r="AE47" s="221"/>
      <c r="AF47" s="221"/>
      <c r="AG47" s="221"/>
      <c r="AH47" s="24"/>
      <c r="AI47" s="221"/>
      <c r="AJ47" s="221"/>
      <c r="AK47" s="221"/>
      <c r="AL47" s="24"/>
      <c r="AM47" s="221"/>
      <c r="AN47" s="221"/>
      <c r="AO47" s="221"/>
      <c r="AP47" s="24"/>
      <c r="AQ47" s="221"/>
      <c r="AR47" s="221"/>
      <c r="AS47" s="221"/>
      <c r="AT47" s="24"/>
      <c r="AU47" s="221"/>
      <c r="AV47" s="221"/>
      <c r="AW47" s="221"/>
      <c r="AX47" s="24"/>
      <c r="AY47" s="221"/>
      <c r="AZ47" s="77"/>
      <c r="BA47" s="77"/>
      <c r="BB47" s="77"/>
      <c r="BC47" s="77"/>
    </row>
    <row r="48" spans="1:62" x14ac:dyDescent="0.2">
      <c r="A48" s="5"/>
      <c r="B48" s="77"/>
      <c r="C48" s="77"/>
      <c r="D48" s="221"/>
      <c r="E48" s="221"/>
      <c r="F48" s="221"/>
      <c r="G48" s="221"/>
      <c r="H48" s="221"/>
      <c r="I48" s="221"/>
      <c r="J48" s="24"/>
      <c r="K48" s="221"/>
      <c r="L48" s="221"/>
      <c r="M48" s="221"/>
      <c r="N48" s="24"/>
      <c r="O48" s="221"/>
      <c r="P48" s="221"/>
      <c r="Q48" s="221"/>
      <c r="R48" s="24"/>
      <c r="S48" s="221"/>
      <c r="T48" s="221"/>
      <c r="U48" s="221"/>
      <c r="V48" s="24"/>
      <c r="W48" s="221"/>
      <c r="X48" s="221"/>
      <c r="Y48" s="221"/>
      <c r="Z48" s="24"/>
      <c r="AA48" s="221"/>
      <c r="AB48" s="221"/>
      <c r="AC48" s="221"/>
      <c r="AD48" s="24"/>
      <c r="AE48" s="221"/>
      <c r="AF48" s="221"/>
      <c r="AG48" s="221"/>
      <c r="AH48" s="24"/>
      <c r="AI48" s="221"/>
      <c r="AJ48" s="221"/>
      <c r="AK48" s="221"/>
      <c r="AL48" s="24"/>
      <c r="AM48" s="221"/>
      <c r="AN48" s="221"/>
      <c r="AO48" s="221"/>
      <c r="AP48" s="24"/>
      <c r="AQ48" s="221"/>
      <c r="AR48" s="221"/>
      <c r="AS48" s="221"/>
      <c r="AT48" s="24"/>
      <c r="AU48" s="221"/>
      <c r="AV48" s="221"/>
      <c r="AW48" s="221"/>
      <c r="AX48" s="24"/>
      <c r="AY48" s="221"/>
      <c r="AZ48" s="221"/>
      <c r="BA48" s="221"/>
      <c r="BB48" s="221"/>
      <c r="BC48" s="221"/>
    </row>
    <row r="49" spans="1:56" x14ac:dyDescent="0.2">
      <c r="A49" s="5"/>
      <c r="B49" s="77"/>
      <c r="C49" s="77"/>
      <c r="D49" s="77"/>
      <c r="E49" s="77"/>
      <c r="F49" s="77"/>
      <c r="G49" s="77"/>
      <c r="H49" s="77"/>
      <c r="I49" s="77"/>
      <c r="J49" s="5"/>
      <c r="K49" s="77"/>
      <c r="L49" s="77"/>
      <c r="M49" s="77"/>
      <c r="N49" s="5"/>
      <c r="O49" s="77"/>
      <c r="P49" s="77"/>
      <c r="Q49" s="77"/>
      <c r="R49" s="5"/>
      <c r="S49" s="77"/>
      <c r="T49" s="77"/>
      <c r="U49" s="77"/>
      <c r="V49" s="5"/>
      <c r="W49" s="77"/>
      <c r="X49" s="77"/>
      <c r="Y49" s="77"/>
      <c r="Z49" s="5"/>
      <c r="AA49" s="77"/>
      <c r="AB49" s="77"/>
      <c r="AC49" s="77"/>
      <c r="AD49" s="5"/>
      <c r="AE49" s="77"/>
      <c r="AF49" s="77"/>
      <c r="AG49" s="77"/>
      <c r="AH49" s="5"/>
      <c r="AI49" s="77"/>
      <c r="AJ49" s="77"/>
      <c r="AK49" s="77"/>
      <c r="AL49" s="5"/>
      <c r="AM49" s="77"/>
      <c r="AN49" s="77"/>
      <c r="AO49" s="77"/>
      <c r="AP49" s="5"/>
      <c r="AQ49" s="77"/>
      <c r="AR49" s="77"/>
      <c r="AS49" s="77"/>
      <c r="AT49" s="5"/>
      <c r="AU49" s="77"/>
      <c r="AV49" s="77"/>
      <c r="AW49" s="77"/>
      <c r="AX49" s="5"/>
      <c r="AY49" s="221"/>
      <c r="AZ49" s="221"/>
      <c r="BA49" s="221"/>
      <c r="BB49" s="221"/>
      <c r="BC49" s="221"/>
    </row>
    <row r="50" spans="1:56" x14ac:dyDescent="0.2">
      <c r="A50" s="5"/>
      <c r="B50" s="5"/>
      <c r="C50" s="5"/>
      <c r="D50" s="77"/>
      <c r="E50" s="77"/>
      <c r="F50" s="77"/>
      <c r="G50" s="77"/>
      <c r="H50" s="77"/>
      <c r="I50" s="77"/>
      <c r="J50" s="5"/>
      <c r="K50" s="77"/>
      <c r="L50" s="77"/>
      <c r="M50" s="77"/>
      <c r="N50" s="5"/>
      <c r="O50" s="77"/>
      <c r="P50" s="77"/>
      <c r="Q50" s="77"/>
      <c r="R50" s="5"/>
      <c r="S50" s="77"/>
      <c r="T50" s="77"/>
      <c r="U50" s="77"/>
      <c r="V50" s="5"/>
      <c r="W50" s="77"/>
      <c r="X50" s="77"/>
      <c r="Y50" s="77"/>
      <c r="Z50" s="5"/>
      <c r="AA50" s="77"/>
      <c r="AB50" s="77"/>
      <c r="AC50" s="77"/>
      <c r="AD50" s="5"/>
      <c r="AE50" s="77"/>
      <c r="AF50" s="77"/>
      <c r="AG50" s="77"/>
      <c r="AH50" s="5"/>
      <c r="AI50" s="77"/>
      <c r="AJ50" s="77"/>
      <c r="AK50" s="77"/>
      <c r="AL50" s="5"/>
      <c r="AM50" s="77"/>
      <c r="AN50" s="77"/>
      <c r="AO50" s="77"/>
      <c r="AP50" s="5"/>
      <c r="AQ50" s="77"/>
      <c r="AR50" s="77"/>
      <c r="AS50" s="77"/>
      <c r="AT50" s="5"/>
      <c r="AU50" s="77"/>
      <c r="AV50" s="77"/>
      <c r="AW50" s="77"/>
      <c r="AX50" s="5"/>
      <c r="AY50" s="5"/>
      <c r="AZ50" s="5"/>
      <c r="BA50" s="5"/>
      <c r="BB50" s="5"/>
      <c r="BC50" s="5"/>
    </row>
    <row r="51" spans="1:56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</row>
    <row r="52" spans="1:56" x14ac:dyDescent="0.2">
      <c r="A52" s="5"/>
      <c r="B52" s="77"/>
      <c r="C52" s="77"/>
      <c r="D52" s="220"/>
      <c r="E52" s="220"/>
      <c r="F52" s="220"/>
      <c r="G52" s="220"/>
      <c r="H52" s="220"/>
      <c r="I52" s="220"/>
      <c r="J52" s="23"/>
      <c r="K52" s="220"/>
      <c r="L52" s="220"/>
      <c r="M52" s="220"/>
      <c r="N52" s="23"/>
      <c r="O52" s="220"/>
      <c r="P52" s="220"/>
      <c r="Q52" s="220"/>
      <c r="R52" s="23"/>
      <c r="S52" s="220"/>
      <c r="T52" s="220"/>
      <c r="U52" s="220"/>
      <c r="V52" s="23"/>
      <c r="W52" s="220"/>
      <c r="X52" s="220"/>
      <c r="Y52" s="220"/>
      <c r="Z52" s="23"/>
      <c r="AA52" s="220"/>
      <c r="AB52" s="220"/>
      <c r="AC52" s="220"/>
      <c r="AD52" s="23"/>
      <c r="AE52" s="220"/>
      <c r="AF52" s="220"/>
      <c r="AG52" s="220"/>
      <c r="AH52" s="23"/>
      <c r="AI52" s="220"/>
      <c r="AJ52" s="220"/>
      <c r="AK52" s="220"/>
      <c r="AL52" s="23"/>
      <c r="AM52" s="220"/>
      <c r="AN52" s="220"/>
      <c r="AO52" s="220"/>
      <c r="AP52" s="23"/>
      <c r="AQ52" s="220"/>
      <c r="AR52" s="220"/>
      <c r="AS52" s="220"/>
      <c r="AT52" s="23"/>
      <c r="AU52" s="220"/>
      <c r="AV52" s="220"/>
      <c r="AW52" s="220"/>
      <c r="AX52" s="23"/>
      <c r="AY52" s="220"/>
      <c r="AZ52" s="220"/>
      <c r="BA52" s="220"/>
      <c r="BB52" s="220"/>
      <c r="BC52" s="220"/>
    </row>
    <row r="53" spans="1:56" x14ac:dyDescent="0.2">
      <c r="A53" s="5"/>
      <c r="B53" s="77"/>
      <c r="C53" s="77"/>
      <c r="D53" s="221"/>
      <c r="E53" s="221"/>
      <c r="F53" s="221"/>
      <c r="G53" s="221"/>
      <c r="H53" s="221"/>
      <c r="I53" s="221"/>
      <c r="J53" s="24"/>
      <c r="K53" s="221"/>
      <c r="L53" s="221"/>
      <c r="M53" s="221"/>
      <c r="N53" s="24"/>
      <c r="O53" s="221"/>
      <c r="P53" s="221"/>
      <c r="Q53" s="221"/>
      <c r="R53" s="24"/>
      <c r="S53" s="221"/>
      <c r="T53" s="221"/>
      <c r="U53" s="221"/>
      <c r="V53" s="24"/>
      <c r="W53" s="221"/>
      <c r="X53" s="221"/>
      <c r="Y53" s="221"/>
      <c r="Z53" s="24"/>
      <c r="AA53" s="221"/>
      <c r="AB53" s="221"/>
      <c r="AC53" s="221"/>
      <c r="AD53" s="24"/>
      <c r="AE53" s="221"/>
      <c r="AF53" s="221"/>
      <c r="AG53" s="221"/>
      <c r="AH53" s="24"/>
      <c r="AI53" s="221"/>
      <c r="AJ53" s="221"/>
      <c r="AK53" s="221"/>
      <c r="AL53" s="24"/>
      <c r="AM53" s="221"/>
      <c r="AN53" s="221"/>
      <c r="AO53" s="221"/>
      <c r="AP53" s="24"/>
      <c r="AQ53" s="221"/>
      <c r="AR53" s="221"/>
      <c r="AS53" s="221"/>
      <c r="AT53" s="24"/>
      <c r="AU53" s="221"/>
      <c r="AV53" s="221"/>
      <c r="AW53" s="221"/>
      <c r="AX53" s="24"/>
      <c r="AY53" s="221"/>
      <c r="AZ53" s="77"/>
      <c r="BA53" s="77"/>
      <c r="BB53" s="77"/>
      <c r="BC53" s="77"/>
    </row>
    <row r="54" spans="1:56" x14ac:dyDescent="0.2">
      <c r="A54" s="5"/>
      <c r="B54" s="77"/>
      <c r="C54" s="77"/>
      <c r="D54" s="221"/>
      <c r="E54" s="221"/>
      <c r="F54" s="221"/>
      <c r="G54" s="221"/>
      <c r="H54" s="221"/>
      <c r="I54" s="221"/>
      <c r="J54" s="24"/>
      <c r="K54" s="221"/>
      <c r="L54" s="221"/>
      <c r="M54" s="221"/>
      <c r="N54" s="24"/>
      <c r="O54" s="221"/>
      <c r="P54" s="221"/>
      <c r="Q54" s="221"/>
      <c r="R54" s="24"/>
      <c r="S54" s="221"/>
      <c r="T54" s="221"/>
      <c r="U54" s="221"/>
      <c r="V54" s="24"/>
      <c r="W54" s="221"/>
      <c r="X54" s="221"/>
      <c r="Y54" s="221"/>
      <c r="Z54" s="24"/>
      <c r="AA54" s="221"/>
      <c r="AB54" s="221"/>
      <c r="AC54" s="221"/>
      <c r="AD54" s="24"/>
      <c r="AE54" s="221"/>
      <c r="AF54" s="221"/>
      <c r="AG54" s="221"/>
      <c r="AH54" s="24"/>
      <c r="AI54" s="221"/>
      <c r="AJ54" s="221"/>
      <c r="AK54" s="221"/>
      <c r="AL54" s="24"/>
      <c r="AM54" s="221"/>
      <c r="AN54" s="221"/>
      <c r="AO54" s="221"/>
      <c r="AP54" s="24"/>
      <c r="AQ54" s="221"/>
      <c r="AR54" s="221"/>
      <c r="AS54" s="221"/>
      <c r="AT54" s="24"/>
      <c r="AU54" s="221"/>
      <c r="AV54" s="221"/>
      <c r="AW54" s="221"/>
      <c r="AX54" s="24"/>
      <c r="AY54" s="221"/>
      <c r="AZ54" s="221"/>
      <c r="BA54" s="221"/>
      <c r="BB54" s="221"/>
      <c r="BC54" s="221"/>
    </row>
    <row r="55" spans="1:56" ht="24.75" customHeight="1" x14ac:dyDescent="0.2">
      <c r="A55" s="222"/>
      <c r="B55" s="222"/>
      <c r="C55" s="222"/>
      <c r="D55" s="221"/>
      <c r="E55" s="221"/>
      <c r="F55" s="221"/>
      <c r="G55" s="221"/>
      <c r="H55" s="221"/>
      <c r="I55" s="221"/>
      <c r="J55" s="24"/>
      <c r="K55" s="221"/>
      <c r="L55" s="221"/>
      <c r="M55" s="221"/>
      <c r="N55" s="24"/>
      <c r="O55" s="221"/>
      <c r="P55" s="221"/>
      <c r="Q55" s="221"/>
      <c r="R55" s="24"/>
      <c r="S55" s="221"/>
      <c r="T55" s="221"/>
      <c r="U55" s="221"/>
      <c r="V55" s="24"/>
      <c r="W55" s="221"/>
      <c r="X55" s="221"/>
      <c r="Y55" s="221"/>
      <c r="Z55" s="24"/>
      <c r="AA55" s="221"/>
      <c r="AB55" s="221"/>
      <c r="AC55" s="221"/>
      <c r="AD55" s="24"/>
      <c r="AE55" s="221"/>
      <c r="AF55" s="221"/>
      <c r="AG55" s="221"/>
      <c r="AH55" s="24"/>
      <c r="AI55" s="221"/>
      <c r="AJ55" s="221"/>
      <c r="AK55" s="221"/>
      <c r="AL55" s="24"/>
      <c r="AM55" s="221"/>
      <c r="AN55" s="221"/>
      <c r="AO55" s="221"/>
      <c r="AP55" s="24"/>
      <c r="AQ55" s="221"/>
      <c r="AR55" s="221"/>
      <c r="AS55" s="221"/>
      <c r="AT55" s="24"/>
      <c r="AU55" s="221"/>
      <c r="AV55" s="221"/>
      <c r="AW55" s="221"/>
      <c r="AX55" s="24"/>
      <c r="AY55" s="77"/>
      <c r="AZ55" s="77"/>
      <c r="BA55" s="77"/>
      <c r="BB55" s="77"/>
      <c r="BC55" s="77"/>
    </row>
    <row r="56" spans="1:56" ht="14.25" customHeight="1" x14ac:dyDescent="0.2">
      <c r="A56" s="5"/>
      <c r="B56" s="77"/>
      <c r="C56" s="77"/>
      <c r="D56" s="221"/>
      <c r="E56" s="221"/>
      <c r="F56" s="221"/>
      <c r="G56" s="221"/>
      <c r="H56" s="221"/>
      <c r="I56" s="221"/>
      <c r="J56" s="24"/>
      <c r="K56" s="221"/>
      <c r="L56" s="221"/>
      <c r="M56" s="221"/>
      <c r="N56" s="24"/>
      <c r="O56" s="221"/>
      <c r="P56" s="221"/>
      <c r="Q56" s="221"/>
      <c r="R56" s="24"/>
      <c r="S56" s="221"/>
      <c r="T56" s="221"/>
      <c r="U56" s="221"/>
      <c r="V56" s="24"/>
      <c r="W56" s="221"/>
      <c r="X56" s="221"/>
      <c r="Y56" s="221"/>
      <c r="Z56" s="24"/>
      <c r="AA56" s="221"/>
      <c r="AB56" s="221"/>
      <c r="AC56" s="221"/>
      <c r="AD56" s="24"/>
      <c r="AE56" s="221"/>
      <c r="AF56" s="221"/>
      <c r="AG56" s="221"/>
      <c r="AH56" s="24"/>
      <c r="AI56" s="221"/>
      <c r="AJ56" s="221"/>
      <c r="AK56" s="221"/>
      <c r="AL56" s="24"/>
      <c r="AM56" s="221"/>
      <c r="AN56" s="221"/>
      <c r="AO56" s="221"/>
      <c r="AP56" s="24"/>
      <c r="AQ56" s="221"/>
      <c r="AR56" s="221"/>
      <c r="AS56" s="221"/>
      <c r="AT56" s="24"/>
      <c r="AU56" s="221"/>
      <c r="AV56" s="221"/>
      <c r="AW56" s="221"/>
      <c r="AX56" s="24"/>
      <c r="AY56" s="77"/>
      <c r="AZ56" s="77"/>
      <c r="BA56" s="77"/>
      <c r="BB56" s="77"/>
      <c r="BC56" s="77"/>
    </row>
    <row r="57" spans="1:56" ht="21.75" customHeight="1" x14ac:dyDescent="0.2">
      <c r="A57" s="223"/>
      <c r="B57" s="223"/>
      <c r="C57" s="223"/>
      <c r="D57" s="221"/>
      <c r="E57" s="221"/>
      <c r="F57" s="221"/>
      <c r="G57" s="221"/>
      <c r="H57" s="221"/>
      <c r="I57" s="221"/>
      <c r="J57" s="24"/>
      <c r="K57" s="221"/>
      <c r="L57" s="221"/>
      <c r="M57" s="221"/>
      <c r="N57" s="24"/>
      <c r="O57" s="221"/>
      <c r="P57" s="221"/>
      <c r="Q57" s="221"/>
      <c r="R57" s="24"/>
      <c r="S57" s="221"/>
      <c r="T57" s="221"/>
      <c r="U57" s="221"/>
      <c r="V57" s="24"/>
      <c r="W57" s="221"/>
      <c r="X57" s="221"/>
      <c r="Y57" s="221"/>
      <c r="Z57" s="24"/>
      <c r="AA57" s="221"/>
      <c r="AB57" s="221"/>
      <c r="AC57" s="221"/>
      <c r="AD57" s="24"/>
      <c r="AE57" s="221"/>
      <c r="AF57" s="221"/>
      <c r="AG57" s="221"/>
      <c r="AH57" s="24"/>
      <c r="AI57" s="221"/>
      <c r="AJ57" s="221"/>
      <c r="AK57" s="221"/>
      <c r="AL57" s="24"/>
      <c r="AM57" s="221"/>
      <c r="AN57" s="221"/>
      <c r="AO57" s="221"/>
      <c r="AP57" s="24"/>
      <c r="AQ57" s="221"/>
      <c r="AR57" s="221"/>
      <c r="AS57" s="221"/>
      <c r="AT57" s="24"/>
      <c r="AU57" s="221"/>
      <c r="AV57" s="221"/>
      <c r="AW57" s="221"/>
      <c r="AX57" s="24"/>
      <c r="AY57" s="77"/>
      <c r="AZ57" s="77"/>
      <c r="BA57" s="77"/>
      <c r="BB57" s="77"/>
      <c r="BC57" s="77"/>
    </row>
    <row r="58" spans="1:56" x14ac:dyDescent="0.2">
      <c r="A58" s="25"/>
      <c r="B58" s="224"/>
      <c r="C58" s="224"/>
      <c r="D58" s="221"/>
      <c r="E58" s="221"/>
      <c r="F58" s="221"/>
      <c r="G58" s="221"/>
      <c r="H58" s="221"/>
      <c r="I58" s="221"/>
      <c r="J58" s="24"/>
      <c r="K58" s="221"/>
      <c r="L58" s="221"/>
      <c r="M58" s="221"/>
      <c r="N58" s="24"/>
      <c r="O58" s="221"/>
      <c r="P58" s="221"/>
      <c r="Q58" s="221"/>
      <c r="R58" s="24"/>
      <c r="S58" s="221"/>
      <c r="T58" s="221"/>
      <c r="U58" s="221"/>
      <c r="V58" s="24"/>
      <c r="W58" s="221"/>
      <c r="X58" s="221"/>
      <c r="Y58" s="221"/>
      <c r="Z58" s="24"/>
      <c r="AA58" s="221"/>
      <c r="AB58" s="221"/>
      <c r="AC58" s="221"/>
      <c r="AD58" s="24"/>
      <c r="AE58" s="221"/>
      <c r="AF58" s="221"/>
      <c r="AG58" s="221"/>
      <c r="AH58" s="24"/>
      <c r="AI58" s="221"/>
      <c r="AJ58" s="221"/>
      <c r="AK58" s="221"/>
      <c r="AL58" s="24"/>
      <c r="AM58" s="221"/>
      <c r="AN58" s="221"/>
      <c r="AO58" s="221"/>
      <c r="AP58" s="24"/>
      <c r="AQ58" s="221"/>
      <c r="AR58" s="221"/>
      <c r="AS58" s="221"/>
      <c r="AT58" s="24"/>
      <c r="AU58" s="221"/>
      <c r="AV58" s="221"/>
      <c r="AW58" s="221"/>
      <c r="AX58" s="24"/>
      <c r="AY58" s="77"/>
      <c r="AZ58" s="77"/>
      <c r="BA58" s="77"/>
      <c r="BB58" s="77"/>
      <c r="BC58" s="77"/>
    </row>
    <row r="59" spans="1:56" ht="21.75" customHeight="1" x14ac:dyDescent="0.2">
      <c r="A59" s="225"/>
      <c r="B59" s="225"/>
      <c r="C59" s="225"/>
      <c r="D59" s="221"/>
      <c r="E59" s="221"/>
      <c r="F59" s="221"/>
      <c r="G59" s="221"/>
      <c r="H59" s="221"/>
      <c r="I59" s="221"/>
      <c r="J59" s="24"/>
      <c r="K59" s="221"/>
      <c r="L59" s="221"/>
      <c r="M59" s="221"/>
      <c r="N59" s="24"/>
      <c r="O59" s="221"/>
      <c r="P59" s="221"/>
      <c r="Q59" s="221"/>
      <c r="R59" s="24"/>
      <c r="S59" s="221"/>
      <c r="T59" s="221"/>
      <c r="U59" s="221"/>
      <c r="V59" s="24"/>
      <c r="W59" s="221"/>
      <c r="X59" s="221"/>
      <c r="Y59" s="221"/>
      <c r="Z59" s="24"/>
      <c r="AA59" s="221"/>
      <c r="AB59" s="221"/>
      <c r="AC59" s="221"/>
      <c r="AD59" s="24"/>
      <c r="AE59" s="221"/>
      <c r="AF59" s="221"/>
      <c r="AG59" s="221"/>
      <c r="AH59" s="24"/>
      <c r="AI59" s="221"/>
      <c r="AJ59" s="221"/>
      <c r="AK59" s="221"/>
      <c r="AL59" s="24"/>
      <c r="AM59" s="221"/>
      <c r="AN59" s="221"/>
      <c r="AO59" s="221"/>
      <c r="AP59" s="24"/>
      <c r="AQ59" s="221"/>
      <c r="AR59" s="221"/>
      <c r="AS59" s="221"/>
      <c r="AT59" s="24"/>
      <c r="AU59" s="221"/>
      <c r="AV59" s="221"/>
      <c r="AW59" s="221"/>
      <c r="AX59" s="24"/>
      <c r="AY59" s="77"/>
      <c r="AZ59" s="77"/>
      <c r="BA59" s="77"/>
      <c r="BB59" s="77"/>
      <c r="BC59" s="77"/>
    </row>
    <row r="60" spans="1:56" ht="18.75" customHeight="1" x14ac:dyDescent="0.2">
      <c r="A60" s="225"/>
      <c r="B60" s="225"/>
      <c r="C60" s="225"/>
      <c r="D60" s="221"/>
      <c r="E60" s="221"/>
      <c r="F60" s="221"/>
      <c r="G60" s="221"/>
      <c r="H60" s="221"/>
      <c r="I60" s="221"/>
      <c r="J60" s="24"/>
      <c r="K60" s="221"/>
      <c r="L60" s="221"/>
      <c r="M60" s="221"/>
      <c r="N60" s="24"/>
      <c r="O60" s="221"/>
      <c r="P60" s="221"/>
      <c r="Q60" s="221"/>
      <c r="R60" s="24"/>
      <c r="S60" s="221"/>
      <c r="T60" s="221"/>
      <c r="U60" s="221"/>
      <c r="V60" s="24"/>
      <c r="W60" s="221"/>
      <c r="X60" s="221"/>
      <c r="Y60" s="221"/>
      <c r="Z60" s="24"/>
      <c r="AA60" s="221"/>
      <c r="AB60" s="221"/>
      <c r="AC60" s="221"/>
      <c r="AD60" s="24"/>
      <c r="AE60" s="221"/>
      <c r="AF60" s="221"/>
      <c r="AG60" s="221"/>
      <c r="AH60" s="24"/>
      <c r="AI60" s="221"/>
      <c r="AJ60" s="221"/>
      <c r="AK60" s="221"/>
      <c r="AL60" s="24"/>
      <c r="AM60" s="221"/>
      <c r="AN60" s="221"/>
      <c r="AO60" s="221"/>
      <c r="AP60" s="24"/>
      <c r="AQ60" s="221"/>
      <c r="AR60" s="221"/>
      <c r="AS60" s="221"/>
      <c r="AT60" s="24"/>
      <c r="AU60" s="221"/>
      <c r="AV60" s="221"/>
      <c r="AW60" s="221"/>
      <c r="AX60" s="24"/>
      <c r="AY60" s="221"/>
      <c r="AZ60" s="221"/>
      <c r="BA60" s="221"/>
      <c r="BB60" s="221"/>
      <c r="BC60" s="221"/>
    </row>
    <row r="61" spans="1:56" x14ac:dyDescent="0.2">
      <c r="A61" s="5"/>
      <c r="B61" s="226"/>
      <c r="C61" s="226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77"/>
      <c r="AJ61" s="77"/>
      <c r="AK61" s="77"/>
      <c r="AL61" s="77"/>
      <c r="AM61" s="77"/>
      <c r="AN61" s="77"/>
      <c r="AO61" s="77"/>
      <c r="AP61" s="77"/>
      <c r="AQ61" s="77"/>
      <c r="AR61" s="77"/>
      <c r="AS61" s="77"/>
      <c r="AT61" s="77"/>
      <c r="AU61" s="77"/>
      <c r="AV61" s="77"/>
      <c r="AW61" s="77"/>
      <c r="AX61" s="77"/>
      <c r="AY61" s="5"/>
      <c r="AZ61" s="5"/>
      <c r="BA61" s="5"/>
      <c r="BB61" s="5"/>
      <c r="BC61" s="5"/>
    </row>
    <row r="62" spans="1:56" x14ac:dyDescent="0.2">
      <c r="A62" s="5"/>
      <c r="B62" s="226"/>
      <c r="C62" s="226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  <c r="AD62" s="77"/>
      <c r="AE62" s="77"/>
      <c r="AF62" s="77"/>
      <c r="AG62" s="77"/>
      <c r="AH62" s="77"/>
      <c r="AI62" s="77"/>
      <c r="AJ62" s="77"/>
      <c r="AK62" s="77"/>
      <c r="AL62" s="77"/>
      <c r="AM62" s="77"/>
      <c r="AN62" s="77"/>
      <c r="AO62" s="77"/>
      <c r="AP62" s="77"/>
      <c r="AQ62" s="77"/>
      <c r="AR62" s="77"/>
      <c r="AS62" s="77"/>
      <c r="AT62" s="77"/>
      <c r="AU62" s="77"/>
      <c r="AV62" s="77"/>
      <c r="AW62" s="77"/>
      <c r="AX62" s="77"/>
      <c r="AY62" s="221"/>
      <c r="AZ62" s="221"/>
      <c r="BA62" s="221"/>
      <c r="BB62" s="221"/>
      <c r="BC62" s="221"/>
      <c r="BD62" s="5"/>
    </row>
    <row r="63" spans="1:56" x14ac:dyDescent="0.2">
      <c r="A63" s="77"/>
      <c r="B63" s="77"/>
      <c r="C63" s="77"/>
      <c r="D63" s="77"/>
      <c r="E63" s="77"/>
      <c r="F63" s="77"/>
      <c r="G63" s="77"/>
      <c r="H63" s="77"/>
      <c r="I63" s="77"/>
      <c r="J63" s="5"/>
      <c r="K63" s="77"/>
      <c r="L63" s="77"/>
      <c r="M63" s="77"/>
      <c r="N63" s="5"/>
      <c r="O63" s="77"/>
      <c r="P63" s="77"/>
      <c r="Q63" s="77"/>
      <c r="R63" s="5"/>
      <c r="S63" s="77"/>
      <c r="T63" s="77"/>
      <c r="U63" s="77"/>
      <c r="V63" s="5"/>
      <c r="W63" s="77"/>
      <c r="X63" s="77"/>
      <c r="Y63" s="77"/>
      <c r="Z63" s="5"/>
      <c r="AA63" s="77"/>
      <c r="AB63" s="77"/>
      <c r="AC63" s="77"/>
      <c r="AD63" s="5"/>
      <c r="AE63" s="77"/>
      <c r="AF63" s="77"/>
      <c r="AG63" s="77"/>
      <c r="AH63" s="5"/>
      <c r="AI63" s="77"/>
      <c r="AJ63" s="77"/>
      <c r="AK63" s="77"/>
      <c r="AL63" s="5"/>
      <c r="AM63" s="77"/>
      <c r="AN63" s="77"/>
      <c r="AO63" s="77"/>
      <c r="AP63" s="5"/>
      <c r="AQ63" s="77"/>
      <c r="AR63" s="77"/>
      <c r="AS63" s="77"/>
      <c r="AT63" s="5"/>
      <c r="AU63" s="77"/>
      <c r="AV63" s="77"/>
      <c r="AW63" s="77"/>
      <c r="AX63" s="5"/>
      <c r="AY63" s="77"/>
      <c r="AZ63" s="77"/>
      <c r="BA63" s="77"/>
      <c r="BB63" s="77"/>
      <c r="BC63" s="77"/>
    </row>
    <row r="64" spans="1:56" x14ac:dyDescent="0.2">
      <c r="A64" s="48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O64" s="48"/>
      <c r="P64" s="48"/>
      <c r="Q64" s="48"/>
      <c r="R64" s="48"/>
      <c r="S64" s="48"/>
    </row>
    <row r="65" spans="1:20" x14ac:dyDescent="0.2">
      <c r="A65" s="227"/>
      <c r="B65" s="227"/>
      <c r="C65" s="227"/>
      <c r="D65" s="227"/>
      <c r="E65" s="227"/>
      <c r="F65" s="227"/>
      <c r="G65" s="227"/>
      <c r="H65" s="227"/>
      <c r="I65" s="227"/>
      <c r="J65" s="227"/>
      <c r="K65" s="227"/>
      <c r="L65" s="227"/>
      <c r="M65" s="227"/>
      <c r="N65" s="26"/>
      <c r="O65" s="227"/>
      <c r="P65" s="227"/>
      <c r="Q65" s="227"/>
      <c r="R65" s="227"/>
      <c r="S65" s="227"/>
      <c r="T65" s="26"/>
    </row>
    <row r="66" spans="1:20" x14ac:dyDescent="0.2">
      <c r="A66" s="227"/>
      <c r="B66" s="227"/>
      <c r="C66" s="227"/>
      <c r="D66" s="227"/>
      <c r="E66" s="227"/>
      <c r="F66" s="227"/>
      <c r="G66" s="227"/>
      <c r="H66" s="227"/>
      <c r="I66" s="227"/>
      <c r="J66" s="227"/>
      <c r="K66" s="227"/>
      <c r="L66" s="227"/>
      <c r="M66" s="227"/>
      <c r="N66" s="26"/>
      <c r="O66" s="227"/>
      <c r="P66" s="227"/>
      <c r="Q66" s="227"/>
      <c r="R66" s="227"/>
      <c r="S66" s="227"/>
      <c r="T66" s="26"/>
    </row>
    <row r="67" spans="1:20" x14ac:dyDescent="0.2">
      <c r="A67" s="227"/>
      <c r="B67" s="227"/>
      <c r="C67" s="227"/>
      <c r="D67" s="227"/>
      <c r="E67" s="227"/>
      <c r="F67" s="227"/>
      <c r="G67" s="227"/>
      <c r="H67" s="227"/>
      <c r="I67" s="227"/>
      <c r="J67" s="227"/>
      <c r="K67" s="227"/>
      <c r="L67" s="227"/>
      <c r="M67" s="227"/>
      <c r="N67" s="26"/>
      <c r="O67" s="227"/>
      <c r="P67" s="227"/>
      <c r="Q67" s="227"/>
      <c r="R67" s="227"/>
      <c r="S67" s="227"/>
      <c r="T67" s="26"/>
    </row>
    <row r="68" spans="1:20" x14ac:dyDescent="0.2">
      <c r="A68" s="227"/>
      <c r="B68" s="227"/>
      <c r="C68" s="227"/>
      <c r="D68" s="227"/>
      <c r="E68" s="227"/>
      <c r="F68" s="227"/>
      <c r="G68" s="227"/>
      <c r="H68" s="227"/>
      <c r="I68" s="227"/>
      <c r="J68" s="227"/>
      <c r="K68" s="227"/>
      <c r="L68" s="227"/>
      <c r="M68" s="227"/>
      <c r="N68" s="26"/>
      <c r="O68" s="227"/>
      <c r="P68" s="227"/>
      <c r="Q68" s="227"/>
      <c r="R68" s="227"/>
      <c r="S68" s="227"/>
      <c r="T68" s="26"/>
    </row>
    <row r="69" spans="1:20" x14ac:dyDescent="0.2">
      <c r="A69" s="227"/>
      <c r="B69" s="227"/>
      <c r="C69" s="227"/>
      <c r="D69" s="227"/>
      <c r="E69" s="227"/>
      <c r="F69" s="227"/>
      <c r="G69" s="227"/>
      <c r="H69" s="227"/>
      <c r="I69" s="227"/>
      <c r="J69" s="227"/>
      <c r="K69" s="227"/>
      <c r="L69" s="227"/>
      <c r="M69" s="227"/>
      <c r="N69" s="26"/>
      <c r="O69" s="227"/>
      <c r="P69" s="227"/>
      <c r="Q69" s="227"/>
      <c r="R69" s="227"/>
      <c r="S69" s="227"/>
      <c r="T69" s="26"/>
    </row>
    <row r="70" spans="1:20" x14ac:dyDescent="0.2">
      <c r="A70" s="227"/>
      <c r="B70" s="227"/>
      <c r="C70" s="227"/>
      <c r="D70" s="227"/>
      <c r="E70" s="227"/>
      <c r="F70" s="227"/>
      <c r="G70" s="227"/>
      <c r="H70" s="227"/>
      <c r="I70" s="227"/>
      <c r="J70" s="227"/>
      <c r="K70" s="227"/>
      <c r="L70" s="227"/>
      <c r="M70" s="227"/>
      <c r="N70" s="26"/>
      <c r="O70" s="26"/>
      <c r="P70" s="26"/>
      <c r="Q70" s="227"/>
      <c r="R70" s="227"/>
      <c r="S70" s="227"/>
      <c r="T70" s="26"/>
    </row>
    <row r="71" spans="1:20" x14ac:dyDescent="0.2">
      <c r="A71" s="227"/>
      <c r="B71" s="227"/>
      <c r="C71" s="227"/>
      <c r="D71" s="227"/>
      <c r="E71" s="227"/>
      <c r="F71" s="227"/>
      <c r="G71" s="227"/>
      <c r="H71" s="227"/>
      <c r="I71" s="227"/>
      <c r="J71" s="227"/>
      <c r="K71" s="227"/>
      <c r="L71" s="227"/>
      <c r="M71" s="227"/>
      <c r="N71" s="26"/>
      <c r="O71" s="227"/>
      <c r="P71" s="227"/>
      <c r="Q71" s="26"/>
      <c r="R71" s="26"/>
      <c r="S71" s="26"/>
      <c r="T71" s="26"/>
    </row>
    <row r="72" spans="1:20" x14ac:dyDescent="0.2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27"/>
      <c r="R72" s="227"/>
      <c r="S72" s="227"/>
      <c r="T72" s="26"/>
    </row>
    <row r="73" spans="1:20" x14ac:dyDescent="0.2">
      <c r="A73" s="227"/>
      <c r="B73" s="227"/>
      <c r="C73" s="227"/>
      <c r="D73" s="227"/>
      <c r="E73" s="227"/>
      <c r="F73" s="227"/>
      <c r="G73" s="227"/>
      <c r="H73" s="227"/>
      <c r="I73" s="227"/>
      <c r="J73" s="227"/>
      <c r="K73" s="227"/>
      <c r="L73" s="227"/>
      <c r="M73" s="227"/>
      <c r="N73" s="26"/>
      <c r="O73" s="227"/>
      <c r="P73" s="227"/>
      <c r="Q73" s="26"/>
      <c r="R73" s="26"/>
      <c r="S73" s="26"/>
      <c r="T73" s="26"/>
    </row>
    <row r="74" spans="1:20" x14ac:dyDescent="0.2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</row>
    <row r="75" spans="1:20" x14ac:dyDescent="0.2">
      <c r="A75" s="227"/>
      <c r="B75" s="227"/>
      <c r="C75" s="227"/>
      <c r="D75" s="227"/>
      <c r="E75" s="227"/>
      <c r="F75" s="227"/>
      <c r="G75" s="227"/>
      <c r="H75" s="227"/>
      <c r="I75" s="227"/>
      <c r="J75" s="227"/>
      <c r="K75" s="227"/>
      <c r="L75" s="227"/>
      <c r="M75" s="227"/>
      <c r="N75" s="26"/>
      <c r="O75" s="227"/>
      <c r="P75" s="227"/>
      <c r="Q75" s="26"/>
      <c r="R75" s="26"/>
      <c r="S75" s="26"/>
      <c r="T75" s="26"/>
    </row>
    <row r="76" spans="1:20" x14ac:dyDescent="0.2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</row>
    <row r="77" spans="1:20" x14ac:dyDescent="0.2">
      <c r="A77" s="227"/>
      <c r="B77" s="227"/>
      <c r="C77" s="227"/>
      <c r="D77" s="227"/>
      <c r="E77" s="227"/>
      <c r="F77" s="227"/>
      <c r="G77" s="227"/>
      <c r="H77" s="227"/>
      <c r="I77" s="227"/>
      <c r="J77" s="227"/>
      <c r="K77" s="227"/>
      <c r="L77" s="227"/>
      <c r="M77" s="227"/>
      <c r="N77" s="26"/>
      <c r="O77" s="227"/>
      <c r="P77" s="227"/>
      <c r="Q77" s="26"/>
      <c r="R77" s="26"/>
      <c r="S77" s="26"/>
      <c r="T77" s="26"/>
    </row>
    <row r="78" spans="1:20" x14ac:dyDescent="0.2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</row>
    <row r="79" spans="1:20" x14ac:dyDescent="0.2">
      <c r="A79" s="227"/>
      <c r="B79" s="227"/>
      <c r="C79" s="227"/>
      <c r="D79" s="227"/>
      <c r="E79" s="227"/>
      <c r="F79" s="227"/>
      <c r="G79" s="227"/>
      <c r="H79" s="227"/>
      <c r="I79" s="227"/>
      <c r="J79" s="227"/>
      <c r="K79" s="227"/>
      <c r="L79" s="227"/>
      <c r="M79" s="227"/>
      <c r="N79" s="26"/>
      <c r="O79" s="227"/>
      <c r="P79" s="227"/>
      <c r="Q79" s="26"/>
      <c r="R79" s="26"/>
      <c r="S79" s="26"/>
      <c r="T79" s="26"/>
    </row>
    <row r="80" spans="1:20" x14ac:dyDescent="0.2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</row>
    <row r="81" spans="1:80" x14ac:dyDescent="0.2">
      <c r="A81" s="227"/>
      <c r="B81" s="227"/>
      <c r="C81" s="227"/>
      <c r="D81" s="227"/>
      <c r="E81" s="227"/>
      <c r="F81" s="227"/>
      <c r="G81" s="227"/>
      <c r="H81" s="227"/>
      <c r="I81" s="227"/>
      <c r="J81" s="227"/>
      <c r="K81" s="227"/>
      <c r="L81" s="227"/>
      <c r="M81" s="227"/>
      <c r="N81" s="26"/>
      <c r="O81" s="227"/>
      <c r="P81" s="227"/>
      <c r="Q81" s="26"/>
      <c r="R81" s="26"/>
      <c r="S81" s="26"/>
      <c r="T81" s="26"/>
    </row>
    <row r="82" spans="1:80" x14ac:dyDescent="0.2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</row>
    <row r="83" spans="1:80" x14ac:dyDescent="0.2">
      <c r="A83" s="227"/>
      <c r="B83" s="227"/>
      <c r="C83" s="227"/>
      <c r="D83" s="227"/>
      <c r="E83" s="227"/>
      <c r="F83" s="227"/>
      <c r="G83" s="227"/>
      <c r="H83" s="227"/>
      <c r="I83" s="227"/>
      <c r="J83" s="227"/>
      <c r="K83" s="227"/>
      <c r="L83" s="227"/>
      <c r="M83" s="227"/>
      <c r="N83" s="26"/>
      <c r="O83" s="227"/>
      <c r="P83" s="227"/>
      <c r="Q83" s="26"/>
      <c r="R83" s="26"/>
      <c r="S83" s="26"/>
      <c r="T83" s="26"/>
    </row>
    <row r="84" spans="1:80" x14ac:dyDescent="0.2">
      <c r="A84" s="228"/>
      <c r="B84" s="228"/>
      <c r="C84" s="228"/>
      <c r="D84" s="228"/>
      <c r="E84" s="228"/>
      <c r="F84" s="228"/>
      <c r="G84" s="228"/>
      <c r="H84" s="228"/>
      <c r="I84" s="228"/>
      <c r="J84" s="228"/>
      <c r="K84" s="228"/>
      <c r="L84" s="228"/>
      <c r="M84" s="228"/>
      <c r="N84" s="27"/>
      <c r="O84" s="228"/>
      <c r="P84" s="228"/>
      <c r="Q84" s="26"/>
      <c r="R84" s="26"/>
      <c r="S84" s="26"/>
      <c r="T84" s="26"/>
    </row>
    <row r="85" spans="1:80" x14ac:dyDescent="0.2">
      <c r="A85" s="227"/>
      <c r="B85" s="227"/>
      <c r="C85" s="227"/>
      <c r="D85" s="227"/>
      <c r="E85" s="227"/>
      <c r="F85" s="227"/>
      <c r="G85" s="227"/>
      <c r="H85" s="227"/>
      <c r="I85" s="227"/>
      <c r="J85" s="227"/>
      <c r="K85" s="227"/>
      <c r="L85" s="227"/>
      <c r="M85" s="227"/>
      <c r="N85" s="26"/>
      <c r="O85" s="227"/>
      <c r="P85" s="227"/>
      <c r="Q85" s="26"/>
      <c r="R85" s="26"/>
      <c r="S85" s="26"/>
      <c r="T85" s="26"/>
    </row>
    <row r="86" spans="1:80" x14ac:dyDescent="0.2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</row>
    <row r="87" spans="1:80" x14ac:dyDescent="0.2">
      <c r="A87" s="227"/>
      <c r="B87" s="227"/>
      <c r="C87" s="227"/>
      <c r="D87" s="227"/>
      <c r="E87" s="227"/>
      <c r="F87" s="227"/>
      <c r="G87" s="227"/>
      <c r="H87" s="227"/>
      <c r="I87" s="227"/>
      <c r="J87" s="227"/>
      <c r="K87" s="227"/>
      <c r="L87" s="227"/>
      <c r="M87" s="227"/>
      <c r="N87" s="26"/>
      <c r="O87" s="227"/>
      <c r="P87" s="227"/>
      <c r="Q87" s="26"/>
      <c r="R87" s="26"/>
      <c r="S87" s="26"/>
      <c r="T87" s="26"/>
    </row>
    <row r="88" spans="1:80" x14ac:dyDescent="0.2">
      <c r="A88" s="227"/>
      <c r="B88" s="227"/>
      <c r="C88" s="227"/>
      <c r="D88" s="227"/>
      <c r="E88" s="227"/>
      <c r="F88" s="227"/>
      <c r="G88" s="227"/>
      <c r="H88" s="227"/>
      <c r="I88" s="227"/>
      <c r="J88" s="227"/>
      <c r="K88" s="227"/>
      <c r="L88" s="227"/>
      <c r="M88" s="227"/>
      <c r="N88" s="26"/>
      <c r="O88" s="227"/>
      <c r="P88" s="227"/>
      <c r="Q88" s="26"/>
      <c r="R88" s="26"/>
      <c r="S88" s="26"/>
      <c r="T88" s="26"/>
    </row>
    <row r="89" spans="1:80" x14ac:dyDescent="0.2">
      <c r="A89" s="227"/>
      <c r="B89" s="227"/>
      <c r="C89" s="227"/>
      <c r="D89" s="227"/>
      <c r="E89" s="227"/>
      <c r="F89" s="227"/>
      <c r="G89" s="227"/>
      <c r="H89" s="227"/>
      <c r="I89" s="227"/>
      <c r="J89" s="227"/>
      <c r="K89" s="227"/>
      <c r="L89" s="227"/>
      <c r="M89" s="227"/>
      <c r="N89" s="26"/>
      <c r="O89" s="227"/>
      <c r="P89" s="227"/>
      <c r="Q89" s="26"/>
      <c r="R89" s="26"/>
      <c r="S89" s="26"/>
      <c r="T89" s="26"/>
    </row>
    <row r="90" spans="1:80" x14ac:dyDescent="0.2"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26"/>
      <c r="AR90" s="26"/>
      <c r="AS90" s="26"/>
      <c r="AT90" s="26"/>
      <c r="AU90" s="26"/>
      <c r="AV90" s="26"/>
      <c r="AW90" s="26"/>
      <c r="AX90" s="26"/>
      <c r="AY90" s="26"/>
      <c r="AZ90" s="26"/>
      <c r="BA90" s="26"/>
      <c r="BB90" s="26"/>
      <c r="BC90" s="26"/>
      <c r="BD90" s="26"/>
      <c r="BE90" s="26"/>
      <c r="BF90" s="26"/>
      <c r="BG90" s="26"/>
      <c r="BH90" s="26"/>
      <c r="BI90" s="26"/>
      <c r="BJ90" s="26"/>
      <c r="BK90" s="26"/>
      <c r="BL90" s="26"/>
      <c r="BM90" s="26"/>
      <c r="BN90" s="26"/>
      <c r="BO90" s="26"/>
      <c r="BP90" s="26"/>
      <c r="BQ90" s="26"/>
      <c r="BR90" s="26"/>
      <c r="BS90" s="26"/>
      <c r="BT90" s="26"/>
      <c r="BU90" s="26"/>
      <c r="BV90" s="26"/>
      <c r="BW90" s="26"/>
      <c r="BX90" s="26"/>
      <c r="BY90" s="26"/>
      <c r="BZ90" s="26"/>
      <c r="CA90" s="26"/>
      <c r="CB90" s="26"/>
    </row>
    <row r="91" spans="1:80" x14ac:dyDescent="0.2"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  <c r="BN91" s="26"/>
      <c r="BO91" s="26"/>
      <c r="BP91" s="26"/>
      <c r="BQ91" s="26"/>
      <c r="BR91" s="26"/>
      <c r="BS91" s="26"/>
      <c r="BT91" s="26"/>
      <c r="BU91" s="26"/>
      <c r="BV91" s="26"/>
      <c r="BW91" s="26"/>
      <c r="BX91" s="26"/>
      <c r="BY91" s="26"/>
      <c r="BZ91" s="26"/>
      <c r="CA91" s="26"/>
      <c r="CB91" s="26"/>
    </row>
    <row r="92" spans="1:80" x14ac:dyDescent="0.2"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26"/>
      <c r="BD92" s="26"/>
      <c r="BE92" s="26"/>
      <c r="BF92" s="26"/>
      <c r="BG92" s="26"/>
      <c r="BH92" s="26"/>
      <c r="BI92" s="26"/>
      <c r="BJ92" s="26"/>
      <c r="BK92" s="26"/>
      <c r="BL92" s="26"/>
      <c r="BM92" s="26"/>
      <c r="BN92" s="26"/>
      <c r="BO92" s="26"/>
      <c r="BP92" s="26"/>
      <c r="BQ92" s="26"/>
      <c r="BR92" s="26"/>
      <c r="BS92" s="26"/>
      <c r="BT92" s="26"/>
      <c r="BU92" s="26"/>
      <c r="BV92" s="26"/>
      <c r="BW92" s="26"/>
      <c r="BX92" s="26"/>
      <c r="BY92" s="26"/>
      <c r="BZ92" s="26"/>
      <c r="CA92" s="26"/>
      <c r="CB92" s="26"/>
    </row>
    <row r="93" spans="1:80" x14ac:dyDescent="0.2"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6"/>
      <c r="AS93" s="26"/>
      <c r="AT93" s="26"/>
      <c r="AU93" s="26"/>
      <c r="AV93" s="26"/>
      <c r="AW93" s="26"/>
      <c r="AX93" s="26"/>
      <c r="AY93" s="26"/>
      <c r="AZ93" s="26"/>
      <c r="BA93" s="26"/>
      <c r="BB93" s="26"/>
      <c r="BC93" s="26"/>
      <c r="BD93" s="26"/>
      <c r="BE93" s="26"/>
      <c r="BF93" s="26"/>
      <c r="BG93" s="26"/>
      <c r="BH93" s="26"/>
      <c r="BI93" s="26"/>
      <c r="BJ93" s="26"/>
      <c r="BK93" s="26"/>
      <c r="BL93" s="26"/>
      <c r="BM93" s="26"/>
      <c r="BN93" s="26"/>
      <c r="BO93" s="26"/>
      <c r="BP93" s="26"/>
      <c r="BQ93" s="26"/>
      <c r="BR93" s="26"/>
      <c r="BS93" s="26"/>
      <c r="BT93" s="26"/>
      <c r="BU93" s="26"/>
      <c r="BV93" s="26"/>
      <c r="BW93" s="26"/>
      <c r="BX93" s="26"/>
      <c r="BY93" s="26"/>
      <c r="BZ93" s="26"/>
      <c r="CA93" s="26"/>
      <c r="CB93" s="26"/>
    </row>
    <row r="94" spans="1:80" x14ac:dyDescent="0.2"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6"/>
      <c r="AR94" s="26"/>
      <c r="AS94" s="26"/>
      <c r="AT94" s="26"/>
      <c r="AU94" s="26"/>
      <c r="AV94" s="26"/>
      <c r="AW94" s="26"/>
      <c r="AX94" s="26"/>
      <c r="AY94" s="26"/>
      <c r="AZ94" s="26"/>
      <c r="BA94" s="26"/>
      <c r="BB94" s="26"/>
      <c r="BC94" s="26"/>
      <c r="BD94" s="26"/>
      <c r="BE94" s="26"/>
      <c r="BF94" s="26"/>
      <c r="BG94" s="26"/>
      <c r="BH94" s="26"/>
      <c r="BI94" s="26"/>
      <c r="BJ94" s="26"/>
      <c r="BK94" s="26"/>
      <c r="BL94" s="26"/>
      <c r="BM94" s="26"/>
      <c r="BN94" s="26"/>
      <c r="BO94" s="26"/>
      <c r="BP94" s="26"/>
      <c r="BQ94" s="26"/>
      <c r="BR94" s="26"/>
      <c r="BS94" s="26"/>
      <c r="BT94" s="26"/>
      <c r="BU94" s="26"/>
      <c r="BV94" s="26"/>
      <c r="BW94" s="26"/>
      <c r="BX94" s="26"/>
      <c r="BY94" s="26"/>
      <c r="BZ94" s="26"/>
      <c r="CA94" s="26"/>
      <c r="CB94" s="26"/>
    </row>
    <row r="95" spans="1:80" x14ac:dyDescent="0.2"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6"/>
      <c r="AR95" s="26"/>
      <c r="AS95" s="26"/>
      <c r="AT95" s="26"/>
      <c r="AU95" s="26"/>
      <c r="AV95" s="26"/>
      <c r="AW95" s="26"/>
      <c r="AX95" s="26"/>
      <c r="AY95" s="26"/>
      <c r="AZ95" s="26"/>
      <c r="BA95" s="26"/>
      <c r="BB95" s="26"/>
      <c r="BC95" s="26"/>
      <c r="BD95" s="26"/>
      <c r="BE95" s="26"/>
      <c r="BF95" s="26"/>
      <c r="BG95" s="26"/>
      <c r="BH95" s="26"/>
      <c r="BI95" s="26"/>
      <c r="BJ95" s="26"/>
      <c r="BK95" s="26"/>
      <c r="BL95" s="26"/>
      <c r="BM95" s="26"/>
      <c r="BN95" s="26"/>
      <c r="BO95" s="26"/>
      <c r="BP95" s="26"/>
      <c r="BQ95" s="26"/>
      <c r="BR95" s="26"/>
      <c r="BS95" s="26"/>
      <c r="BT95" s="26"/>
      <c r="BU95" s="26"/>
      <c r="BV95" s="26"/>
      <c r="BW95" s="26"/>
      <c r="BX95" s="26"/>
      <c r="BY95" s="26"/>
      <c r="BZ95" s="26"/>
      <c r="CA95" s="26"/>
      <c r="CB95" s="26"/>
    </row>
    <row r="96" spans="1:80" x14ac:dyDescent="0.2"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6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  <c r="BF96" s="26"/>
      <c r="BG96" s="26"/>
      <c r="BH96" s="26"/>
      <c r="BI96" s="26"/>
      <c r="BJ96" s="26"/>
      <c r="BK96" s="26"/>
      <c r="BL96" s="26"/>
      <c r="BM96" s="26"/>
      <c r="BN96" s="26"/>
      <c r="BO96" s="26"/>
      <c r="BP96" s="26"/>
      <c r="BQ96" s="26"/>
      <c r="BR96" s="26"/>
      <c r="BS96" s="26"/>
      <c r="BT96" s="26"/>
      <c r="BU96" s="26"/>
      <c r="BV96" s="26"/>
      <c r="BW96" s="26"/>
      <c r="BX96" s="26"/>
      <c r="BY96" s="26"/>
      <c r="BZ96" s="26"/>
      <c r="CA96" s="26"/>
      <c r="CB96" s="26"/>
    </row>
    <row r="97" spans="4:80" x14ac:dyDescent="0.2"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  <c r="BF97" s="26"/>
      <c r="BG97" s="26"/>
      <c r="BH97" s="26"/>
      <c r="BI97" s="26"/>
      <c r="BJ97" s="26"/>
      <c r="BK97" s="26"/>
      <c r="BL97" s="26"/>
      <c r="BM97" s="26"/>
      <c r="BN97" s="26"/>
      <c r="BO97" s="26"/>
      <c r="BP97" s="26"/>
      <c r="BQ97" s="26"/>
      <c r="BR97" s="26"/>
      <c r="BS97" s="26"/>
      <c r="BT97" s="26"/>
      <c r="BU97" s="26"/>
      <c r="BV97" s="26"/>
      <c r="BW97" s="26"/>
      <c r="BX97" s="26"/>
      <c r="BY97" s="26"/>
      <c r="BZ97" s="26"/>
      <c r="CA97" s="26"/>
      <c r="CB97" s="26"/>
    </row>
    <row r="98" spans="4:80" x14ac:dyDescent="0.2"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6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  <c r="BF98" s="26"/>
      <c r="BG98" s="26"/>
      <c r="BH98" s="26"/>
      <c r="BI98" s="26"/>
      <c r="BJ98" s="26"/>
      <c r="BK98" s="26"/>
      <c r="BL98" s="26"/>
      <c r="BM98" s="26"/>
      <c r="BN98" s="26"/>
      <c r="BO98" s="26"/>
      <c r="BP98" s="26"/>
      <c r="BQ98" s="26"/>
      <c r="BR98" s="26"/>
      <c r="BS98" s="26"/>
      <c r="BT98" s="26"/>
      <c r="BU98" s="26"/>
      <c r="BV98" s="26"/>
      <c r="BW98" s="26"/>
      <c r="BX98" s="26"/>
      <c r="BY98" s="26"/>
      <c r="BZ98" s="26"/>
      <c r="CA98" s="26"/>
      <c r="CB98" s="26"/>
    </row>
    <row r="99" spans="4:80" x14ac:dyDescent="0.2"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6"/>
      <c r="AR99" s="26"/>
      <c r="AS99" s="26"/>
      <c r="AT99" s="26"/>
      <c r="AU99" s="26"/>
      <c r="AV99" s="26"/>
      <c r="AW99" s="26"/>
      <c r="AX99" s="26"/>
      <c r="AY99" s="26"/>
      <c r="AZ99" s="26"/>
      <c r="BA99" s="26"/>
      <c r="BB99" s="26"/>
      <c r="BC99" s="26"/>
      <c r="BD99" s="26"/>
      <c r="BE99" s="26"/>
      <c r="BF99" s="26"/>
      <c r="BG99" s="26"/>
      <c r="BH99" s="26"/>
      <c r="BI99" s="26"/>
      <c r="BJ99" s="26"/>
      <c r="BK99" s="26"/>
      <c r="BL99" s="26"/>
      <c r="BM99" s="26"/>
      <c r="BN99" s="26"/>
      <c r="BO99" s="26"/>
      <c r="BP99" s="26"/>
      <c r="BQ99" s="26"/>
      <c r="BR99" s="26"/>
      <c r="BS99" s="26"/>
      <c r="BT99" s="26"/>
      <c r="BU99" s="26"/>
      <c r="BV99" s="26"/>
      <c r="BW99" s="26"/>
      <c r="BX99" s="26"/>
      <c r="BY99" s="26"/>
      <c r="BZ99" s="26"/>
      <c r="CA99" s="26"/>
      <c r="CB99" s="26"/>
    </row>
    <row r="100" spans="4:80" x14ac:dyDescent="0.2"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6"/>
      <c r="AR100" s="26"/>
      <c r="AS100" s="26"/>
      <c r="AT100" s="26"/>
      <c r="AU100" s="26"/>
      <c r="AV100" s="26"/>
      <c r="AW100" s="26"/>
      <c r="AX100" s="26"/>
      <c r="AY100" s="26"/>
      <c r="AZ100" s="26"/>
      <c r="BA100" s="26"/>
      <c r="BB100" s="26"/>
      <c r="BC100" s="26"/>
      <c r="BD100" s="26"/>
      <c r="BE100" s="26"/>
      <c r="BF100" s="26"/>
      <c r="BG100" s="26"/>
      <c r="BH100" s="26"/>
      <c r="BI100" s="26"/>
      <c r="BJ100" s="26"/>
      <c r="BK100" s="26"/>
      <c r="BL100" s="26"/>
      <c r="BM100" s="26"/>
      <c r="BN100" s="26"/>
      <c r="BO100" s="26"/>
      <c r="BP100" s="26"/>
      <c r="BQ100" s="26"/>
      <c r="BR100" s="26"/>
      <c r="BS100" s="26"/>
      <c r="BT100" s="26"/>
      <c r="BU100" s="26"/>
      <c r="BV100" s="26"/>
      <c r="BW100" s="26"/>
      <c r="BX100" s="26"/>
      <c r="BY100" s="26"/>
      <c r="BZ100" s="26"/>
      <c r="CA100" s="26"/>
      <c r="CB100" s="26"/>
    </row>
    <row r="101" spans="4:80" x14ac:dyDescent="0.2"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6"/>
      <c r="AQ101" s="26"/>
      <c r="AR101" s="26"/>
      <c r="AS101" s="26"/>
      <c r="AT101" s="26"/>
      <c r="AU101" s="26"/>
      <c r="AV101" s="26"/>
      <c r="AW101" s="26"/>
      <c r="AX101" s="26"/>
      <c r="AY101" s="26"/>
      <c r="AZ101" s="26"/>
      <c r="BA101" s="26"/>
      <c r="BB101" s="26"/>
      <c r="BC101" s="26"/>
      <c r="BD101" s="26"/>
      <c r="BE101" s="26"/>
      <c r="BF101" s="26"/>
      <c r="BG101" s="26"/>
      <c r="BH101" s="26"/>
      <c r="BI101" s="26"/>
      <c r="BJ101" s="26"/>
      <c r="BK101" s="26"/>
      <c r="BL101" s="26"/>
      <c r="BM101" s="26"/>
      <c r="BN101" s="26"/>
      <c r="BO101" s="26"/>
      <c r="BP101" s="26"/>
      <c r="BQ101" s="26"/>
      <c r="BR101" s="26"/>
      <c r="BS101" s="26"/>
      <c r="BT101" s="26"/>
      <c r="BU101" s="26"/>
      <c r="BV101" s="26"/>
      <c r="BW101" s="26"/>
      <c r="BX101" s="26"/>
      <c r="BY101" s="26"/>
      <c r="BZ101" s="26"/>
      <c r="CA101" s="26"/>
      <c r="CB101" s="26"/>
    </row>
    <row r="102" spans="4:80" x14ac:dyDescent="0.2"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26"/>
      <c r="AO102" s="26"/>
      <c r="AP102" s="26"/>
      <c r="AQ102" s="26"/>
      <c r="AR102" s="26"/>
      <c r="AS102" s="26"/>
      <c r="AT102" s="26"/>
      <c r="AU102" s="26"/>
      <c r="AV102" s="26"/>
      <c r="AW102" s="26"/>
      <c r="AX102" s="26"/>
      <c r="AY102" s="26"/>
      <c r="AZ102" s="26"/>
      <c r="BA102" s="26"/>
      <c r="BB102" s="26"/>
      <c r="BC102" s="26"/>
      <c r="BD102" s="26"/>
      <c r="BE102" s="26"/>
      <c r="BF102" s="26"/>
      <c r="BG102" s="26"/>
      <c r="BH102" s="26"/>
      <c r="BI102" s="26"/>
      <c r="BJ102" s="26"/>
      <c r="BK102" s="26"/>
      <c r="BL102" s="26"/>
      <c r="BM102" s="26"/>
      <c r="BN102" s="26"/>
      <c r="BO102" s="26"/>
      <c r="BP102" s="26"/>
      <c r="BQ102" s="26"/>
      <c r="BR102" s="26"/>
      <c r="BS102" s="26"/>
      <c r="BT102" s="26"/>
      <c r="BU102" s="26"/>
      <c r="BV102" s="26"/>
      <c r="BW102" s="26"/>
      <c r="BX102" s="26"/>
      <c r="BY102" s="26"/>
      <c r="BZ102" s="26"/>
      <c r="CA102" s="26"/>
      <c r="CB102" s="26"/>
    </row>
    <row r="103" spans="4:80" x14ac:dyDescent="0.2"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6"/>
      <c r="AQ103" s="26"/>
      <c r="AR103" s="26"/>
      <c r="AS103" s="26"/>
      <c r="AT103" s="26"/>
      <c r="AU103" s="26"/>
      <c r="AV103" s="26"/>
      <c r="AW103" s="26"/>
      <c r="AX103" s="26"/>
      <c r="AY103" s="26"/>
      <c r="AZ103" s="26"/>
      <c r="BA103" s="26"/>
      <c r="BB103" s="26"/>
      <c r="BC103" s="26"/>
      <c r="BD103" s="26"/>
      <c r="BE103" s="26"/>
      <c r="BF103" s="26"/>
      <c r="BG103" s="26"/>
      <c r="BH103" s="26"/>
      <c r="BI103" s="26"/>
      <c r="BJ103" s="26"/>
      <c r="BK103" s="26"/>
      <c r="BL103" s="26"/>
      <c r="BM103" s="26"/>
      <c r="BN103" s="26"/>
      <c r="BO103" s="26"/>
      <c r="BP103" s="26"/>
      <c r="BQ103" s="26"/>
      <c r="BR103" s="26"/>
      <c r="BS103" s="26"/>
      <c r="BT103" s="26"/>
      <c r="BU103" s="26"/>
      <c r="BV103" s="26"/>
      <c r="BW103" s="26"/>
      <c r="BX103" s="26"/>
      <c r="BY103" s="26"/>
      <c r="BZ103" s="26"/>
      <c r="CA103" s="26"/>
      <c r="CB103" s="26"/>
    </row>
  </sheetData>
  <mergeCells count="829">
    <mergeCell ref="AG41:AJ41"/>
    <mergeCell ref="AC41:AF41"/>
    <mergeCell ref="Y41:AB41"/>
    <mergeCell ref="U41:X41"/>
    <mergeCell ref="Q41:T41"/>
    <mergeCell ref="M41:P41"/>
    <mergeCell ref="I41:L41"/>
    <mergeCell ref="D41:H41"/>
    <mergeCell ref="AW39:AZ39"/>
    <mergeCell ref="AG39:AJ39"/>
    <mergeCell ref="AC39:AF39"/>
    <mergeCell ref="Y39:AB39"/>
    <mergeCell ref="U39:X39"/>
    <mergeCell ref="Q39:T39"/>
    <mergeCell ref="M39:P39"/>
    <mergeCell ref="I39:L39"/>
    <mergeCell ref="D39:H39"/>
    <mergeCell ref="AW10:AZ10"/>
    <mergeCell ref="AS10:AV10"/>
    <mergeCell ref="AO10:AR10"/>
    <mergeCell ref="AK10:AN10"/>
    <mergeCell ref="AG10:AJ10"/>
    <mergeCell ref="AC10:AF10"/>
    <mergeCell ref="BA39:BC39"/>
    <mergeCell ref="BD39:BH39"/>
    <mergeCell ref="AK39:AN39"/>
    <mergeCell ref="AO39:AR39"/>
    <mergeCell ref="AS38:AV38"/>
    <mergeCell ref="AW38:AZ38"/>
    <mergeCell ref="AO41:AR41"/>
    <mergeCell ref="AS41:AV41"/>
    <mergeCell ref="AW41:AZ41"/>
    <mergeCell ref="BA41:BC41"/>
    <mergeCell ref="BD41:BH41"/>
    <mergeCell ref="AS39:AV39"/>
    <mergeCell ref="AK41:AN41"/>
    <mergeCell ref="O88:P88"/>
    <mergeCell ref="A89:B89"/>
    <mergeCell ref="C89:D89"/>
    <mergeCell ref="E89:F89"/>
    <mergeCell ref="G89:H89"/>
    <mergeCell ref="I89:K89"/>
    <mergeCell ref="L89:M89"/>
    <mergeCell ref="O89:P89"/>
    <mergeCell ref="A88:B88"/>
    <mergeCell ref="C88:D88"/>
    <mergeCell ref="E88:F88"/>
    <mergeCell ref="G88:H88"/>
    <mergeCell ref="I88:K88"/>
    <mergeCell ref="L88:M88"/>
    <mergeCell ref="O85:P85"/>
    <mergeCell ref="A87:B87"/>
    <mergeCell ref="C87:D87"/>
    <mergeCell ref="E87:F87"/>
    <mergeCell ref="G87:H87"/>
    <mergeCell ref="I87:K87"/>
    <mergeCell ref="L87:M87"/>
    <mergeCell ref="O87:P87"/>
    <mergeCell ref="A85:B85"/>
    <mergeCell ref="C85:D85"/>
    <mergeCell ref="E85:F85"/>
    <mergeCell ref="G85:H85"/>
    <mergeCell ref="I85:K85"/>
    <mergeCell ref="L85:M85"/>
    <mergeCell ref="O83:P83"/>
    <mergeCell ref="A84:B84"/>
    <mergeCell ref="C84:D84"/>
    <mergeCell ref="E84:F84"/>
    <mergeCell ref="G84:H84"/>
    <mergeCell ref="I84:K84"/>
    <mergeCell ref="L84:M84"/>
    <mergeCell ref="O84:P84"/>
    <mergeCell ref="A83:B83"/>
    <mergeCell ref="C83:D83"/>
    <mergeCell ref="E83:F83"/>
    <mergeCell ref="G83:H83"/>
    <mergeCell ref="I83:K83"/>
    <mergeCell ref="L83:M83"/>
    <mergeCell ref="O79:P79"/>
    <mergeCell ref="A81:B81"/>
    <mergeCell ref="C81:D81"/>
    <mergeCell ref="E81:F81"/>
    <mergeCell ref="G81:H81"/>
    <mergeCell ref="I81:K81"/>
    <mergeCell ref="L81:M81"/>
    <mergeCell ref="O81:P81"/>
    <mergeCell ref="A79:B79"/>
    <mergeCell ref="C79:D79"/>
    <mergeCell ref="E79:F79"/>
    <mergeCell ref="G79:H79"/>
    <mergeCell ref="I79:K79"/>
    <mergeCell ref="L79:M79"/>
    <mergeCell ref="O75:P75"/>
    <mergeCell ref="A77:B77"/>
    <mergeCell ref="C77:D77"/>
    <mergeCell ref="E77:F77"/>
    <mergeCell ref="G77:H77"/>
    <mergeCell ref="I77:K77"/>
    <mergeCell ref="L77:M77"/>
    <mergeCell ref="O77:P77"/>
    <mergeCell ref="A75:B75"/>
    <mergeCell ref="C75:D75"/>
    <mergeCell ref="E75:F75"/>
    <mergeCell ref="G75:H75"/>
    <mergeCell ref="I75:K75"/>
    <mergeCell ref="L75:M75"/>
    <mergeCell ref="Q72:S72"/>
    <mergeCell ref="A73:B73"/>
    <mergeCell ref="C73:D73"/>
    <mergeCell ref="E73:F73"/>
    <mergeCell ref="G73:H73"/>
    <mergeCell ref="I73:K73"/>
    <mergeCell ref="L73:M73"/>
    <mergeCell ref="O73:P73"/>
    <mergeCell ref="Q70:S70"/>
    <mergeCell ref="A71:B71"/>
    <mergeCell ref="C71:D71"/>
    <mergeCell ref="E71:F71"/>
    <mergeCell ref="G71:H71"/>
    <mergeCell ref="I71:K71"/>
    <mergeCell ref="L71:M71"/>
    <mergeCell ref="O71:P71"/>
    <mergeCell ref="A70:B70"/>
    <mergeCell ref="C70:D70"/>
    <mergeCell ref="E70:F70"/>
    <mergeCell ref="G70:H70"/>
    <mergeCell ref="I70:K70"/>
    <mergeCell ref="L70:M70"/>
    <mergeCell ref="O68:P68"/>
    <mergeCell ref="Q68:S68"/>
    <mergeCell ref="A69:B69"/>
    <mergeCell ref="C69:D69"/>
    <mergeCell ref="E69:F69"/>
    <mergeCell ref="G69:H69"/>
    <mergeCell ref="I69:K69"/>
    <mergeCell ref="L69:M69"/>
    <mergeCell ref="O69:P69"/>
    <mergeCell ref="Q69:S69"/>
    <mergeCell ref="A68:B68"/>
    <mergeCell ref="C68:D68"/>
    <mergeCell ref="E68:F68"/>
    <mergeCell ref="G68:H68"/>
    <mergeCell ref="I68:K68"/>
    <mergeCell ref="L68:M68"/>
    <mergeCell ref="A67:B67"/>
    <mergeCell ref="C67:D67"/>
    <mergeCell ref="E67:F67"/>
    <mergeCell ref="G67:H67"/>
    <mergeCell ref="I67:K67"/>
    <mergeCell ref="L67:M67"/>
    <mergeCell ref="O67:P67"/>
    <mergeCell ref="Q67:S67"/>
    <mergeCell ref="A66:B66"/>
    <mergeCell ref="C66:D66"/>
    <mergeCell ref="E66:F66"/>
    <mergeCell ref="G66:H66"/>
    <mergeCell ref="I66:K66"/>
    <mergeCell ref="L66:M66"/>
    <mergeCell ref="A65:B65"/>
    <mergeCell ref="C65:D65"/>
    <mergeCell ref="E65:F65"/>
    <mergeCell ref="G65:H65"/>
    <mergeCell ref="I65:K65"/>
    <mergeCell ref="L65:M65"/>
    <mergeCell ref="O65:P65"/>
    <mergeCell ref="Q65:S65"/>
    <mergeCell ref="O66:P66"/>
    <mergeCell ref="Q66:S66"/>
    <mergeCell ref="A64:B64"/>
    <mergeCell ref="C64:D64"/>
    <mergeCell ref="E64:F64"/>
    <mergeCell ref="G64:H64"/>
    <mergeCell ref="I64:K64"/>
    <mergeCell ref="L64:M64"/>
    <mergeCell ref="O64:P64"/>
    <mergeCell ref="S63:U63"/>
    <mergeCell ref="W63:Y63"/>
    <mergeCell ref="Q64:S64"/>
    <mergeCell ref="AQ62:AT62"/>
    <mergeCell ref="AU62:AX62"/>
    <mergeCell ref="AY62:BC62"/>
    <mergeCell ref="A63:C63"/>
    <mergeCell ref="D63:F63"/>
    <mergeCell ref="G63:I63"/>
    <mergeCell ref="K63:M63"/>
    <mergeCell ref="O63:Q63"/>
    <mergeCell ref="AQ63:AS63"/>
    <mergeCell ref="AU63:AW63"/>
    <mergeCell ref="AY63:BC63"/>
    <mergeCell ref="AA63:AC63"/>
    <mergeCell ref="AE63:AG63"/>
    <mergeCell ref="AI63:AK63"/>
    <mergeCell ref="AM63:AO63"/>
    <mergeCell ref="AU61:AX61"/>
    <mergeCell ref="B62:C62"/>
    <mergeCell ref="D62:F62"/>
    <mergeCell ref="G62:J62"/>
    <mergeCell ref="K62:N62"/>
    <mergeCell ref="O62:R62"/>
    <mergeCell ref="S62:V62"/>
    <mergeCell ref="W62:Z62"/>
    <mergeCell ref="AA62:AD62"/>
    <mergeCell ref="AE62:AH62"/>
    <mergeCell ref="W61:Z61"/>
    <mergeCell ref="AA61:AD61"/>
    <mergeCell ref="AE61:AH61"/>
    <mergeCell ref="AI61:AL61"/>
    <mergeCell ref="AM61:AP61"/>
    <mergeCell ref="AQ61:AT61"/>
    <mergeCell ref="B61:C61"/>
    <mergeCell ref="D61:F61"/>
    <mergeCell ref="G61:J61"/>
    <mergeCell ref="K61:N61"/>
    <mergeCell ref="O61:R61"/>
    <mergeCell ref="S61:V61"/>
    <mergeCell ref="AI62:AL62"/>
    <mergeCell ref="AM62:AP62"/>
    <mergeCell ref="AQ60:AS60"/>
    <mergeCell ref="AU60:AW60"/>
    <mergeCell ref="AY60:BC60"/>
    <mergeCell ref="AQ59:AS59"/>
    <mergeCell ref="AU59:AW59"/>
    <mergeCell ref="AY59:BC59"/>
    <mergeCell ref="AE59:AG59"/>
    <mergeCell ref="AI59:AK59"/>
    <mergeCell ref="AM59:AO59"/>
    <mergeCell ref="S60:U60"/>
    <mergeCell ref="W60:Y60"/>
    <mergeCell ref="AA60:AC60"/>
    <mergeCell ref="S59:U59"/>
    <mergeCell ref="W59:Y59"/>
    <mergeCell ref="AA59:AC59"/>
    <mergeCell ref="AE60:AG60"/>
    <mergeCell ref="AI60:AK60"/>
    <mergeCell ref="AM60:AO60"/>
    <mergeCell ref="A59:C60"/>
    <mergeCell ref="D59:F59"/>
    <mergeCell ref="G59:I59"/>
    <mergeCell ref="K59:M59"/>
    <mergeCell ref="O59:Q59"/>
    <mergeCell ref="D60:F60"/>
    <mergeCell ref="G60:I60"/>
    <mergeCell ref="K60:M60"/>
    <mergeCell ref="O60:Q60"/>
    <mergeCell ref="AI57:AK57"/>
    <mergeCell ref="AM57:AO57"/>
    <mergeCell ref="AQ57:AS57"/>
    <mergeCell ref="AU57:AW57"/>
    <mergeCell ref="AI58:AK58"/>
    <mergeCell ref="AM58:AO58"/>
    <mergeCell ref="AQ58:AS58"/>
    <mergeCell ref="AU58:AW58"/>
    <mergeCell ref="AY58:BC58"/>
    <mergeCell ref="B58:C58"/>
    <mergeCell ref="D58:F58"/>
    <mergeCell ref="G58:I58"/>
    <mergeCell ref="K58:M58"/>
    <mergeCell ref="O58:Q58"/>
    <mergeCell ref="S58:U58"/>
    <mergeCell ref="W58:Y58"/>
    <mergeCell ref="AA58:AC58"/>
    <mergeCell ref="AE58:AG58"/>
    <mergeCell ref="B56:C56"/>
    <mergeCell ref="D56:F56"/>
    <mergeCell ref="G56:I56"/>
    <mergeCell ref="K56:M56"/>
    <mergeCell ref="O56:Q56"/>
    <mergeCell ref="AQ56:AS56"/>
    <mergeCell ref="AU56:AW56"/>
    <mergeCell ref="AY56:BC56"/>
    <mergeCell ref="A57:C57"/>
    <mergeCell ref="D57:F57"/>
    <mergeCell ref="G57:I57"/>
    <mergeCell ref="K57:M57"/>
    <mergeCell ref="O57:Q57"/>
    <mergeCell ref="S57:U57"/>
    <mergeCell ref="W57:Y57"/>
    <mergeCell ref="S56:U56"/>
    <mergeCell ref="W56:Y56"/>
    <mergeCell ref="AA56:AC56"/>
    <mergeCell ref="AE56:AG56"/>
    <mergeCell ref="AI56:AK56"/>
    <mergeCell ref="AM56:AO56"/>
    <mergeCell ref="AY57:BC57"/>
    <mergeCell ref="AA57:AC57"/>
    <mergeCell ref="AE57:AG57"/>
    <mergeCell ref="AM54:AO54"/>
    <mergeCell ref="AQ54:AS54"/>
    <mergeCell ref="AU54:AW54"/>
    <mergeCell ref="AI55:AK55"/>
    <mergeCell ref="AM55:AO55"/>
    <mergeCell ref="AQ55:AS55"/>
    <mergeCell ref="AU55:AW55"/>
    <mergeCell ref="AY55:BC55"/>
    <mergeCell ref="B54:C54"/>
    <mergeCell ref="D54:F54"/>
    <mergeCell ref="G54:I54"/>
    <mergeCell ref="A55:C55"/>
    <mergeCell ref="D55:F55"/>
    <mergeCell ref="G55:I55"/>
    <mergeCell ref="K55:M55"/>
    <mergeCell ref="O55:Q55"/>
    <mergeCell ref="S55:U55"/>
    <mergeCell ref="W55:Y55"/>
    <mergeCell ref="AA55:AC55"/>
    <mergeCell ref="AE55:AG55"/>
    <mergeCell ref="K54:M54"/>
    <mergeCell ref="O54:Q54"/>
    <mergeCell ref="S54:U54"/>
    <mergeCell ref="W54:Y54"/>
    <mergeCell ref="S53:U53"/>
    <mergeCell ref="W53:Y53"/>
    <mergeCell ref="AU52:AW52"/>
    <mergeCell ref="AY52:BC52"/>
    <mergeCell ref="B53:C53"/>
    <mergeCell ref="D53:F53"/>
    <mergeCell ref="G53:I53"/>
    <mergeCell ref="K53:M53"/>
    <mergeCell ref="O53:Q53"/>
    <mergeCell ref="AQ53:AS53"/>
    <mergeCell ref="AU53:AW53"/>
    <mergeCell ref="AY53:BC53"/>
    <mergeCell ref="AA53:AC53"/>
    <mergeCell ref="AE53:AG53"/>
    <mergeCell ref="AI53:AK53"/>
    <mergeCell ref="AM53:AO53"/>
    <mergeCell ref="B52:C52"/>
    <mergeCell ref="AI52:AK52"/>
    <mergeCell ref="AM52:AO52"/>
    <mergeCell ref="AQ52:AS52"/>
    <mergeCell ref="AY54:BC54"/>
    <mergeCell ref="AA54:AC54"/>
    <mergeCell ref="AE54:AG54"/>
    <mergeCell ref="AI54:AK54"/>
    <mergeCell ref="D50:F50"/>
    <mergeCell ref="G50:I50"/>
    <mergeCell ref="K50:M50"/>
    <mergeCell ref="O50:Q50"/>
    <mergeCell ref="S50:U50"/>
    <mergeCell ref="AU50:AW50"/>
    <mergeCell ref="D52:F52"/>
    <mergeCell ref="G52:I52"/>
    <mergeCell ref="K52:M52"/>
    <mergeCell ref="O52:Q52"/>
    <mergeCell ref="S52:U52"/>
    <mergeCell ref="W52:Y52"/>
    <mergeCell ref="AA52:AC52"/>
    <mergeCell ref="AE52:AG52"/>
    <mergeCell ref="W50:Y50"/>
    <mergeCell ref="AA50:AC50"/>
    <mergeCell ref="AE50:AG50"/>
    <mergeCell ref="AI50:AK50"/>
    <mergeCell ref="AM50:AO50"/>
    <mergeCell ref="AQ50:AS50"/>
    <mergeCell ref="AI48:AK48"/>
    <mergeCell ref="AM48:AO48"/>
    <mergeCell ref="AQ48:AS48"/>
    <mergeCell ref="AU48:AW48"/>
    <mergeCell ref="AI49:AK49"/>
    <mergeCell ref="AM49:AO49"/>
    <mergeCell ref="AQ49:AS49"/>
    <mergeCell ref="AU49:AW49"/>
    <mergeCell ref="AY49:BC49"/>
    <mergeCell ref="B49:C49"/>
    <mergeCell ref="D49:F49"/>
    <mergeCell ref="G49:I49"/>
    <mergeCell ref="K49:M49"/>
    <mergeCell ref="O49:Q49"/>
    <mergeCell ref="S49:U49"/>
    <mergeCell ref="W49:Y49"/>
    <mergeCell ref="AA49:AC49"/>
    <mergeCell ref="AE49:AG49"/>
    <mergeCell ref="B47:C47"/>
    <mergeCell ref="D47:F47"/>
    <mergeCell ref="G47:I47"/>
    <mergeCell ref="K47:M47"/>
    <mergeCell ref="O47:Q47"/>
    <mergeCell ref="AQ47:AS47"/>
    <mergeCell ref="AU47:AW47"/>
    <mergeCell ref="AY47:BC47"/>
    <mergeCell ref="B48:C48"/>
    <mergeCell ref="D48:F48"/>
    <mergeCell ref="G48:I48"/>
    <mergeCell ref="K48:M48"/>
    <mergeCell ref="O48:Q48"/>
    <mergeCell ref="S48:U48"/>
    <mergeCell ref="W48:Y48"/>
    <mergeCell ref="S47:U47"/>
    <mergeCell ref="W47:Y47"/>
    <mergeCell ref="AA47:AC47"/>
    <mergeCell ref="AE47:AG47"/>
    <mergeCell ref="AI47:AK47"/>
    <mergeCell ref="AM47:AO47"/>
    <mergeCell ref="AY48:BC48"/>
    <mergeCell ref="AA48:AC48"/>
    <mergeCell ref="AE48:AG48"/>
    <mergeCell ref="AY45:BH45"/>
    <mergeCell ref="B46:C46"/>
    <mergeCell ref="D46:F46"/>
    <mergeCell ref="G46:I46"/>
    <mergeCell ref="K46:M46"/>
    <mergeCell ref="O46:Q46"/>
    <mergeCell ref="S46:U46"/>
    <mergeCell ref="W46:Y46"/>
    <mergeCell ref="AA46:AC46"/>
    <mergeCell ref="AE46:AG46"/>
    <mergeCell ref="AI46:AK46"/>
    <mergeCell ref="AM46:AO46"/>
    <mergeCell ref="AQ46:AS46"/>
    <mergeCell ref="AU46:AW46"/>
    <mergeCell ref="AY46:BC46"/>
    <mergeCell ref="AC43:AF43"/>
    <mergeCell ref="AG43:AJ43"/>
    <mergeCell ref="AY43:BC43"/>
    <mergeCell ref="BD43:BJ43"/>
    <mergeCell ref="E44:F44"/>
    <mergeCell ref="AY44:BH44"/>
    <mergeCell ref="BA40:BC40"/>
    <mergeCell ref="BD40:BH40"/>
    <mergeCell ref="AY42:BC42"/>
    <mergeCell ref="BD42:BJ42"/>
    <mergeCell ref="D43:H43"/>
    <mergeCell ref="I43:L43"/>
    <mergeCell ref="M43:P43"/>
    <mergeCell ref="Q43:T43"/>
    <mergeCell ref="U43:X43"/>
    <mergeCell ref="Y43:AB43"/>
    <mergeCell ref="AC40:AF40"/>
    <mergeCell ref="AG40:AJ40"/>
    <mergeCell ref="AK40:AN40"/>
    <mergeCell ref="AO40:AR40"/>
    <mergeCell ref="AS40:AV40"/>
    <mergeCell ref="AW40:AZ40"/>
    <mergeCell ref="D40:H40"/>
    <mergeCell ref="I40:L40"/>
    <mergeCell ref="M40:P40"/>
    <mergeCell ref="Q40:T40"/>
    <mergeCell ref="U40:X40"/>
    <mergeCell ref="Y40:AB40"/>
    <mergeCell ref="BA35:BD35"/>
    <mergeCell ref="BE35:BI35"/>
    <mergeCell ref="M36:P36"/>
    <mergeCell ref="AG36:AJ36"/>
    <mergeCell ref="AS36:AV36"/>
    <mergeCell ref="M37:P37"/>
    <mergeCell ref="Q37:T37"/>
    <mergeCell ref="U37:X37"/>
    <mergeCell ref="Y37:AB37"/>
    <mergeCell ref="AC37:AF37"/>
    <mergeCell ref="AG37:AJ37"/>
    <mergeCell ref="AK37:AN37"/>
    <mergeCell ref="AO37:AR37"/>
    <mergeCell ref="AS37:AV37"/>
    <mergeCell ref="AW37:AZ37"/>
    <mergeCell ref="BA37:BC37"/>
    <mergeCell ref="BD37:BH37"/>
    <mergeCell ref="M38:P38"/>
    <mergeCell ref="BA38:BC38"/>
    <mergeCell ref="BD38:BH38"/>
    <mergeCell ref="D37:H37"/>
    <mergeCell ref="I37:L37"/>
    <mergeCell ref="D38:H38"/>
    <mergeCell ref="I38:L38"/>
    <mergeCell ref="Y38:AB38"/>
    <mergeCell ref="AC38:AF38"/>
    <mergeCell ref="AG38:AJ38"/>
    <mergeCell ref="AK38:AN38"/>
    <mergeCell ref="AO38:AR38"/>
    <mergeCell ref="Q38:T38"/>
    <mergeCell ref="U38:X38"/>
    <mergeCell ref="B33:H33"/>
    <mergeCell ref="I33:BI33"/>
    <mergeCell ref="I35:L35"/>
    <mergeCell ref="M35:P35"/>
    <mergeCell ref="Q35:T35"/>
    <mergeCell ref="U35:X35"/>
    <mergeCell ref="Y35:AB35"/>
    <mergeCell ref="AG31:AH31"/>
    <mergeCell ref="AK31:AL31"/>
    <mergeCell ref="AO31:AP31"/>
    <mergeCell ref="AS31:AT31"/>
    <mergeCell ref="AW31:AX31"/>
    <mergeCell ref="BA31:BB31"/>
    <mergeCell ref="AC35:AF35"/>
    <mergeCell ref="AG35:AJ35"/>
    <mergeCell ref="AK35:AN35"/>
    <mergeCell ref="AO35:AR35"/>
    <mergeCell ref="AS35:AV35"/>
    <mergeCell ref="AW35:AZ35"/>
    <mergeCell ref="BE30:BH30"/>
    <mergeCell ref="I31:J31"/>
    <mergeCell ref="M31:N31"/>
    <mergeCell ref="Q31:R31"/>
    <mergeCell ref="U31:V31"/>
    <mergeCell ref="Y31:Z31"/>
    <mergeCell ref="AC31:AD31"/>
    <mergeCell ref="BE31:BH31"/>
    <mergeCell ref="B32:H32"/>
    <mergeCell ref="I32:BI32"/>
    <mergeCell ref="AO30:AP30"/>
    <mergeCell ref="AG29:AH29"/>
    <mergeCell ref="AK29:AL29"/>
    <mergeCell ref="AO29:AP29"/>
    <mergeCell ref="AS29:AT29"/>
    <mergeCell ref="AW29:AX29"/>
    <mergeCell ref="BA29:BB29"/>
    <mergeCell ref="AS30:AT30"/>
    <mergeCell ref="AW30:AX30"/>
    <mergeCell ref="BA30:BB30"/>
    <mergeCell ref="BA28:BD28"/>
    <mergeCell ref="BE28:BI28"/>
    <mergeCell ref="B29:H31"/>
    <mergeCell ref="I29:J29"/>
    <mergeCell ref="M29:N29"/>
    <mergeCell ref="Q29:R29"/>
    <mergeCell ref="U29:V29"/>
    <mergeCell ref="Y29:Z29"/>
    <mergeCell ref="AC29:AD29"/>
    <mergeCell ref="Y28:AB28"/>
    <mergeCell ref="AC28:AF28"/>
    <mergeCell ref="AG28:AJ28"/>
    <mergeCell ref="AK28:AN28"/>
    <mergeCell ref="AO28:AR28"/>
    <mergeCell ref="AS28:AV28"/>
    <mergeCell ref="BE29:BH29"/>
    <mergeCell ref="I30:J30"/>
    <mergeCell ref="M30:N30"/>
    <mergeCell ref="Q30:R30"/>
    <mergeCell ref="U30:V30"/>
    <mergeCell ref="Y30:Z30"/>
    <mergeCell ref="AC30:AD30"/>
    <mergeCell ref="AG30:AH30"/>
    <mergeCell ref="AK30:AL30"/>
    <mergeCell ref="AW26:AZ26"/>
    <mergeCell ref="BA26:BD26"/>
    <mergeCell ref="BE26:BI26"/>
    <mergeCell ref="C27:H27"/>
    <mergeCell ref="BE27:BI27"/>
    <mergeCell ref="B28:H28"/>
    <mergeCell ref="I28:L28"/>
    <mergeCell ref="M28:P28"/>
    <mergeCell ref="Q28:T28"/>
    <mergeCell ref="U28:X28"/>
    <mergeCell ref="Y26:AB26"/>
    <mergeCell ref="AC26:AF26"/>
    <mergeCell ref="AG26:AJ26"/>
    <mergeCell ref="AK26:AN26"/>
    <mergeCell ref="AO26:AR26"/>
    <mergeCell ref="AS26:AV26"/>
    <mergeCell ref="C26:F26"/>
    <mergeCell ref="G26:H26"/>
    <mergeCell ref="I26:L26"/>
    <mergeCell ref="M26:P26"/>
    <mergeCell ref="Q26:T26"/>
    <mergeCell ref="U26:X26"/>
    <mergeCell ref="B22:B27"/>
    <mergeCell ref="AW28:AZ28"/>
    <mergeCell ref="AO24:AR24"/>
    <mergeCell ref="AS24:AV24"/>
    <mergeCell ref="AW24:AZ24"/>
    <mergeCell ref="BA24:BD24"/>
    <mergeCell ref="BE24:BI24"/>
    <mergeCell ref="C25:H25"/>
    <mergeCell ref="BE25:BI25"/>
    <mergeCell ref="Q24:T24"/>
    <mergeCell ref="U24:X24"/>
    <mergeCell ref="Y24:AB24"/>
    <mergeCell ref="AC24:AF24"/>
    <mergeCell ref="AG24:AJ24"/>
    <mergeCell ref="AK24:AN24"/>
    <mergeCell ref="C24:F24"/>
    <mergeCell ref="G24:H24"/>
    <mergeCell ref="I24:L24"/>
    <mergeCell ref="M24:P24"/>
    <mergeCell ref="AS22:AV22"/>
    <mergeCell ref="AW22:AZ22"/>
    <mergeCell ref="BA22:BD22"/>
    <mergeCell ref="BE22:BI22"/>
    <mergeCell ref="C23:H23"/>
    <mergeCell ref="BE23:BI23"/>
    <mergeCell ref="U22:X22"/>
    <mergeCell ref="Y22:AB22"/>
    <mergeCell ref="AC22:AF22"/>
    <mergeCell ref="AG22:AJ22"/>
    <mergeCell ref="AK22:AN22"/>
    <mergeCell ref="AO22:AR22"/>
    <mergeCell ref="C22:F22"/>
    <mergeCell ref="G22:H22"/>
    <mergeCell ref="I22:L22"/>
    <mergeCell ref="M22:P22"/>
    <mergeCell ref="Q22:T22"/>
    <mergeCell ref="BA21:BD21"/>
    <mergeCell ref="BE21:BI21"/>
    <mergeCell ref="BE20:BI20"/>
    <mergeCell ref="B21:E21"/>
    <mergeCell ref="F21:G21"/>
    <mergeCell ref="I21:L21"/>
    <mergeCell ref="M21:P21"/>
    <mergeCell ref="Q21:T21"/>
    <mergeCell ref="U21:X21"/>
    <mergeCell ref="Y21:AB21"/>
    <mergeCell ref="AC21:AF21"/>
    <mergeCell ref="AG21:AJ21"/>
    <mergeCell ref="AG20:AJ20"/>
    <mergeCell ref="AK20:AN20"/>
    <mergeCell ref="AO20:AR20"/>
    <mergeCell ref="AS20:AV20"/>
    <mergeCell ref="AW20:AZ20"/>
    <mergeCell ref="BA20:BD20"/>
    <mergeCell ref="Q19:T19"/>
    <mergeCell ref="U19:X19"/>
    <mergeCell ref="U18:X18"/>
    <mergeCell ref="Y18:AB18"/>
    <mergeCell ref="AC18:AF18"/>
    <mergeCell ref="AK21:AN21"/>
    <mergeCell ref="AO21:AR21"/>
    <mergeCell ref="AS21:AV21"/>
    <mergeCell ref="AW21:AZ21"/>
    <mergeCell ref="AG18:AJ18"/>
    <mergeCell ref="AK18:AN18"/>
    <mergeCell ref="AO18:AR18"/>
    <mergeCell ref="AW19:AZ19"/>
    <mergeCell ref="AS18:AV18"/>
    <mergeCell ref="AW18:AZ18"/>
    <mergeCell ref="BA19:BD19"/>
    <mergeCell ref="BE19:BI19"/>
    <mergeCell ref="B20:G20"/>
    <mergeCell ref="I20:L20"/>
    <mergeCell ref="M20:P20"/>
    <mergeCell ref="Q20:T20"/>
    <mergeCell ref="U20:X20"/>
    <mergeCell ref="Y20:AB20"/>
    <mergeCell ref="AC20:AF20"/>
    <mergeCell ref="Y19:AB19"/>
    <mergeCell ref="AC19:AF19"/>
    <mergeCell ref="AG19:AJ19"/>
    <mergeCell ref="AK19:AN19"/>
    <mergeCell ref="AO19:AR19"/>
    <mergeCell ref="AS19:AV19"/>
    <mergeCell ref="B12:B19"/>
    <mergeCell ref="C19:D19"/>
    <mergeCell ref="E19:G19"/>
    <mergeCell ref="I19:L19"/>
    <mergeCell ref="M19:P19"/>
    <mergeCell ref="BE17:BI17"/>
    <mergeCell ref="C18:D18"/>
    <mergeCell ref="E18:G18"/>
    <mergeCell ref="I18:L18"/>
    <mergeCell ref="M18:P18"/>
    <mergeCell ref="Q18:T18"/>
    <mergeCell ref="Q17:T17"/>
    <mergeCell ref="U17:X17"/>
    <mergeCell ref="Y17:AB17"/>
    <mergeCell ref="AC17:AF17"/>
    <mergeCell ref="AG17:AJ17"/>
    <mergeCell ref="AK17:AN17"/>
    <mergeCell ref="C17:D17"/>
    <mergeCell ref="E17:G17"/>
    <mergeCell ref="I17:L17"/>
    <mergeCell ref="M17:P17"/>
    <mergeCell ref="BA18:BD18"/>
    <mergeCell ref="BE18:BH18"/>
    <mergeCell ref="AO17:AR17"/>
    <mergeCell ref="AS17:AV17"/>
    <mergeCell ref="AW17:AZ17"/>
    <mergeCell ref="BA17:BD17"/>
    <mergeCell ref="BA16:BD16"/>
    <mergeCell ref="BE16:BH16"/>
    <mergeCell ref="BE15:BI15"/>
    <mergeCell ref="AW15:AZ15"/>
    <mergeCell ref="BA15:BD15"/>
    <mergeCell ref="AK16:AN16"/>
    <mergeCell ref="AO16:AR16"/>
    <mergeCell ref="AS16:AV16"/>
    <mergeCell ref="AW16:AZ16"/>
    <mergeCell ref="C16:D16"/>
    <mergeCell ref="E16:G16"/>
    <mergeCell ref="I16:L16"/>
    <mergeCell ref="M16:P16"/>
    <mergeCell ref="Q16:T16"/>
    <mergeCell ref="U16:X16"/>
    <mergeCell ref="Y16:AB16"/>
    <mergeCell ref="AC16:AF16"/>
    <mergeCell ref="AG16:AJ16"/>
    <mergeCell ref="C15:D15"/>
    <mergeCell ref="E15:G15"/>
    <mergeCell ref="I15:L15"/>
    <mergeCell ref="M15:P15"/>
    <mergeCell ref="Q15:T15"/>
    <mergeCell ref="U15:X15"/>
    <mergeCell ref="Y15:AB15"/>
    <mergeCell ref="AC15:AF15"/>
    <mergeCell ref="AS12:AV12"/>
    <mergeCell ref="U12:X12"/>
    <mergeCell ref="Y12:AB12"/>
    <mergeCell ref="AC12:AF12"/>
    <mergeCell ref="C12:D12"/>
    <mergeCell ref="E12:G12"/>
    <mergeCell ref="I12:L12"/>
    <mergeCell ref="M12:P12"/>
    <mergeCell ref="Q12:T12"/>
    <mergeCell ref="AG15:AJ15"/>
    <mergeCell ref="AK15:AN15"/>
    <mergeCell ref="AO15:AR15"/>
    <mergeCell ref="AS15:AV15"/>
    <mergeCell ref="AW12:AZ12"/>
    <mergeCell ref="BA12:BD12"/>
    <mergeCell ref="BE12:BH12"/>
    <mergeCell ref="AG12:AJ12"/>
    <mergeCell ref="AK12:AN12"/>
    <mergeCell ref="AO12:AR12"/>
    <mergeCell ref="AW13:AZ13"/>
    <mergeCell ref="BA13:BD13"/>
    <mergeCell ref="BE13:BI13"/>
    <mergeCell ref="AG13:AJ13"/>
    <mergeCell ref="AK13:AN13"/>
    <mergeCell ref="AO13:AR13"/>
    <mergeCell ref="AS13:AV13"/>
    <mergeCell ref="BA14:BD14"/>
    <mergeCell ref="BE14:BH14"/>
    <mergeCell ref="AG14:AJ14"/>
    <mergeCell ref="AK14:AN14"/>
    <mergeCell ref="AO14:AR14"/>
    <mergeCell ref="C13:D13"/>
    <mergeCell ref="E13:G13"/>
    <mergeCell ref="I13:L13"/>
    <mergeCell ref="M13:P13"/>
    <mergeCell ref="Q13:T13"/>
    <mergeCell ref="U13:X13"/>
    <mergeCell ref="Y13:AB13"/>
    <mergeCell ref="AC13:AF13"/>
    <mergeCell ref="AS14:AV14"/>
    <mergeCell ref="AW14:AZ14"/>
    <mergeCell ref="C14:D14"/>
    <mergeCell ref="E14:G14"/>
    <mergeCell ref="I14:L14"/>
    <mergeCell ref="M14:P14"/>
    <mergeCell ref="AC14:AF14"/>
    <mergeCell ref="Q14:T14"/>
    <mergeCell ref="U14:X14"/>
    <mergeCell ref="Y14:AB14"/>
    <mergeCell ref="AK11:AN11"/>
    <mergeCell ref="AO11:AR11"/>
    <mergeCell ref="AS11:AV11"/>
    <mergeCell ref="AW11:AZ11"/>
    <mergeCell ref="BA11:BD11"/>
    <mergeCell ref="BE11:BI11"/>
    <mergeCell ref="B11:E11"/>
    <mergeCell ref="I11:L11"/>
    <mergeCell ref="M11:P11"/>
    <mergeCell ref="Q11:T11"/>
    <mergeCell ref="U11:X11"/>
    <mergeCell ref="Y11:AB11"/>
    <mergeCell ref="AC11:AF11"/>
    <mergeCell ref="AG11:AJ11"/>
    <mergeCell ref="AW9:AZ9"/>
    <mergeCell ref="BA9:BD9"/>
    <mergeCell ref="BE9:BI9"/>
    <mergeCell ref="B10:E10"/>
    <mergeCell ref="F10:H10"/>
    <mergeCell ref="I10:L10"/>
    <mergeCell ref="M10:P10"/>
    <mergeCell ref="Q10:T10"/>
    <mergeCell ref="U10:X10"/>
    <mergeCell ref="Y10:AB10"/>
    <mergeCell ref="Y9:AB9"/>
    <mergeCell ref="AC9:AF9"/>
    <mergeCell ref="AG9:AJ9"/>
    <mergeCell ref="AK9:AN9"/>
    <mergeCell ref="AO9:AR9"/>
    <mergeCell ref="AS9:AV9"/>
    <mergeCell ref="B9:E9"/>
    <mergeCell ref="F9:H9"/>
    <mergeCell ref="I9:L9"/>
    <mergeCell ref="M9:P9"/>
    <mergeCell ref="Q9:T9"/>
    <mergeCell ref="U9:X9"/>
    <mergeCell ref="BE10:BI10"/>
    <mergeCell ref="BA10:BD10"/>
    <mergeCell ref="BE8:BI8"/>
    <mergeCell ref="BE7:BI7"/>
    <mergeCell ref="B8:E8"/>
    <mergeCell ref="F8:H8"/>
    <mergeCell ref="I8:L8"/>
    <mergeCell ref="M8:P8"/>
    <mergeCell ref="Q8:T8"/>
    <mergeCell ref="U8:X8"/>
    <mergeCell ref="Y8:AB8"/>
    <mergeCell ref="AC8:AF8"/>
    <mergeCell ref="AG8:AJ8"/>
    <mergeCell ref="AG7:AJ7"/>
    <mergeCell ref="AK7:AN7"/>
    <mergeCell ref="AO7:AR7"/>
    <mergeCell ref="AS7:AV7"/>
    <mergeCell ref="AW7:AZ7"/>
    <mergeCell ref="BA7:BD7"/>
    <mergeCell ref="M5:P6"/>
    <mergeCell ref="Q5:T6"/>
    <mergeCell ref="U5:X6"/>
    <mergeCell ref="Y5:AB6"/>
    <mergeCell ref="AK8:AN8"/>
    <mergeCell ref="AO8:AR8"/>
    <mergeCell ref="AS8:AV8"/>
    <mergeCell ref="AW8:AZ8"/>
    <mergeCell ref="BA8:BD8"/>
    <mergeCell ref="G1:BA2"/>
    <mergeCell ref="BE2:BG2"/>
    <mergeCell ref="BH2:BI2"/>
    <mergeCell ref="U3:AM3"/>
    <mergeCell ref="BE3:BG3"/>
    <mergeCell ref="BH3:BI3"/>
    <mergeCell ref="BA5:BD6"/>
    <mergeCell ref="BE5:BI6"/>
    <mergeCell ref="B7:E7"/>
    <mergeCell ref="F7:H7"/>
    <mergeCell ref="I7:L7"/>
    <mergeCell ref="M7:P7"/>
    <mergeCell ref="Q7:T7"/>
    <mergeCell ref="U7:X7"/>
    <mergeCell ref="Y7:AB7"/>
    <mergeCell ref="AC7:AF7"/>
    <mergeCell ref="AC5:AF6"/>
    <mergeCell ref="AG5:AJ6"/>
    <mergeCell ref="AK5:AN6"/>
    <mergeCell ref="AO5:AR6"/>
    <mergeCell ref="AS5:AV6"/>
    <mergeCell ref="AW5:AZ6"/>
    <mergeCell ref="B5:H6"/>
    <mergeCell ref="I5:L6"/>
  </mergeCells>
  <phoneticPr fontId="2"/>
  <printOptions horizontalCentered="1" verticalCentered="1"/>
  <pageMargins left="0.78740157480314965" right="0.43307086614173229" top="0.92" bottom="0.68" header="0.51181102362204722" footer="0.51181102362204722"/>
  <pageSetup paperSize="9" scale="9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B103"/>
  <sheetViews>
    <sheetView zoomScaleNormal="100" zoomScaleSheetLayoutView="100" workbookViewId="0">
      <selection activeCell="BH3" sqref="BH3:BI3"/>
    </sheetView>
  </sheetViews>
  <sheetFormatPr defaultRowHeight="13.2" x14ac:dyDescent="0.2"/>
  <cols>
    <col min="1" max="8" width="2.6640625" style="32" customWidth="1"/>
    <col min="9" max="56" width="2.109375" style="32" customWidth="1"/>
    <col min="57" max="60" width="2.6640625" style="32" customWidth="1"/>
    <col min="61" max="61" width="10" style="32" customWidth="1"/>
    <col min="62" max="100" width="2.6640625" style="32" customWidth="1"/>
    <col min="101" max="256" width="9" style="32"/>
    <col min="257" max="264" width="2.6640625" style="32" customWidth="1"/>
    <col min="265" max="312" width="2.109375" style="32" customWidth="1"/>
    <col min="313" max="316" width="2.6640625" style="32" customWidth="1"/>
    <col min="317" max="317" width="10" style="32" customWidth="1"/>
    <col min="318" max="356" width="2.6640625" style="32" customWidth="1"/>
    <col min="357" max="512" width="9" style="32"/>
    <col min="513" max="520" width="2.6640625" style="32" customWidth="1"/>
    <col min="521" max="568" width="2.109375" style="32" customWidth="1"/>
    <col min="569" max="572" width="2.6640625" style="32" customWidth="1"/>
    <col min="573" max="573" width="10" style="32" customWidth="1"/>
    <col min="574" max="612" width="2.6640625" style="32" customWidth="1"/>
    <col min="613" max="768" width="9" style="32"/>
    <col min="769" max="776" width="2.6640625" style="32" customWidth="1"/>
    <col min="777" max="824" width="2.109375" style="32" customWidth="1"/>
    <col min="825" max="828" width="2.6640625" style="32" customWidth="1"/>
    <col min="829" max="829" width="10" style="32" customWidth="1"/>
    <col min="830" max="868" width="2.6640625" style="32" customWidth="1"/>
    <col min="869" max="1024" width="9" style="32"/>
    <col min="1025" max="1032" width="2.6640625" style="32" customWidth="1"/>
    <col min="1033" max="1080" width="2.109375" style="32" customWidth="1"/>
    <col min="1081" max="1084" width="2.6640625" style="32" customWidth="1"/>
    <col min="1085" max="1085" width="10" style="32" customWidth="1"/>
    <col min="1086" max="1124" width="2.6640625" style="32" customWidth="1"/>
    <col min="1125" max="1280" width="9" style="32"/>
    <col min="1281" max="1288" width="2.6640625" style="32" customWidth="1"/>
    <col min="1289" max="1336" width="2.109375" style="32" customWidth="1"/>
    <col min="1337" max="1340" width="2.6640625" style="32" customWidth="1"/>
    <col min="1341" max="1341" width="10" style="32" customWidth="1"/>
    <col min="1342" max="1380" width="2.6640625" style="32" customWidth="1"/>
    <col min="1381" max="1536" width="9" style="32"/>
    <col min="1537" max="1544" width="2.6640625" style="32" customWidth="1"/>
    <col min="1545" max="1592" width="2.109375" style="32" customWidth="1"/>
    <col min="1593" max="1596" width="2.6640625" style="32" customWidth="1"/>
    <col min="1597" max="1597" width="10" style="32" customWidth="1"/>
    <col min="1598" max="1636" width="2.6640625" style="32" customWidth="1"/>
    <col min="1637" max="1792" width="9" style="32"/>
    <col min="1793" max="1800" width="2.6640625" style="32" customWidth="1"/>
    <col min="1801" max="1848" width="2.109375" style="32" customWidth="1"/>
    <col min="1849" max="1852" width="2.6640625" style="32" customWidth="1"/>
    <col min="1853" max="1853" width="10" style="32" customWidth="1"/>
    <col min="1854" max="1892" width="2.6640625" style="32" customWidth="1"/>
    <col min="1893" max="2048" width="9" style="32"/>
    <col min="2049" max="2056" width="2.6640625" style="32" customWidth="1"/>
    <col min="2057" max="2104" width="2.109375" style="32" customWidth="1"/>
    <col min="2105" max="2108" width="2.6640625" style="32" customWidth="1"/>
    <col min="2109" max="2109" width="10" style="32" customWidth="1"/>
    <col min="2110" max="2148" width="2.6640625" style="32" customWidth="1"/>
    <col min="2149" max="2304" width="9" style="32"/>
    <col min="2305" max="2312" width="2.6640625" style="32" customWidth="1"/>
    <col min="2313" max="2360" width="2.109375" style="32" customWidth="1"/>
    <col min="2361" max="2364" width="2.6640625" style="32" customWidth="1"/>
    <col min="2365" max="2365" width="10" style="32" customWidth="1"/>
    <col min="2366" max="2404" width="2.6640625" style="32" customWidth="1"/>
    <col min="2405" max="2560" width="9" style="32"/>
    <col min="2561" max="2568" width="2.6640625" style="32" customWidth="1"/>
    <col min="2569" max="2616" width="2.109375" style="32" customWidth="1"/>
    <col min="2617" max="2620" width="2.6640625" style="32" customWidth="1"/>
    <col min="2621" max="2621" width="10" style="32" customWidth="1"/>
    <col min="2622" max="2660" width="2.6640625" style="32" customWidth="1"/>
    <col min="2661" max="2816" width="9" style="32"/>
    <col min="2817" max="2824" width="2.6640625" style="32" customWidth="1"/>
    <col min="2825" max="2872" width="2.109375" style="32" customWidth="1"/>
    <col min="2873" max="2876" width="2.6640625" style="32" customWidth="1"/>
    <col min="2877" max="2877" width="10" style="32" customWidth="1"/>
    <col min="2878" max="2916" width="2.6640625" style="32" customWidth="1"/>
    <col min="2917" max="3072" width="9" style="32"/>
    <col min="3073" max="3080" width="2.6640625" style="32" customWidth="1"/>
    <col min="3081" max="3128" width="2.109375" style="32" customWidth="1"/>
    <col min="3129" max="3132" width="2.6640625" style="32" customWidth="1"/>
    <col min="3133" max="3133" width="10" style="32" customWidth="1"/>
    <col min="3134" max="3172" width="2.6640625" style="32" customWidth="1"/>
    <col min="3173" max="3328" width="9" style="32"/>
    <col min="3329" max="3336" width="2.6640625" style="32" customWidth="1"/>
    <col min="3337" max="3384" width="2.109375" style="32" customWidth="1"/>
    <col min="3385" max="3388" width="2.6640625" style="32" customWidth="1"/>
    <col min="3389" max="3389" width="10" style="32" customWidth="1"/>
    <col min="3390" max="3428" width="2.6640625" style="32" customWidth="1"/>
    <col min="3429" max="3584" width="9" style="32"/>
    <col min="3585" max="3592" width="2.6640625" style="32" customWidth="1"/>
    <col min="3593" max="3640" width="2.109375" style="32" customWidth="1"/>
    <col min="3641" max="3644" width="2.6640625" style="32" customWidth="1"/>
    <col min="3645" max="3645" width="10" style="32" customWidth="1"/>
    <col min="3646" max="3684" width="2.6640625" style="32" customWidth="1"/>
    <col min="3685" max="3840" width="9" style="32"/>
    <col min="3841" max="3848" width="2.6640625" style="32" customWidth="1"/>
    <col min="3849" max="3896" width="2.109375" style="32" customWidth="1"/>
    <col min="3897" max="3900" width="2.6640625" style="32" customWidth="1"/>
    <col min="3901" max="3901" width="10" style="32" customWidth="1"/>
    <col min="3902" max="3940" width="2.6640625" style="32" customWidth="1"/>
    <col min="3941" max="4096" width="9" style="32"/>
    <col min="4097" max="4104" width="2.6640625" style="32" customWidth="1"/>
    <col min="4105" max="4152" width="2.109375" style="32" customWidth="1"/>
    <col min="4153" max="4156" width="2.6640625" style="32" customWidth="1"/>
    <col min="4157" max="4157" width="10" style="32" customWidth="1"/>
    <col min="4158" max="4196" width="2.6640625" style="32" customWidth="1"/>
    <col min="4197" max="4352" width="9" style="32"/>
    <col min="4353" max="4360" width="2.6640625" style="32" customWidth="1"/>
    <col min="4361" max="4408" width="2.109375" style="32" customWidth="1"/>
    <col min="4409" max="4412" width="2.6640625" style="32" customWidth="1"/>
    <col min="4413" max="4413" width="10" style="32" customWidth="1"/>
    <col min="4414" max="4452" width="2.6640625" style="32" customWidth="1"/>
    <col min="4453" max="4608" width="9" style="32"/>
    <col min="4609" max="4616" width="2.6640625" style="32" customWidth="1"/>
    <col min="4617" max="4664" width="2.109375" style="32" customWidth="1"/>
    <col min="4665" max="4668" width="2.6640625" style="32" customWidth="1"/>
    <col min="4669" max="4669" width="10" style="32" customWidth="1"/>
    <col min="4670" max="4708" width="2.6640625" style="32" customWidth="1"/>
    <col min="4709" max="4864" width="9" style="32"/>
    <col min="4865" max="4872" width="2.6640625" style="32" customWidth="1"/>
    <col min="4873" max="4920" width="2.109375" style="32" customWidth="1"/>
    <col min="4921" max="4924" width="2.6640625" style="32" customWidth="1"/>
    <col min="4925" max="4925" width="10" style="32" customWidth="1"/>
    <col min="4926" max="4964" width="2.6640625" style="32" customWidth="1"/>
    <col min="4965" max="5120" width="9" style="32"/>
    <col min="5121" max="5128" width="2.6640625" style="32" customWidth="1"/>
    <col min="5129" max="5176" width="2.109375" style="32" customWidth="1"/>
    <col min="5177" max="5180" width="2.6640625" style="32" customWidth="1"/>
    <col min="5181" max="5181" width="10" style="32" customWidth="1"/>
    <col min="5182" max="5220" width="2.6640625" style="32" customWidth="1"/>
    <col min="5221" max="5376" width="9" style="32"/>
    <col min="5377" max="5384" width="2.6640625" style="32" customWidth="1"/>
    <col min="5385" max="5432" width="2.109375" style="32" customWidth="1"/>
    <col min="5433" max="5436" width="2.6640625" style="32" customWidth="1"/>
    <col min="5437" max="5437" width="10" style="32" customWidth="1"/>
    <col min="5438" max="5476" width="2.6640625" style="32" customWidth="1"/>
    <col min="5477" max="5632" width="9" style="32"/>
    <col min="5633" max="5640" width="2.6640625" style="32" customWidth="1"/>
    <col min="5641" max="5688" width="2.109375" style="32" customWidth="1"/>
    <col min="5689" max="5692" width="2.6640625" style="32" customWidth="1"/>
    <col min="5693" max="5693" width="10" style="32" customWidth="1"/>
    <col min="5694" max="5732" width="2.6640625" style="32" customWidth="1"/>
    <col min="5733" max="5888" width="9" style="32"/>
    <col min="5889" max="5896" width="2.6640625" style="32" customWidth="1"/>
    <col min="5897" max="5944" width="2.109375" style="32" customWidth="1"/>
    <col min="5945" max="5948" width="2.6640625" style="32" customWidth="1"/>
    <col min="5949" max="5949" width="10" style="32" customWidth="1"/>
    <col min="5950" max="5988" width="2.6640625" style="32" customWidth="1"/>
    <col min="5989" max="6144" width="9" style="32"/>
    <col min="6145" max="6152" width="2.6640625" style="32" customWidth="1"/>
    <col min="6153" max="6200" width="2.109375" style="32" customWidth="1"/>
    <col min="6201" max="6204" width="2.6640625" style="32" customWidth="1"/>
    <col min="6205" max="6205" width="10" style="32" customWidth="1"/>
    <col min="6206" max="6244" width="2.6640625" style="32" customWidth="1"/>
    <col min="6245" max="6400" width="9" style="32"/>
    <col min="6401" max="6408" width="2.6640625" style="32" customWidth="1"/>
    <col min="6409" max="6456" width="2.109375" style="32" customWidth="1"/>
    <col min="6457" max="6460" width="2.6640625" style="32" customWidth="1"/>
    <col min="6461" max="6461" width="10" style="32" customWidth="1"/>
    <col min="6462" max="6500" width="2.6640625" style="32" customWidth="1"/>
    <col min="6501" max="6656" width="9" style="32"/>
    <col min="6657" max="6664" width="2.6640625" style="32" customWidth="1"/>
    <col min="6665" max="6712" width="2.109375" style="32" customWidth="1"/>
    <col min="6713" max="6716" width="2.6640625" style="32" customWidth="1"/>
    <col min="6717" max="6717" width="10" style="32" customWidth="1"/>
    <col min="6718" max="6756" width="2.6640625" style="32" customWidth="1"/>
    <col min="6757" max="6912" width="9" style="32"/>
    <col min="6913" max="6920" width="2.6640625" style="32" customWidth="1"/>
    <col min="6921" max="6968" width="2.109375" style="32" customWidth="1"/>
    <col min="6969" max="6972" width="2.6640625" style="32" customWidth="1"/>
    <col min="6973" max="6973" width="10" style="32" customWidth="1"/>
    <col min="6974" max="7012" width="2.6640625" style="32" customWidth="1"/>
    <col min="7013" max="7168" width="9" style="32"/>
    <col min="7169" max="7176" width="2.6640625" style="32" customWidth="1"/>
    <col min="7177" max="7224" width="2.109375" style="32" customWidth="1"/>
    <col min="7225" max="7228" width="2.6640625" style="32" customWidth="1"/>
    <col min="7229" max="7229" width="10" style="32" customWidth="1"/>
    <col min="7230" max="7268" width="2.6640625" style="32" customWidth="1"/>
    <col min="7269" max="7424" width="9" style="32"/>
    <col min="7425" max="7432" width="2.6640625" style="32" customWidth="1"/>
    <col min="7433" max="7480" width="2.109375" style="32" customWidth="1"/>
    <col min="7481" max="7484" width="2.6640625" style="32" customWidth="1"/>
    <col min="7485" max="7485" width="10" style="32" customWidth="1"/>
    <col min="7486" max="7524" width="2.6640625" style="32" customWidth="1"/>
    <col min="7525" max="7680" width="9" style="32"/>
    <col min="7681" max="7688" width="2.6640625" style="32" customWidth="1"/>
    <col min="7689" max="7736" width="2.109375" style="32" customWidth="1"/>
    <col min="7737" max="7740" width="2.6640625" style="32" customWidth="1"/>
    <col min="7741" max="7741" width="10" style="32" customWidth="1"/>
    <col min="7742" max="7780" width="2.6640625" style="32" customWidth="1"/>
    <col min="7781" max="7936" width="9" style="32"/>
    <col min="7937" max="7944" width="2.6640625" style="32" customWidth="1"/>
    <col min="7945" max="7992" width="2.109375" style="32" customWidth="1"/>
    <col min="7993" max="7996" width="2.6640625" style="32" customWidth="1"/>
    <col min="7997" max="7997" width="10" style="32" customWidth="1"/>
    <col min="7998" max="8036" width="2.6640625" style="32" customWidth="1"/>
    <col min="8037" max="8192" width="9" style="32"/>
    <col min="8193" max="8200" width="2.6640625" style="32" customWidth="1"/>
    <col min="8201" max="8248" width="2.109375" style="32" customWidth="1"/>
    <col min="8249" max="8252" width="2.6640625" style="32" customWidth="1"/>
    <col min="8253" max="8253" width="10" style="32" customWidth="1"/>
    <col min="8254" max="8292" width="2.6640625" style="32" customWidth="1"/>
    <col min="8293" max="8448" width="9" style="32"/>
    <col min="8449" max="8456" width="2.6640625" style="32" customWidth="1"/>
    <col min="8457" max="8504" width="2.109375" style="32" customWidth="1"/>
    <col min="8505" max="8508" width="2.6640625" style="32" customWidth="1"/>
    <col min="8509" max="8509" width="10" style="32" customWidth="1"/>
    <col min="8510" max="8548" width="2.6640625" style="32" customWidth="1"/>
    <col min="8549" max="8704" width="9" style="32"/>
    <col min="8705" max="8712" width="2.6640625" style="32" customWidth="1"/>
    <col min="8713" max="8760" width="2.109375" style="32" customWidth="1"/>
    <col min="8761" max="8764" width="2.6640625" style="32" customWidth="1"/>
    <col min="8765" max="8765" width="10" style="32" customWidth="1"/>
    <col min="8766" max="8804" width="2.6640625" style="32" customWidth="1"/>
    <col min="8805" max="8960" width="9" style="32"/>
    <col min="8961" max="8968" width="2.6640625" style="32" customWidth="1"/>
    <col min="8969" max="9016" width="2.109375" style="32" customWidth="1"/>
    <col min="9017" max="9020" width="2.6640625" style="32" customWidth="1"/>
    <col min="9021" max="9021" width="10" style="32" customWidth="1"/>
    <col min="9022" max="9060" width="2.6640625" style="32" customWidth="1"/>
    <col min="9061" max="9216" width="9" style="32"/>
    <col min="9217" max="9224" width="2.6640625" style="32" customWidth="1"/>
    <col min="9225" max="9272" width="2.109375" style="32" customWidth="1"/>
    <col min="9273" max="9276" width="2.6640625" style="32" customWidth="1"/>
    <col min="9277" max="9277" width="10" style="32" customWidth="1"/>
    <col min="9278" max="9316" width="2.6640625" style="32" customWidth="1"/>
    <col min="9317" max="9472" width="9" style="32"/>
    <col min="9473" max="9480" width="2.6640625" style="32" customWidth="1"/>
    <col min="9481" max="9528" width="2.109375" style="32" customWidth="1"/>
    <col min="9529" max="9532" width="2.6640625" style="32" customWidth="1"/>
    <col min="9533" max="9533" width="10" style="32" customWidth="1"/>
    <col min="9534" max="9572" width="2.6640625" style="32" customWidth="1"/>
    <col min="9573" max="9728" width="9" style="32"/>
    <col min="9729" max="9736" width="2.6640625" style="32" customWidth="1"/>
    <col min="9737" max="9784" width="2.109375" style="32" customWidth="1"/>
    <col min="9785" max="9788" width="2.6640625" style="32" customWidth="1"/>
    <col min="9789" max="9789" width="10" style="32" customWidth="1"/>
    <col min="9790" max="9828" width="2.6640625" style="32" customWidth="1"/>
    <col min="9829" max="9984" width="9" style="32"/>
    <col min="9985" max="9992" width="2.6640625" style="32" customWidth="1"/>
    <col min="9993" max="10040" width="2.109375" style="32" customWidth="1"/>
    <col min="10041" max="10044" width="2.6640625" style="32" customWidth="1"/>
    <col min="10045" max="10045" width="10" style="32" customWidth="1"/>
    <col min="10046" max="10084" width="2.6640625" style="32" customWidth="1"/>
    <col min="10085" max="10240" width="9" style="32"/>
    <col min="10241" max="10248" width="2.6640625" style="32" customWidth="1"/>
    <col min="10249" max="10296" width="2.109375" style="32" customWidth="1"/>
    <col min="10297" max="10300" width="2.6640625" style="32" customWidth="1"/>
    <col min="10301" max="10301" width="10" style="32" customWidth="1"/>
    <col min="10302" max="10340" width="2.6640625" style="32" customWidth="1"/>
    <col min="10341" max="10496" width="9" style="32"/>
    <col min="10497" max="10504" width="2.6640625" style="32" customWidth="1"/>
    <col min="10505" max="10552" width="2.109375" style="32" customWidth="1"/>
    <col min="10553" max="10556" width="2.6640625" style="32" customWidth="1"/>
    <col min="10557" max="10557" width="10" style="32" customWidth="1"/>
    <col min="10558" max="10596" width="2.6640625" style="32" customWidth="1"/>
    <col min="10597" max="10752" width="9" style="32"/>
    <col min="10753" max="10760" width="2.6640625" style="32" customWidth="1"/>
    <col min="10761" max="10808" width="2.109375" style="32" customWidth="1"/>
    <col min="10809" max="10812" width="2.6640625" style="32" customWidth="1"/>
    <col min="10813" max="10813" width="10" style="32" customWidth="1"/>
    <col min="10814" max="10852" width="2.6640625" style="32" customWidth="1"/>
    <col min="10853" max="11008" width="9" style="32"/>
    <col min="11009" max="11016" width="2.6640625" style="32" customWidth="1"/>
    <col min="11017" max="11064" width="2.109375" style="32" customWidth="1"/>
    <col min="11065" max="11068" width="2.6640625" style="32" customWidth="1"/>
    <col min="11069" max="11069" width="10" style="32" customWidth="1"/>
    <col min="11070" max="11108" width="2.6640625" style="32" customWidth="1"/>
    <col min="11109" max="11264" width="9" style="32"/>
    <col min="11265" max="11272" width="2.6640625" style="32" customWidth="1"/>
    <col min="11273" max="11320" width="2.109375" style="32" customWidth="1"/>
    <col min="11321" max="11324" width="2.6640625" style="32" customWidth="1"/>
    <col min="11325" max="11325" width="10" style="32" customWidth="1"/>
    <col min="11326" max="11364" width="2.6640625" style="32" customWidth="1"/>
    <col min="11365" max="11520" width="9" style="32"/>
    <col min="11521" max="11528" width="2.6640625" style="32" customWidth="1"/>
    <col min="11529" max="11576" width="2.109375" style="32" customWidth="1"/>
    <col min="11577" max="11580" width="2.6640625" style="32" customWidth="1"/>
    <col min="11581" max="11581" width="10" style="32" customWidth="1"/>
    <col min="11582" max="11620" width="2.6640625" style="32" customWidth="1"/>
    <col min="11621" max="11776" width="9" style="32"/>
    <col min="11777" max="11784" width="2.6640625" style="32" customWidth="1"/>
    <col min="11785" max="11832" width="2.109375" style="32" customWidth="1"/>
    <col min="11833" max="11836" width="2.6640625" style="32" customWidth="1"/>
    <col min="11837" max="11837" width="10" style="32" customWidth="1"/>
    <col min="11838" max="11876" width="2.6640625" style="32" customWidth="1"/>
    <col min="11877" max="12032" width="9" style="32"/>
    <col min="12033" max="12040" width="2.6640625" style="32" customWidth="1"/>
    <col min="12041" max="12088" width="2.109375" style="32" customWidth="1"/>
    <col min="12089" max="12092" width="2.6640625" style="32" customWidth="1"/>
    <col min="12093" max="12093" width="10" style="32" customWidth="1"/>
    <col min="12094" max="12132" width="2.6640625" style="32" customWidth="1"/>
    <col min="12133" max="12288" width="9" style="32"/>
    <col min="12289" max="12296" width="2.6640625" style="32" customWidth="1"/>
    <col min="12297" max="12344" width="2.109375" style="32" customWidth="1"/>
    <col min="12345" max="12348" width="2.6640625" style="32" customWidth="1"/>
    <col min="12349" max="12349" width="10" style="32" customWidth="1"/>
    <col min="12350" max="12388" width="2.6640625" style="32" customWidth="1"/>
    <col min="12389" max="12544" width="9" style="32"/>
    <col min="12545" max="12552" width="2.6640625" style="32" customWidth="1"/>
    <col min="12553" max="12600" width="2.109375" style="32" customWidth="1"/>
    <col min="12601" max="12604" width="2.6640625" style="32" customWidth="1"/>
    <col min="12605" max="12605" width="10" style="32" customWidth="1"/>
    <col min="12606" max="12644" width="2.6640625" style="32" customWidth="1"/>
    <col min="12645" max="12800" width="9" style="32"/>
    <col min="12801" max="12808" width="2.6640625" style="32" customWidth="1"/>
    <col min="12809" max="12856" width="2.109375" style="32" customWidth="1"/>
    <col min="12857" max="12860" width="2.6640625" style="32" customWidth="1"/>
    <col min="12861" max="12861" width="10" style="32" customWidth="1"/>
    <col min="12862" max="12900" width="2.6640625" style="32" customWidth="1"/>
    <col min="12901" max="13056" width="9" style="32"/>
    <col min="13057" max="13064" width="2.6640625" style="32" customWidth="1"/>
    <col min="13065" max="13112" width="2.109375" style="32" customWidth="1"/>
    <col min="13113" max="13116" width="2.6640625" style="32" customWidth="1"/>
    <col min="13117" max="13117" width="10" style="32" customWidth="1"/>
    <col min="13118" max="13156" width="2.6640625" style="32" customWidth="1"/>
    <col min="13157" max="13312" width="9" style="32"/>
    <col min="13313" max="13320" width="2.6640625" style="32" customWidth="1"/>
    <col min="13321" max="13368" width="2.109375" style="32" customWidth="1"/>
    <col min="13369" max="13372" width="2.6640625" style="32" customWidth="1"/>
    <col min="13373" max="13373" width="10" style="32" customWidth="1"/>
    <col min="13374" max="13412" width="2.6640625" style="32" customWidth="1"/>
    <col min="13413" max="13568" width="9" style="32"/>
    <col min="13569" max="13576" width="2.6640625" style="32" customWidth="1"/>
    <col min="13577" max="13624" width="2.109375" style="32" customWidth="1"/>
    <col min="13625" max="13628" width="2.6640625" style="32" customWidth="1"/>
    <col min="13629" max="13629" width="10" style="32" customWidth="1"/>
    <col min="13630" max="13668" width="2.6640625" style="32" customWidth="1"/>
    <col min="13669" max="13824" width="9" style="32"/>
    <col min="13825" max="13832" width="2.6640625" style="32" customWidth="1"/>
    <col min="13833" max="13880" width="2.109375" style="32" customWidth="1"/>
    <col min="13881" max="13884" width="2.6640625" style="32" customWidth="1"/>
    <col min="13885" max="13885" width="10" style="32" customWidth="1"/>
    <col min="13886" max="13924" width="2.6640625" style="32" customWidth="1"/>
    <col min="13925" max="14080" width="9" style="32"/>
    <col min="14081" max="14088" width="2.6640625" style="32" customWidth="1"/>
    <col min="14089" max="14136" width="2.109375" style="32" customWidth="1"/>
    <col min="14137" max="14140" width="2.6640625" style="32" customWidth="1"/>
    <col min="14141" max="14141" width="10" style="32" customWidth="1"/>
    <col min="14142" max="14180" width="2.6640625" style="32" customWidth="1"/>
    <col min="14181" max="14336" width="9" style="32"/>
    <col min="14337" max="14344" width="2.6640625" style="32" customWidth="1"/>
    <col min="14345" max="14392" width="2.109375" style="32" customWidth="1"/>
    <col min="14393" max="14396" width="2.6640625" style="32" customWidth="1"/>
    <col min="14397" max="14397" width="10" style="32" customWidth="1"/>
    <col min="14398" max="14436" width="2.6640625" style="32" customWidth="1"/>
    <col min="14437" max="14592" width="9" style="32"/>
    <col min="14593" max="14600" width="2.6640625" style="32" customWidth="1"/>
    <col min="14601" max="14648" width="2.109375" style="32" customWidth="1"/>
    <col min="14649" max="14652" width="2.6640625" style="32" customWidth="1"/>
    <col min="14653" max="14653" width="10" style="32" customWidth="1"/>
    <col min="14654" max="14692" width="2.6640625" style="32" customWidth="1"/>
    <col min="14693" max="14848" width="9" style="32"/>
    <col min="14849" max="14856" width="2.6640625" style="32" customWidth="1"/>
    <col min="14857" max="14904" width="2.109375" style="32" customWidth="1"/>
    <col min="14905" max="14908" width="2.6640625" style="32" customWidth="1"/>
    <col min="14909" max="14909" width="10" style="32" customWidth="1"/>
    <col min="14910" max="14948" width="2.6640625" style="32" customWidth="1"/>
    <col min="14949" max="15104" width="9" style="32"/>
    <col min="15105" max="15112" width="2.6640625" style="32" customWidth="1"/>
    <col min="15113" max="15160" width="2.109375" style="32" customWidth="1"/>
    <col min="15161" max="15164" width="2.6640625" style="32" customWidth="1"/>
    <col min="15165" max="15165" width="10" style="32" customWidth="1"/>
    <col min="15166" max="15204" width="2.6640625" style="32" customWidth="1"/>
    <col min="15205" max="15360" width="9" style="32"/>
    <col min="15361" max="15368" width="2.6640625" style="32" customWidth="1"/>
    <col min="15369" max="15416" width="2.109375" style="32" customWidth="1"/>
    <col min="15417" max="15420" width="2.6640625" style="32" customWidth="1"/>
    <col min="15421" max="15421" width="10" style="32" customWidth="1"/>
    <col min="15422" max="15460" width="2.6640625" style="32" customWidth="1"/>
    <col min="15461" max="15616" width="9" style="32"/>
    <col min="15617" max="15624" width="2.6640625" style="32" customWidth="1"/>
    <col min="15625" max="15672" width="2.109375" style="32" customWidth="1"/>
    <col min="15673" max="15676" width="2.6640625" style="32" customWidth="1"/>
    <col min="15677" max="15677" width="10" style="32" customWidth="1"/>
    <col min="15678" max="15716" width="2.6640625" style="32" customWidth="1"/>
    <col min="15717" max="15872" width="9" style="32"/>
    <col min="15873" max="15880" width="2.6640625" style="32" customWidth="1"/>
    <col min="15881" max="15928" width="2.109375" style="32" customWidth="1"/>
    <col min="15929" max="15932" width="2.6640625" style="32" customWidth="1"/>
    <col min="15933" max="15933" width="10" style="32" customWidth="1"/>
    <col min="15934" max="15972" width="2.6640625" style="32" customWidth="1"/>
    <col min="15973" max="16128" width="9" style="32"/>
    <col min="16129" max="16136" width="2.6640625" style="32" customWidth="1"/>
    <col min="16137" max="16184" width="2.109375" style="32" customWidth="1"/>
    <col min="16185" max="16188" width="2.6640625" style="32" customWidth="1"/>
    <col min="16189" max="16189" width="10" style="32" customWidth="1"/>
    <col min="16190" max="16228" width="2.6640625" style="32" customWidth="1"/>
    <col min="16229" max="16384" width="9" style="32"/>
  </cols>
  <sheetData>
    <row r="1" spans="2:61" ht="19.2" x14ac:dyDescent="0.2">
      <c r="B1" s="44" t="s">
        <v>45</v>
      </c>
      <c r="G1" s="45" t="s">
        <v>39</v>
      </c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0"/>
    </row>
    <row r="2" spans="2:61" ht="19.2" x14ac:dyDescent="0.2"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0"/>
      <c r="BC2" s="2"/>
      <c r="BE2" s="46"/>
      <c r="BF2" s="47"/>
      <c r="BG2" s="47"/>
      <c r="BH2" s="48"/>
      <c r="BI2" s="48"/>
    </row>
    <row r="3" spans="2:61" x14ac:dyDescent="0.2">
      <c r="U3" s="49" t="s">
        <v>43</v>
      </c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BE3" s="50"/>
      <c r="BF3" s="51"/>
      <c r="BG3" s="51"/>
      <c r="BH3" s="48"/>
      <c r="BI3" s="48"/>
    </row>
    <row r="4" spans="2:61" x14ac:dyDescent="0.2">
      <c r="L4" s="3">
        <v>30</v>
      </c>
      <c r="M4" s="3"/>
      <c r="N4" s="3"/>
      <c r="O4" s="3"/>
      <c r="P4" s="3">
        <v>31</v>
      </c>
      <c r="Q4" s="3"/>
      <c r="R4" s="3"/>
      <c r="S4" s="3"/>
      <c r="T4" s="3">
        <v>30</v>
      </c>
      <c r="U4" s="4"/>
      <c r="V4" s="4"/>
      <c r="W4" s="4"/>
      <c r="X4" s="4">
        <v>31</v>
      </c>
      <c r="Y4" s="4"/>
      <c r="Z4" s="4"/>
      <c r="AA4" s="4"/>
      <c r="AB4" s="4">
        <v>31</v>
      </c>
      <c r="AC4" s="4"/>
      <c r="AD4" s="4"/>
      <c r="AE4" s="4"/>
      <c r="AF4" s="4">
        <v>30</v>
      </c>
      <c r="AG4" s="4"/>
      <c r="AH4" s="4"/>
      <c r="AI4" s="4"/>
      <c r="AJ4" s="4">
        <v>31</v>
      </c>
      <c r="AK4" s="4"/>
      <c r="AL4" s="4"/>
      <c r="AM4" s="4"/>
      <c r="AN4" s="3">
        <v>30</v>
      </c>
      <c r="AO4" s="3"/>
      <c r="AP4" s="3"/>
      <c r="AQ4" s="3"/>
      <c r="AR4" s="3">
        <v>31</v>
      </c>
      <c r="AS4" s="3"/>
      <c r="AT4" s="3"/>
      <c r="AU4" s="3"/>
      <c r="AV4" s="3">
        <v>31</v>
      </c>
      <c r="AW4" s="3"/>
      <c r="AX4" s="3"/>
      <c r="AY4" s="3"/>
      <c r="AZ4" s="3">
        <v>28</v>
      </c>
      <c r="BA4" s="3"/>
      <c r="BB4" s="3"/>
      <c r="BC4" s="3"/>
      <c r="BD4" s="3">
        <v>31</v>
      </c>
    </row>
    <row r="5" spans="2:61" x14ac:dyDescent="0.2">
      <c r="B5" s="52" t="s">
        <v>0</v>
      </c>
      <c r="C5" s="53"/>
      <c r="D5" s="53"/>
      <c r="E5" s="53"/>
      <c r="F5" s="53"/>
      <c r="G5" s="53"/>
      <c r="H5" s="54"/>
      <c r="I5" s="52">
        <v>4</v>
      </c>
      <c r="J5" s="53"/>
      <c r="K5" s="53"/>
      <c r="L5" s="54"/>
      <c r="M5" s="52">
        <v>5</v>
      </c>
      <c r="N5" s="53"/>
      <c r="O5" s="53"/>
      <c r="P5" s="54"/>
      <c r="Q5" s="52">
        <v>6</v>
      </c>
      <c r="R5" s="53"/>
      <c r="S5" s="53"/>
      <c r="T5" s="54"/>
      <c r="U5" s="52">
        <v>7</v>
      </c>
      <c r="V5" s="53"/>
      <c r="W5" s="53"/>
      <c r="X5" s="54"/>
      <c r="Y5" s="52">
        <v>8</v>
      </c>
      <c r="Z5" s="53"/>
      <c r="AA5" s="53"/>
      <c r="AB5" s="54"/>
      <c r="AC5" s="52">
        <v>9</v>
      </c>
      <c r="AD5" s="53"/>
      <c r="AE5" s="53"/>
      <c r="AF5" s="54"/>
      <c r="AG5" s="52">
        <v>10</v>
      </c>
      <c r="AH5" s="53"/>
      <c r="AI5" s="53"/>
      <c r="AJ5" s="54"/>
      <c r="AK5" s="52">
        <v>11</v>
      </c>
      <c r="AL5" s="53"/>
      <c r="AM5" s="53"/>
      <c r="AN5" s="54"/>
      <c r="AO5" s="52">
        <v>12</v>
      </c>
      <c r="AP5" s="53"/>
      <c r="AQ5" s="53"/>
      <c r="AR5" s="54"/>
      <c r="AS5" s="52">
        <v>1</v>
      </c>
      <c r="AT5" s="53"/>
      <c r="AU5" s="53"/>
      <c r="AV5" s="54"/>
      <c r="AW5" s="52">
        <v>2</v>
      </c>
      <c r="AX5" s="53"/>
      <c r="AY5" s="53"/>
      <c r="AZ5" s="54"/>
      <c r="BA5" s="52">
        <v>3</v>
      </c>
      <c r="BB5" s="53"/>
      <c r="BC5" s="53"/>
      <c r="BD5" s="54"/>
      <c r="BE5" s="52" t="s">
        <v>1</v>
      </c>
      <c r="BF5" s="53"/>
      <c r="BG5" s="53"/>
      <c r="BH5" s="53"/>
      <c r="BI5" s="54"/>
    </row>
    <row r="6" spans="2:61" x14ac:dyDescent="0.2">
      <c r="B6" s="55"/>
      <c r="C6" s="56"/>
      <c r="D6" s="56"/>
      <c r="E6" s="56"/>
      <c r="F6" s="56"/>
      <c r="G6" s="56"/>
      <c r="H6" s="57"/>
      <c r="I6" s="55"/>
      <c r="J6" s="56"/>
      <c r="K6" s="56"/>
      <c r="L6" s="57"/>
      <c r="M6" s="55"/>
      <c r="N6" s="56"/>
      <c r="O6" s="56"/>
      <c r="P6" s="57"/>
      <c r="Q6" s="55"/>
      <c r="R6" s="56"/>
      <c r="S6" s="56"/>
      <c r="T6" s="57"/>
      <c r="U6" s="55"/>
      <c r="V6" s="56"/>
      <c r="W6" s="56"/>
      <c r="X6" s="57"/>
      <c r="Y6" s="55"/>
      <c r="Z6" s="56"/>
      <c r="AA6" s="56"/>
      <c r="AB6" s="57"/>
      <c r="AC6" s="55"/>
      <c r="AD6" s="56"/>
      <c r="AE6" s="56"/>
      <c r="AF6" s="57"/>
      <c r="AG6" s="55"/>
      <c r="AH6" s="56"/>
      <c r="AI6" s="56"/>
      <c r="AJ6" s="57"/>
      <c r="AK6" s="55"/>
      <c r="AL6" s="56"/>
      <c r="AM6" s="56"/>
      <c r="AN6" s="57"/>
      <c r="AO6" s="55"/>
      <c r="AP6" s="56"/>
      <c r="AQ6" s="56"/>
      <c r="AR6" s="57"/>
      <c r="AS6" s="55"/>
      <c r="AT6" s="56"/>
      <c r="AU6" s="56"/>
      <c r="AV6" s="57"/>
      <c r="AW6" s="55"/>
      <c r="AX6" s="56"/>
      <c r="AY6" s="56"/>
      <c r="AZ6" s="57"/>
      <c r="BA6" s="55"/>
      <c r="BB6" s="56"/>
      <c r="BC6" s="56"/>
      <c r="BD6" s="57"/>
      <c r="BE6" s="55"/>
      <c r="BF6" s="56"/>
      <c r="BG6" s="56"/>
      <c r="BH6" s="56"/>
      <c r="BI6" s="57"/>
    </row>
    <row r="7" spans="2:61" x14ac:dyDescent="0.2">
      <c r="B7" s="58" t="s">
        <v>2</v>
      </c>
      <c r="C7" s="59"/>
      <c r="D7" s="59"/>
      <c r="E7" s="59"/>
      <c r="F7" s="59" t="s">
        <v>3</v>
      </c>
      <c r="G7" s="59"/>
      <c r="H7" s="60"/>
      <c r="I7" s="61">
        <v>5900</v>
      </c>
      <c r="J7" s="62"/>
      <c r="K7" s="62"/>
      <c r="L7" s="63"/>
      <c r="M7" s="61">
        <v>6500</v>
      </c>
      <c r="N7" s="62"/>
      <c r="O7" s="62"/>
      <c r="P7" s="63"/>
      <c r="Q7" s="61">
        <v>6300</v>
      </c>
      <c r="R7" s="62"/>
      <c r="S7" s="62"/>
      <c r="T7" s="63"/>
      <c r="U7" s="61">
        <v>7000</v>
      </c>
      <c r="V7" s="62"/>
      <c r="W7" s="62"/>
      <c r="X7" s="63"/>
      <c r="Y7" s="64">
        <v>6800</v>
      </c>
      <c r="Z7" s="65"/>
      <c r="AA7" s="65"/>
      <c r="AB7" s="66"/>
      <c r="AC7" s="64">
        <v>6500</v>
      </c>
      <c r="AD7" s="65"/>
      <c r="AE7" s="65"/>
      <c r="AF7" s="66"/>
      <c r="AG7" s="64">
        <v>6500</v>
      </c>
      <c r="AH7" s="65"/>
      <c r="AI7" s="65"/>
      <c r="AJ7" s="66"/>
      <c r="AK7" s="64">
        <v>6200</v>
      </c>
      <c r="AL7" s="65"/>
      <c r="AM7" s="65"/>
      <c r="AN7" s="66"/>
      <c r="AO7" s="64">
        <v>6500</v>
      </c>
      <c r="AP7" s="65"/>
      <c r="AQ7" s="65"/>
      <c r="AR7" s="66"/>
      <c r="AS7" s="64">
        <v>5800</v>
      </c>
      <c r="AT7" s="65"/>
      <c r="AU7" s="65"/>
      <c r="AV7" s="66"/>
      <c r="AW7" s="64">
        <v>5000</v>
      </c>
      <c r="AX7" s="65"/>
      <c r="AY7" s="65"/>
      <c r="AZ7" s="66"/>
      <c r="BA7" s="64">
        <v>6000</v>
      </c>
      <c r="BB7" s="65"/>
      <c r="BC7" s="65"/>
      <c r="BD7" s="66"/>
      <c r="BE7" s="73">
        <f t="shared" ref="BE7:BE18" si="0">SUM(I7:BD7)</f>
        <v>75000</v>
      </c>
      <c r="BF7" s="74"/>
      <c r="BG7" s="74"/>
      <c r="BH7" s="74"/>
      <c r="BI7" s="75"/>
    </row>
    <row r="8" spans="2:61" x14ac:dyDescent="0.2">
      <c r="B8" s="76" t="s">
        <v>4</v>
      </c>
      <c r="C8" s="77"/>
      <c r="D8" s="77"/>
      <c r="E8" s="77"/>
      <c r="F8" s="77" t="s">
        <v>5</v>
      </c>
      <c r="G8" s="77"/>
      <c r="H8" s="78"/>
      <c r="I8" s="79">
        <v>650</v>
      </c>
      <c r="J8" s="80"/>
      <c r="K8" s="80"/>
      <c r="L8" s="81"/>
      <c r="M8" s="79">
        <v>650</v>
      </c>
      <c r="N8" s="80"/>
      <c r="O8" s="80"/>
      <c r="P8" s="81"/>
      <c r="Q8" s="79">
        <v>650</v>
      </c>
      <c r="R8" s="80"/>
      <c r="S8" s="80"/>
      <c r="T8" s="81"/>
      <c r="U8" s="79">
        <v>650</v>
      </c>
      <c r="V8" s="80"/>
      <c r="W8" s="80"/>
      <c r="X8" s="81"/>
      <c r="Y8" s="67">
        <v>650</v>
      </c>
      <c r="Z8" s="68"/>
      <c r="AA8" s="68"/>
      <c r="AB8" s="69"/>
      <c r="AC8" s="67">
        <v>650</v>
      </c>
      <c r="AD8" s="68"/>
      <c r="AE8" s="68"/>
      <c r="AF8" s="69"/>
      <c r="AG8" s="67">
        <v>650</v>
      </c>
      <c r="AH8" s="68"/>
      <c r="AI8" s="68"/>
      <c r="AJ8" s="69"/>
      <c r="AK8" s="67">
        <v>650</v>
      </c>
      <c r="AL8" s="68"/>
      <c r="AM8" s="68"/>
      <c r="AN8" s="69"/>
      <c r="AO8" s="67">
        <v>650</v>
      </c>
      <c r="AP8" s="68"/>
      <c r="AQ8" s="68"/>
      <c r="AR8" s="69"/>
      <c r="AS8" s="67">
        <v>650</v>
      </c>
      <c r="AT8" s="68"/>
      <c r="AU8" s="68"/>
      <c r="AV8" s="69"/>
      <c r="AW8" s="67">
        <v>0</v>
      </c>
      <c r="AX8" s="68"/>
      <c r="AY8" s="68"/>
      <c r="AZ8" s="69"/>
      <c r="BA8" s="67">
        <v>500</v>
      </c>
      <c r="BB8" s="68"/>
      <c r="BC8" s="68"/>
      <c r="BD8" s="69"/>
      <c r="BE8" s="70">
        <f t="shared" si="0"/>
        <v>7000</v>
      </c>
      <c r="BF8" s="71"/>
      <c r="BG8" s="71"/>
      <c r="BH8" s="71"/>
      <c r="BI8" s="72"/>
    </row>
    <row r="9" spans="2:61" x14ac:dyDescent="0.2">
      <c r="B9" s="96"/>
      <c r="C9" s="97"/>
      <c r="D9" s="97"/>
      <c r="E9" s="97"/>
      <c r="F9" s="98"/>
      <c r="G9" s="98"/>
      <c r="H9" s="99"/>
      <c r="I9" s="100"/>
      <c r="J9" s="101"/>
      <c r="K9" s="101"/>
      <c r="L9" s="102"/>
      <c r="M9" s="103"/>
      <c r="N9" s="104"/>
      <c r="O9" s="104"/>
      <c r="P9" s="105"/>
      <c r="Q9" s="103"/>
      <c r="R9" s="104"/>
      <c r="S9" s="104"/>
      <c r="T9" s="105"/>
      <c r="U9" s="103"/>
      <c r="V9" s="104"/>
      <c r="W9" s="104"/>
      <c r="X9" s="105"/>
      <c r="Y9" s="82"/>
      <c r="Z9" s="83"/>
      <c r="AA9" s="83"/>
      <c r="AB9" s="84"/>
      <c r="AC9" s="82"/>
      <c r="AD9" s="83"/>
      <c r="AE9" s="83"/>
      <c r="AF9" s="84"/>
      <c r="AG9" s="82"/>
      <c r="AH9" s="83"/>
      <c r="AI9" s="83"/>
      <c r="AJ9" s="84"/>
      <c r="AK9" s="82"/>
      <c r="AL9" s="83"/>
      <c r="AM9" s="83"/>
      <c r="AN9" s="84"/>
      <c r="AO9" s="82"/>
      <c r="AP9" s="83"/>
      <c r="AQ9" s="83"/>
      <c r="AR9" s="84"/>
      <c r="AS9" s="82"/>
      <c r="AT9" s="83"/>
      <c r="AU9" s="83"/>
      <c r="AV9" s="84"/>
      <c r="AW9" s="82"/>
      <c r="AX9" s="83"/>
      <c r="AY9" s="83"/>
      <c r="AZ9" s="84"/>
      <c r="BA9" s="82"/>
      <c r="BB9" s="83"/>
      <c r="BC9" s="83"/>
      <c r="BD9" s="84"/>
      <c r="BE9" s="85">
        <f>SUM(I9:BD9)</f>
        <v>0</v>
      </c>
      <c r="BF9" s="86"/>
      <c r="BG9" s="86"/>
      <c r="BH9" s="86"/>
      <c r="BI9" s="87"/>
    </row>
    <row r="10" spans="2:61" x14ac:dyDescent="0.2">
      <c r="B10" s="76"/>
      <c r="C10" s="77"/>
      <c r="D10" s="77"/>
      <c r="E10" s="77"/>
      <c r="F10" s="88"/>
      <c r="G10" s="88"/>
      <c r="H10" s="89"/>
      <c r="I10" s="79"/>
      <c r="J10" s="80"/>
      <c r="K10" s="80"/>
      <c r="L10" s="81"/>
      <c r="M10" s="90"/>
      <c r="N10" s="91"/>
      <c r="O10" s="91"/>
      <c r="P10" s="92"/>
      <c r="Q10" s="90"/>
      <c r="R10" s="91"/>
      <c r="S10" s="91"/>
      <c r="T10" s="92"/>
      <c r="U10" s="90"/>
      <c r="V10" s="91"/>
      <c r="W10" s="91"/>
      <c r="X10" s="92"/>
      <c r="Y10" s="93"/>
      <c r="Z10" s="94"/>
      <c r="AA10" s="94"/>
      <c r="AB10" s="95"/>
      <c r="AC10" s="93"/>
      <c r="AD10" s="94"/>
      <c r="AE10" s="94"/>
      <c r="AF10" s="95"/>
      <c r="AG10" s="93"/>
      <c r="AH10" s="94"/>
      <c r="AI10" s="94"/>
      <c r="AJ10" s="95"/>
      <c r="AK10" s="93"/>
      <c r="AL10" s="94"/>
      <c r="AM10" s="94"/>
      <c r="AN10" s="95"/>
      <c r="AO10" s="93"/>
      <c r="AP10" s="94"/>
      <c r="AQ10" s="94"/>
      <c r="AR10" s="95"/>
      <c r="AS10" s="93"/>
      <c r="AT10" s="94"/>
      <c r="AU10" s="94"/>
      <c r="AV10" s="95"/>
      <c r="AW10" s="93"/>
      <c r="AX10" s="94"/>
      <c r="AY10" s="94"/>
      <c r="AZ10" s="95"/>
      <c r="BA10" s="93"/>
      <c r="BB10" s="94"/>
      <c r="BC10" s="94"/>
      <c r="BD10" s="95"/>
      <c r="BE10" s="70">
        <f>SUM(I10:BD10)</f>
        <v>0</v>
      </c>
      <c r="BF10" s="71"/>
      <c r="BG10" s="71"/>
      <c r="BH10" s="71"/>
      <c r="BI10" s="72"/>
    </row>
    <row r="11" spans="2:61" x14ac:dyDescent="0.2">
      <c r="B11" s="76"/>
      <c r="C11" s="77"/>
      <c r="D11" s="77"/>
      <c r="E11" s="77"/>
      <c r="F11" s="33" t="s">
        <v>6</v>
      </c>
      <c r="G11" s="33"/>
      <c r="H11" s="39"/>
      <c r="I11" s="79">
        <f>SUM(I7:L10)</f>
        <v>6550</v>
      </c>
      <c r="J11" s="80"/>
      <c r="K11" s="80"/>
      <c r="L11" s="81"/>
      <c r="M11" s="79">
        <f>SUM(M7:P10)</f>
        <v>7150</v>
      </c>
      <c r="N11" s="80"/>
      <c r="O11" s="80"/>
      <c r="P11" s="81"/>
      <c r="Q11" s="79">
        <f>SUM(Q7:T10)</f>
        <v>6950</v>
      </c>
      <c r="R11" s="80"/>
      <c r="S11" s="80"/>
      <c r="T11" s="81"/>
      <c r="U11" s="79">
        <f>SUM(U7:X10)</f>
        <v>7650</v>
      </c>
      <c r="V11" s="80"/>
      <c r="W11" s="80"/>
      <c r="X11" s="81"/>
      <c r="Y11" s="106">
        <f>SUM(Y7:AB10)</f>
        <v>7450</v>
      </c>
      <c r="Z11" s="107"/>
      <c r="AA11" s="107"/>
      <c r="AB11" s="108"/>
      <c r="AC11" s="106">
        <f>SUM(AC7:AF10)</f>
        <v>7150</v>
      </c>
      <c r="AD11" s="107"/>
      <c r="AE11" s="107"/>
      <c r="AF11" s="108"/>
      <c r="AG11" s="106">
        <f>SUM(AG7:AJ10)</f>
        <v>7150</v>
      </c>
      <c r="AH11" s="107"/>
      <c r="AI11" s="107"/>
      <c r="AJ11" s="108"/>
      <c r="AK11" s="106">
        <f>SUM(AK7:AN10)</f>
        <v>6850</v>
      </c>
      <c r="AL11" s="107"/>
      <c r="AM11" s="107"/>
      <c r="AN11" s="108"/>
      <c r="AO11" s="106">
        <f>SUM(AO7:AR10)</f>
        <v>7150</v>
      </c>
      <c r="AP11" s="107"/>
      <c r="AQ11" s="107"/>
      <c r="AR11" s="108"/>
      <c r="AS11" s="106">
        <f>SUM(AS7:AV10)</f>
        <v>6450</v>
      </c>
      <c r="AT11" s="107"/>
      <c r="AU11" s="107"/>
      <c r="AV11" s="108"/>
      <c r="AW11" s="106">
        <f>SUM(AW7:AZ10)</f>
        <v>5000</v>
      </c>
      <c r="AX11" s="107"/>
      <c r="AY11" s="107"/>
      <c r="AZ11" s="108"/>
      <c r="BA11" s="106">
        <f>SUM(BA7:BD10)</f>
        <v>6500</v>
      </c>
      <c r="BB11" s="107"/>
      <c r="BC11" s="107"/>
      <c r="BD11" s="108"/>
      <c r="BE11" s="109">
        <f>SUM(I11:BD11)</f>
        <v>82000</v>
      </c>
      <c r="BF11" s="110"/>
      <c r="BG11" s="110"/>
      <c r="BH11" s="110"/>
      <c r="BI11" s="111"/>
    </row>
    <row r="12" spans="2:61" x14ac:dyDescent="0.2">
      <c r="B12" s="137" t="s">
        <v>7</v>
      </c>
      <c r="C12" s="120" t="s">
        <v>8</v>
      </c>
      <c r="D12" s="121"/>
      <c r="E12" s="52" t="s">
        <v>9</v>
      </c>
      <c r="F12" s="53"/>
      <c r="G12" s="53"/>
      <c r="H12" s="41"/>
      <c r="I12" s="112">
        <f>I23+J23+K23+L23</f>
        <v>0</v>
      </c>
      <c r="J12" s="113"/>
      <c r="K12" s="113"/>
      <c r="L12" s="114"/>
      <c r="M12" s="112">
        <f t="shared" ref="M12" si="1">M23+N23+O23+P23</f>
        <v>0</v>
      </c>
      <c r="N12" s="113"/>
      <c r="O12" s="113"/>
      <c r="P12" s="114"/>
      <c r="Q12" s="112">
        <f t="shared" ref="Q12" si="2">Q23+R23+S23+T23</f>
        <v>24</v>
      </c>
      <c r="R12" s="113"/>
      <c r="S12" s="113"/>
      <c r="T12" s="114"/>
      <c r="U12" s="112">
        <f t="shared" ref="U12" si="3">U23+V23+W23+X23</f>
        <v>31</v>
      </c>
      <c r="V12" s="113"/>
      <c r="W12" s="113"/>
      <c r="X12" s="114"/>
      <c r="Y12" s="122">
        <f>Y23+Z23+AA23+AB23</f>
        <v>31</v>
      </c>
      <c r="Z12" s="123"/>
      <c r="AA12" s="123"/>
      <c r="AB12" s="124"/>
      <c r="AC12" s="122">
        <f t="shared" ref="AC12" si="4">AC23+AD23+AE23+AF23</f>
        <v>30</v>
      </c>
      <c r="AD12" s="123"/>
      <c r="AE12" s="123"/>
      <c r="AF12" s="124"/>
      <c r="AG12" s="122">
        <f t="shared" ref="AG12" si="5">AG23+AH23+AI23+AJ23</f>
        <v>31</v>
      </c>
      <c r="AH12" s="123"/>
      <c r="AI12" s="123"/>
      <c r="AJ12" s="124"/>
      <c r="AK12" s="122">
        <f t="shared" ref="AK12" si="6">AK23+AL23+AM23+AN23</f>
        <v>15</v>
      </c>
      <c r="AL12" s="123"/>
      <c r="AM12" s="123"/>
      <c r="AN12" s="124"/>
      <c r="AO12" s="122">
        <f t="shared" ref="AO12" si="7">AO23+AP23+AQ23+AR23</f>
        <v>12</v>
      </c>
      <c r="AP12" s="123"/>
      <c r="AQ12" s="123"/>
      <c r="AR12" s="124"/>
      <c r="AS12" s="122">
        <f t="shared" ref="AS12" si="8">AS23+AT23+AU23+AV23</f>
        <v>31</v>
      </c>
      <c r="AT12" s="123"/>
      <c r="AU12" s="123"/>
      <c r="AV12" s="124"/>
      <c r="AW12" s="122">
        <f t="shared" ref="AW12" si="9">AW23+AX23+AY23+AZ23</f>
        <v>15</v>
      </c>
      <c r="AX12" s="123"/>
      <c r="AY12" s="123"/>
      <c r="AZ12" s="124"/>
      <c r="BA12" s="122">
        <f t="shared" ref="BA12" si="10">BA23+BB23+BC23+BD23</f>
        <v>25</v>
      </c>
      <c r="BB12" s="123"/>
      <c r="BC12" s="123"/>
      <c r="BD12" s="124"/>
      <c r="BE12" s="73">
        <f t="shared" si="0"/>
        <v>245</v>
      </c>
      <c r="BF12" s="74"/>
      <c r="BG12" s="74"/>
      <c r="BH12" s="74"/>
      <c r="BI12" s="38" t="s">
        <v>10</v>
      </c>
    </row>
    <row r="13" spans="2:61" x14ac:dyDescent="0.2">
      <c r="B13" s="138"/>
      <c r="C13" s="115"/>
      <c r="D13" s="116"/>
      <c r="E13" s="55" t="s">
        <v>11</v>
      </c>
      <c r="F13" s="56"/>
      <c r="G13" s="56"/>
      <c r="H13" s="37" t="s">
        <v>12</v>
      </c>
      <c r="I13" s="117">
        <f>I23*Q36+J23*R36+K23*S36+L23*AC38</f>
        <v>0</v>
      </c>
      <c r="J13" s="118"/>
      <c r="K13" s="118"/>
      <c r="L13" s="119"/>
      <c r="M13" s="117">
        <f>M23*R36+N23*T36+O23*S36+P23*AC38</f>
        <v>0</v>
      </c>
      <c r="N13" s="118"/>
      <c r="O13" s="118"/>
      <c r="P13" s="119"/>
      <c r="Q13" s="117">
        <f>Q23*AW41+R23*AC38+S23*AC38+T23*AC38</f>
        <v>2760</v>
      </c>
      <c r="R13" s="118"/>
      <c r="S13" s="118"/>
      <c r="T13" s="119"/>
      <c r="U13" s="117">
        <f>U23*Y37+V23*Y37+W23*Y37+X23*Y37</f>
        <v>3720</v>
      </c>
      <c r="V13" s="118"/>
      <c r="W13" s="118"/>
      <c r="X13" s="119"/>
      <c r="Y13" s="117">
        <f>Y23*Y36+Z23*AA36+AA23*AS40+AB23*Y37</f>
        <v>3720</v>
      </c>
      <c r="Z13" s="118"/>
      <c r="AA13" s="118"/>
      <c r="AB13" s="119"/>
      <c r="AC13" s="117">
        <f>AC23*AB36+AD23*Y36+AE23*AA36+AF23*Y37</f>
        <v>3600</v>
      </c>
      <c r="AD13" s="118"/>
      <c r="AE13" s="118"/>
      <c r="AF13" s="119"/>
      <c r="AG13" s="117">
        <f>AG23*Y36+AH23*Z36+AI23*AA36+AJ23*AC38</f>
        <v>3565</v>
      </c>
      <c r="AH13" s="118"/>
      <c r="AI13" s="118"/>
      <c r="AJ13" s="119"/>
      <c r="AK13" s="117">
        <f>AK23*AC38+AL23*AW41+AM23*AA36+AN23*Z36</f>
        <v>1680</v>
      </c>
      <c r="AL13" s="118"/>
      <c r="AM13" s="118"/>
      <c r="AN13" s="119"/>
      <c r="AO13" s="117">
        <f>AO23*AA36+AP23*Z36+AQ23*AS40+AR23*AK38</f>
        <v>1235</v>
      </c>
      <c r="AP13" s="118"/>
      <c r="AQ13" s="118"/>
      <c r="AR13" s="119"/>
      <c r="AS13" s="117">
        <f>AS23*T36+AT23*Q36+AU23*S36+AV23*AC38</f>
        <v>3565</v>
      </c>
      <c r="AT13" s="118"/>
      <c r="AU13" s="118"/>
      <c r="AV13" s="119"/>
      <c r="AW13" s="117">
        <f>AW23*AC38+AX23*AW41+AY23*AS40+AZ23*Q37</f>
        <v>1795</v>
      </c>
      <c r="AX13" s="118"/>
      <c r="AY13" s="118"/>
      <c r="AZ13" s="119"/>
      <c r="BA13" s="117">
        <f>BA23*AC38+BB23*AW41+BC23*Z36+BD23*Q36</f>
        <v>2830</v>
      </c>
      <c r="BB13" s="118"/>
      <c r="BC13" s="118"/>
      <c r="BD13" s="119"/>
      <c r="BE13" s="109">
        <f t="shared" si="0"/>
        <v>28470</v>
      </c>
      <c r="BF13" s="110"/>
      <c r="BG13" s="110"/>
      <c r="BH13" s="110"/>
      <c r="BI13" s="111"/>
    </row>
    <row r="14" spans="2:61" x14ac:dyDescent="0.2">
      <c r="B14" s="138"/>
      <c r="C14" s="120" t="s">
        <v>13</v>
      </c>
      <c r="D14" s="121"/>
      <c r="E14" s="52" t="s">
        <v>9</v>
      </c>
      <c r="F14" s="53"/>
      <c r="G14" s="53"/>
      <c r="H14" s="41"/>
      <c r="I14" s="112">
        <f>I25+J25+K25+L25</f>
        <v>30</v>
      </c>
      <c r="J14" s="113"/>
      <c r="K14" s="113"/>
      <c r="L14" s="114"/>
      <c r="M14" s="112">
        <f t="shared" ref="M14" si="11">M25+N25+O25+P25</f>
        <v>31</v>
      </c>
      <c r="N14" s="113"/>
      <c r="O14" s="113"/>
      <c r="P14" s="114"/>
      <c r="Q14" s="112">
        <f t="shared" ref="Q14" si="12">Q25+R25+S25+T25</f>
        <v>8</v>
      </c>
      <c r="R14" s="113"/>
      <c r="S14" s="113"/>
      <c r="T14" s="114"/>
      <c r="U14" s="112">
        <f t="shared" ref="U14" si="13">U25+V25+W25+X25</f>
        <v>0</v>
      </c>
      <c r="V14" s="113"/>
      <c r="W14" s="113"/>
      <c r="X14" s="114"/>
      <c r="Y14" s="112">
        <f t="shared" ref="Y14" si="14">Y25+Z25+AA25+AB25</f>
        <v>10</v>
      </c>
      <c r="Z14" s="113"/>
      <c r="AA14" s="113"/>
      <c r="AB14" s="114"/>
      <c r="AC14" s="112">
        <f t="shared" ref="AC14" si="15">AC25+AD25+AE25+AF25</f>
        <v>30</v>
      </c>
      <c r="AD14" s="113"/>
      <c r="AE14" s="113"/>
      <c r="AF14" s="114"/>
      <c r="AG14" s="112">
        <f t="shared" ref="AG14" si="16">AG25+AH25+AI25+AJ25</f>
        <v>31</v>
      </c>
      <c r="AH14" s="113"/>
      <c r="AI14" s="113"/>
      <c r="AJ14" s="114"/>
      <c r="AK14" s="112">
        <f t="shared" ref="AK14" si="17">AK25+AL25+AM25+AN25</f>
        <v>30</v>
      </c>
      <c r="AL14" s="113"/>
      <c r="AM14" s="113"/>
      <c r="AN14" s="114"/>
      <c r="AO14" s="112">
        <f t="shared" ref="AO14" si="18">AO25+AP25+AQ25+AR25</f>
        <v>22</v>
      </c>
      <c r="AP14" s="113"/>
      <c r="AQ14" s="113"/>
      <c r="AR14" s="114"/>
      <c r="AS14" s="112">
        <f t="shared" ref="AS14" si="19">AS25+AT25+AU25+AV25</f>
        <v>0</v>
      </c>
      <c r="AT14" s="113"/>
      <c r="AU14" s="113"/>
      <c r="AV14" s="114"/>
      <c r="AW14" s="112">
        <f t="shared" ref="AW14" si="20">AW25+AX25+AY25+AZ25</f>
        <v>12</v>
      </c>
      <c r="AX14" s="113"/>
      <c r="AY14" s="113"/>
      <c r="AZ14" s="114"/>
      <c r="BA14" s="112">
        <f t="shared" ref="BA14" si="21">BA25+BB25+BC25+BD25</f>
        <v>31</v>
      </c>
      <c r="BB14" s="113"/>
      <c r="BC14" s="113"/>
      <c r="BD14" s="114"/>
      <c r="BE14" s="73">
        <f t="shared" si="0"/>
        <v>235</v>
      </c>
      <c r="BF14" s="74"/>
      <c r="BG14" s="74"/>
      <c r="BH14" s="74"/>
      <c r="BI14" s="38" t="s">
        <v>10</v>
      </c>
    </row>
    <row r="15" spans="2:61" x14ac:dyDescent="0.2">
      <c r="B15" s="138"/>
      <c r="C15" s="115"/>
      <c r="D15" s="116"/>
      <c r="E15" s="55" t="s">
        <v>11</v>
      </c>
      <c r="F15" s="56"/>
      <c r="G15" s="56"/>
      <c r="H15" s="37" t="s">
        <v>12</v>
      </c>
      <c r="I15" s="117">
        <f>I25*AG37+J25*AW40+K25*AS40+L25*AG37</f>
        <v>3300</v>
      </c>
      <c r="J15" s="118"/>
      <c r="K15" s="118"/>
      <c r="L15" s="119"/>
      <c r="M15" s="117">
        <f>M25*AG37+N25*AW40+O25*AS40+P25*AG37</f>
        <v>3410</v>
      </c>
      <c r="N15" s="118"/>
      <c r="O15" s="118"/>
      <c r="P15" s="119"/>
      <c r="Q15" s="117">
        <f>Q25*AC38+R25*AW41+S25*AC36+T25*AA36</f>
        <v>875</v>
      </c>
      <c r="R15" s="118"/>
      <c r="S15" s="118"/>
      <c r="T15" s="119"/>
      <c r="U15" s="117">
        <f>U25*Y36+V25*Z36+W25*AA36+X25*Y37</f>
        <v>0</v>
      </c>
      <c r="V15" s="118"/>
      <c r="W15" s="118"/>
      <c r="X15" s="119"/>
      <c r="Y15" s="117">
        <f>Y25*Z36+Z25*Y36+AA25*AS40+AB25*Y37</f>
        <v>1160</v>
      </c>
      <c r="Z15" s="118"/>
      <c r="AA15" s="118"/>
      <c r="AB15" s="119"/>
      <c r="AC15" s="117">
        <f>AC25*Y36+AD25*Z36+AE25*AA36+AF25*Y37</f>
        <v>3600</v>
      </c>
      <c r="AD15" s="118"/>
      <c r="AE15" s="118"/>
      <c r="AF15" s="119"/>
      <c r="AG15" s="117">
        <f>AG25*Z36+AH25*Y36+AI25*AA36+AJ25*AC38</f>
        <v>3565</v>
      </c>
      <c r="AH15" s="118"/>
      <c r="AI15" s="118"/>
      <c r="AJ15" s="119"/>
      <c r="AK15" s="117">
        <f>AK25*Y36+AL25*AA36+AM25*Z36+AN25*AG37</f>
        <v>3300</v>
      </c>
      <c r="AL15" s="118"/>
      <c r="AM15" s="118"/>
      <c r="AN15" s="119"/>
      <c r="AO15" s="117">
        <f>AO25*AC36+AP25*Z36+AQ25*AW41+AR25*AK38</f>
        <v>2275</v>
      </c>
      <c r="AP15" s="118"/>
      <c r="AQ15" s="118"/>
      <c r="AR15" s="119"/>
      <c r="AS15" s="117">
        <f>AS25*BE40+AT25*CC40+AU25*BY40+AV25*BE40</f>
        <v>0</v>
      </c>
      <c r="AT15" s="118"/>
      <c r="AU15" s="118"/>
      <c r="AV15" s="119"/>
      <c r="AW15" s="117">
        <f>AW25*Y36+AX25*Z36+AY25*AS40+AZ25*Q37</f>
        <v>1510</v>
      </c>
      <c r="AX15" s="118"/>
      <c r="AY15" s="118"/>
      <c r="AZ15" s="119"/>
      <c r="BA15" s="117">
        <f>BA25*Y36+BB25*Z36+BC25*AS40+BD25*AC38</f>
        <v>3565</v>
      </c>
      <c r="BB15" s="118"/>
      <c r="BC15" s="118"/>
      <c r="BD15" s="119"/>
      <c r="BE15" s="109">
        <f t="shared" si="0"/>
        <v>26560</v>
      </c>
      <c r="BF15" s="110"/>
      <c r="BG15" s="110"/>
      <c r="BH15" s="110"/>
      <c r="BI15" s="111"/>
    </row>
    <row r="16" spans="2:61" x14ac:dyDescent="0.2">
      <c r="B16" s="138"/>
      <c r="C16" s="120" t="s">
        <v>14</v>
      </c>
      <c r="D16" s="121"/>
      <c r="E16" s="52" t="s">
        <v>9</v>
      </c>
      <c r="F16" s="53"/>
      <c r="G16" s="53"/>
      <c r="H16" s="41"/>
      <c r="I16" s="112">
        <f>I27+J27+K27+L27</f>
        <v>30</v>
      </c>
      <c r="J16" s="113"/>
      <c r="K16" s="113"/>
      <c r="L16" s="114"/>
      <c r="M16" s="112">
        <f t="shared" ref="M16" si="22">M27+N27+O27+P27</f>
        <v>31</v>
      </c>
      <c r="N16" s="113"/>
      <c r="O16" s="113"/>
      <c r="P16" s="114"/>
      <c r="Q16" s="112">
        <f t="shared" ref="Q16" si="23">Q27+R27+S27+T27</f>
        <v>30</v>
      </c>
      <c r="R16" s="113"/>
      <c r="S16" s="113"/>
      <c r="T16" s="114"/>
      <c r="U16" s="112">
        <f t="shared" ref="U16" si="24">U27+V27+W27+X27</f>
        <v>31</v>
      </c>
      <c r="V16" s="113"/>
      <c r="W16" s="113"/>
      <c r="X16" s="114"/>
      <c r="Y16" s="112">
        <f t="shared" ref="Y16" si="25">Y27+Z27+AA27+AB27</f>
        <v>24</v>
      </c>
      <c r="Z16" s="113"/>
      <c r="AA16" s="113"/>
      <c r="AB16" s="114"/>
      <c r="AC16" s="112">
        <f t="shared" ref="AC16" si="26">AC27+AD27+AE27+AF27</f>
        <v>0</v>
      </c>
      <c r="AD16" s="113"/>
      <c r="AE16" s="113"/>
      <c r="AF16" s="114"/>
      <c r="AG16" s="112">
        <f t="shared" ref="AG16" si="27">AG27+AH27+AI27+AJ27</f>
        <v>0</v>
      </c>
      <c r="AH16" s="113"/>
      <c r="AI16" s="113"/>
      <c r="AJ16" s="114"/>
      <c r="AK16" s="112">
        <f t="shared" ref="AK16" si="28">AK27+AL27+AM27+AN27</f>
        <v>18</v>
      </c>
      <c r="AL16" s="113"/>
      <c r="AM16" s="113"/>
      <c r="AN16" s="114"/>
      <c r="AO16" s="112">
        <f t="shared" ref="AO16" si="29">AO27+AP27+AQ27+AR27</f>
        <v>31</v>
      </c>
      <c r="AP16" s="113"/>
      <c r="AQ16" s="113"/>
      <c r="AR16" s="114"/>
      <c r="AS16" s="112">
        <f t="shared" ref="AS16" si="30">AS27+AT27+AU27+AV27</f>
        <v>31</v>
      </c>
      <c r="AT16" s="113"/>
      <c r="AU16" s="113"/>
      <c r="AV16" s="114"/>
      <c r="AW16" s="112">
        <f t="shared" ref="AW16" si="31">AW27+AX27+AY27+AZ27</f>
        <v>5</v>
      </c>
      <c r="AX16" s="113"/>
      <c r="AY16" s="113"/>
      <c r="AZ16" s="114"/>
      <c r="BA16" s="112">
        <f t="shared" ref="BA16" si="32">BA27+BB27+BC27+BD27</f>
        <v>8</v>
      </c>
      <c r="BB16" s="113"/>
      <c r="BC16" s="113"/>
      <c r="BD16" s="114"/>
      <c r="BE16" s="73">
        <f t="shared" si="0"/>
        <v>239</v>
      </c>
      <c r="BF16" s="74"/>
      <c r="BG16" s="74"/>
      <c r="BH16" s="74"/>
      <c r="BI16" s="38" t="s">
        <v>10</v>
      </c>
    </row>
    <row r="17" spans="2:61" x14ac:dyDescent="0.2">
      <c r="B17" s="138"/>
      <c r="C17" s="115"/>
      <c r="D17" s="116"/>
      <c r="E17" s="55" t="s">
        <v>11</v>
      </c>
      <c r="F17" s="56"/>
      <c r="G17" s="56"/>
      <c r="H17" s="37" t="s">
        <v>12</v>
      </c>
      <c r="I17" s="117">
        <f>I27*R36+J27*T36+K27*S36+L27*AG37</f>
        <v>3300</v>
      </c>
      <c r="J17" s="118"/>
      <c r="K17" s="118"/>
      <c r="L17" s="119"/>
      <c r="M17" s="117">
        <f>M27*S36+N27*Q36+O27*R36+P27*AG37</f>
        <v>3410</v>
      </c>
      <c r="N17" s="118"/>
      <c r="O17" s="118"/>
      <c r="P17" s="119"/>
      <c r="Q17" s="117">
        <f>Q27*Q36+R27*S36+S27*T36+T27*AC38</f>
        <v>3450</v>
      </c>
      <c r="R17" s="118"/>
      <c r="S17" s="118"/>
      <c r="T17" s="119"/>
      <c r="U17" s="117">
        <f>U27*AA36+V27*Z36+W27*AB36+X27*Y37</f>
        <v>3720</v>
      </c>
      <c r="V17" s="118"/>
      <c r="W17" s="118"/>
      <c r="X17" s="119"/>
      <c r="Y17" s="117">
        <f>Y27*Y37+Z27*AW41+AA27*Z36+AB27*Y36</f>
        <v>2830</v>
      </c>
      <c r="Z17" s="118"/>
      <c r="AA17" s="118"/>
      <c r="AB17" s="119"/>
      <c r="AC17" s="117">
        <f>AC27*Z36+AD27*Y36+AE27*AA36+AF27*AB36</f>
        <v>0</v>
      </c>
      <c r="AD17" s="118"/>
      <c r="AE17" s="118"/>
      <c r="AF17" s="119"/>
      <c r="AG17" s="117">
        <f>AG27*AK40+AH27*AK40+AI27*AK40+AJ27*AK40</f>
        <v>0</v>
      </c>
      <c r="AH17" s="118"/>
      <c r="AI17" s="118"/>
      <c r="AJ17" s="119"/>
      <c r="AK17" s="117">
        <f>AK27*Y36+AL27*Z36+AM27*AS40+AN27*AG37</f>
        <v>1950</v>
      </c>
      <c r="AL17" s="118"/>
      <c r="AM17" s="118"/>
      <c r="AN17" s="119"/>
      <c r="AO17" s="117">
        <f>AO27*AB36+AP27*AA36+AQ27*Y36+AR27*AK38</f>
        <v>3255</v>
      </c>
      <c r="AP17" s="118"/>
      <c r="AQ17" s="118"/>
      <c r="AR17" s="119"/>
      <c r="AS17" s="117">
        <f>AS27*T36+AT27*R36+AU27*S36+AV27*AC38</f>
        <v>3565</v>
      </c>
      <c r="AT17" s="118"/>
      <c r="AU17" s="118"/>
      <c r="AV17" s="119"/>
      <c r="AW17" s="117">
        <f>AW27*Q37+AX27*AW41+AY27*Y36+AZ27*AA36</f>
        <v>590</v>
      </c>
      <c r="AX17" s="118"/>
      <c r="AY17" s="118"/>
      <c r="AZ17" s="119"/>
      <c r="BA17" s="117">
        <f>BA27*Q36+BB27*AS40+BC27*S36+BD27*AC38</f>
        <v>805</v>
      </c>
      <c r="BB17" s="118"/>
      <c r="BC17" s="118"/>
      <c r="BD17" s="119"/>
      <c r="BE17" s="109">
        <f t="shared" si="0"/>
        <v>26875</v>
      </c>
      <c r="BF17" s="110"/>
      <c r="BG17" s="110"/>
      <c r="BH17" s="110"/>
      <c r="BI17" s="111"/>
    </row>
    <row r="18" spans="2:61" x14ac:dyDescent="0.2">
      <c r="B18" s="138"/>
      <c r="C18" s="120" t="s">
        <v>1</v>
      </c>
      <c r="D18" s="121"/>
      <c r="E18" s="52" t="s">
        <v>9</v>
      </c>
      <c r="F18" s="53"/>
      <c r="G18" s="53"/>
      <c r="H18" s="41"/>
      <c r="I18" s="112">
        <f>I12+I14+I16</f>
        <v>60</v>
      </c>
      <c r="J18" s="113"/>
      <c r="K18" s="113"/>
      <c r="L18" s="114"/>
      <c r="M18" s="112">
        <f>M12+M14+M16</f>
        <v>62</v>
      </c>
      <c r="N18" s="113"/>
      <c r="O18" s="113"/>
      <c r="P18" s="114"/>
      <c r="Q18" s="112">
        <f>Q12+Q14+Q16</f>
        <v>62</v>
      </c>
      <c r="R18" s="113"/>
      <c r="S18" s="113"/>
      <c r="T18" s="114"/>
      <c r="U18" s="112">
        <f>U12+U14+U16</f>
        <v>62</v>
      </c>
      <c r="V18" s="113"/>
      <c r="W18" s="113"/>
      <c r="X18" s="114"/>
      <c r="Y18" s="122">
        <f>Y12+Y14+Y16</f>
        <v>65</v>
      </c>
      <c r="Z18" s="123"/>
      <c r="AA18" s="123"/>
      <c r="AB18" s="124"/>
      <c r="AC18" s="122">
        <f>AC12+AC14+AC16</f>
        <v>60</v>
      </c>
      <c r="AD18" s="123"/>
      <c r="AE18" s="123"/>
      <c r="AF18" s="124"/>
      <c r="AG18" s="122">
        <f>AG12+AG14+AG16</f>
        <v>62</v>
      </c>
      <c r="AH18" s="123"/>
      <c r="AI18" s="123"/>
      <c r="AJ18" s="124"/>
      <c r="AK18" s="122">
        <f>AK12+AK14+AK16</f>
        <v>63</v>
      </c>
      <c r="AL18" s="123"/>
      <c r="AM18" s="123"/>
      <c r="AN18" s="124"/>
      <c r="AO18" s="122">
        <f>AO12+AO14+AO16</f>
        <v>65</v>
      </c>
      <c r="AP18" s="123"/>
      <c r="AQ18" s="123"/>
      <c r="AR18" s="124"/>
      <c r="AS18" s="122">
        <f>AS12+AS14+AS16</f>
        <v>62</v>
      </c>
      <c r="AT18" s="123"/>
      <c r="AU18" s="123"/>
      <c r="AV18" s="124"/>
      <c r="AW18" s="64">
        <f>AW12+AW14+AW16</f>
        <v>32</v>
      </c>
      <c r="AX18" s="65"/>
      <c r="AY18" s="65"/>
      <c r="AZ18" s="66"/>
      <c r="BA18" s="64">
        <f>BA12+BA14+BA16</f>
        <v>64</v>
      </c>
      <c r="BB18" s="65"/>
      <c r="BC18" s="65"/>
      <c r="BD18" s="66"/>
      <c r="BE18" s="73">
        <f t="shared" si="0"/>
        <v>719</v>
      </c>
      <c r="BF18" s="74"/>
      <c r="BG18" s="74"/>
      <c r="BH18" s="74"/>
      <c r="BI18" s="38" t="s">
        <v>10</v>
      </c>
    </row>
    <row r="19" spans="2:61" x14ac:dyDescent="0.2">
      <c r="B19" s="139"/>
      <c r="C19" s="115"/>
      <c r="D19" s="116"/>
      <c r="E19" s="55" t="s">
        <v>11</v>
      </c>
      <c r="F19" s="56"/>
      <c r="G19" s="56"/>
      <c r="H19" s="37" t="s">
        <v>12</v>
      </c>
      <c r="I19" s="117">
        <f>I13+I15+I17</f>
        <v>6600</v>
      </c>
      <c r="J19" s="118"/>
      <c r="K19" s="118"/>
      <c r="L19" s="119"/>
      <c r="M19" s="117">
        <f>M13+M15+M17</f>
        <v>6820</v>
      </c>
      <c r="N19" s="118"/>
      <c r="O19" s="118"/>
      <c r="P19" s="119"/>
      <c r="Q19" s="117">
        <f>Q13+Q15+Q17</f>
        <v>7085</v>
      </c>
      <c r="R19" s="118"/>
      <c r="S19" s="118"/>
      <c r="T19" s="119"/>
      <c r="U19" s="117">
        <f>U13+U15+U17</f>
        <v>7440</v>
      </c>
      <c r="V19" s="118"/>
      <c r="W19" s="118"/>
      <c r="X19" s="119"/>
      <c r="Y19" s="134">
        <f>Y13+Y15+Y17</f>
        <v>7710</v>
      </c>
      <c r="Z19" s="135"/>
      <c r="AA19" s="135"/>
      <c r="AB19" s="136"/>
      <c r="AC19" s="134">
        <f>AC13+AC15+AC17</f>
        <v>7200</v>
      </c>
      <c r="AD19" s="135"/>
      <c r="AE19" s="135"/>
      <c r="AF19" s="136"/>
      <c r="AG19" s="134">
        <f>AG13+AG15+AG17</f>
        <v>7130</v>
      </c>
      <c r="AH19" s="135"/>
      <c r="AI19" s="135"/>
      <c r="AJ19" s="136"/>
      <c r="AK19" s="134">
        <f>AK13+AK15+AK17</f>
        <v>6930</v>
      </c>
      <c r="AL19" s="135"/>
      <c r="AM19" s="135"/>
      <c r="AN19" s="136"/>
      <c r="AO19" s="134">
        <f>AO13+AO15+AO17</f>
        <v>6765</v>
      </c>
      <c r="AP19" s="135"/>
      <c r="AQ19" s="135"/>
      <c r="AR19" s="136"/>
      <c r="AS19" s="134">
        <f>AS13+AS15+AS17</f>
        <v>7130</v>
      </c>
      <c r="AT19" s="135"/>
      <c r="AU19" s="135"/>
      <c r="AV19" s="136"/>
      <c r="AW19" s="125">
        <f>AW13+AW15+AW17</f>
        <v>3895</v>
      </c>
      <c r="AX19" s="126"/>
      <c r="AY19" s="126"/>
      <c r="AZ19" s="127"/>
      <c r="BA19" s="125">
        <f>BA13+BA15+BA17</f>
        <v>7200</v>
      </c>
      <c r="BB19" s="126"/>
      <c r="BC19" s="126"/>
      <c r="BD19" s="127"/>
      <c r="BE19" s="109">
        <f>SUM(I19:BD19)</f>
        <v>81905</v>
      </c>
      <c r="BF19" s="110"/>
      <c r="BG19" s="110"/>
      <c r="BH19" s="110"/>
      <c r="BI19" s="111"/>
    </row>
    <row r="20" spans="2:61" x14ac:dyDescent="0.2">
      <c r="B20" s="58" t="s">
        <v>15</v>
      </c>
      <c r="C20" s="59"/>
      <c r="D20" s="59"/>
      <c r="E20" s="59"/>
      <c r="F20" s="59"/>
      <c r="G20" s="59"/>
      <c r="H20" s="41"/>
      <c r="I20" s="128"/>
      <c r="J20" s="129"/>
      <c r="K20" s="129"/>
      <c r="L20" s="130"/>
      <c r="M20" s="128"/>
      <c r="N20" s="129"/>
      <c r="O20" s="129"/>
      <c r="P20" s="130"/>
      <c r="Q20" s="128"/>
      <c r="R20" s="129"/>
      <c r="S20" s="129"/>
      <c r="T20" s="130"/>
      <c r="U20" s="128"/>
      <c r="V20" s="129"/>
      <c r="W20" s="129"/>
      <c r="X20" s="130"/>
      <c r="Y20" s="131"/>
      <c r="Z20" s="132"/>
      <c r="AA20" s="132"/>
      <c r="AB20" s="133"/>
      <c r="AC20" s="131"/>
      <c r="AD20" s="132"/>
      <c r="AE20" s="132"/>
      <c r="AF20" s="133"/>
      <c r="AG20" s="131"/>
      <c r="AH20" s="132"/>
      <c r="AI20" s="132"/>
      <c r="AJ20" s="133"/>
      <c r="AK20" s="131"/>
      <c r="AL20" s="132"/>
      <c r="AM20" s="132"/>
      <c r="AN20" s="133"/>
      <c r="AO20" s="131"/>
      <c r="AP20" s="132"/>
      <c r="AQ20" s="132"/>
      <c r="AR20" s="133"/>
      <c r="AS20" s="131"/>
      <c r="AT20" s="132"/>
      <c r="AU20" s="132"/>
      <c r="AV20" s="133"/>
      <c r="AW20" s="131"/>
      <c r="AX20" s="132"/>
      <c r="AY20" s="132"/>
      <c r="AZ20" s="133"/>
      <c r="BA20" s="131"/>
      <c r="BB20" s="132"/>
      <c r="BC20" s="132"/>
      <c r="BD20" s="133"/>
      <c r="BE20" s="73"/>
      <c r="BF20" s="74"/>
      <c r="BG20" s="74"/>
      <c r="BH20" s="74"/>
      <c r="BI20" s="75"/>
    </row>
    <row r="21" spans="2:61" x14ac:dyDescent="0.2">
      <c r="B21" s="115" t="s">
        <v>36</v>
      </c>
      <c r="C21" s="140"/>
      <c r="D21" s="140"/>
      <c r="E21" s="140"/>
      <c r="F21" s="140">
        <v>1200</v>
      </c>
      <c r="G21" s="140"/>
      <c r="H21" s="37" t="s">
        <v>12</v>
      </c>
      <c r="I21" s="141">
        <f>F21+I11-I19</f>
        <v>1150</v>
      </c>
      <c r="J21" s="142"/>
      <c r="K21" s="142"/>
      <c r="L21" s="143"/>
      <c r="M21" s="141">
        <f>I21+M11-M19</f>
        <v>1480</v>
      </c>
      <c r="N21" s="142"/>
      <c r="O21" s="142"/>
      <c r="P21" s="143"/>
      <c r="Q21" s="141">
        <f>M21+Q11-Q19</f>
        <v>1345</v>
      </c>
      <c r="R21" s="142"/>
      <c r="S21" s="142"/>
      <c r="T21" s="143"/>
      <c r="U21" s="141">
        <f>Q21+U11-U19</f>
        <v>1555</v>
      </c>
      <c r="V21" s="142"/>
      <c r="W21" s="142"/>
      <c r="X21" s="143"/>
      <c r="Y21" s="125">
        <f>U21+Y11-Y19</f>
        <v>1295</v>
      </c>
      <c r="Z21" s="126"/>
      <c r="AA21" s="126"/>
      <c r="AB21" s="127"/>
      <c r="AC21" s="125">
        <f>Y21+AC11-AC19</f>
        <v>1245</v>
      </c>
      <c r="AD21" s="126"/>
      <c r="AE21" s="126"/>
      <c r="AF21" s="127"/>
      <c r="AG21" s="125">
        <f>AC21+AG11-AG19</f>
        <v>1265</v>
      </c>
      <c r="AH21" s="126"/>
      <c r="AI21" s="126"/>
      <c r="AJ21" s="127"/>
      <c r="AK21" s="125">
        <f>AG21+AK11-AK19</f>
        <v>1185</v>
      </c>
      <c r="AL21" s="126"/>
      <c r="AM21" s="126"/>
      <c r="AN21" s="127"/>
      <c r="AO21" s="125">
        <f>AK21+AO11-AO19</f>
        <v>1570</v>
      </c>
      <c r="AP21" s="126"/>
      <c r="AQ21" s="126"/>
      <c r="AR21" s="127"/>
      <c r="AS21" s="125">
        <f>AO21+AS11-AS19</f>
        <v>890</v>
      </c>
      <c r="AT21" s="126"/>
      <c r="AU21" s="126"/>
      <c r="AV21" s="127"/>
      <c r="AW21" s="125">
        <f>AS21+AW11-AW19</f>
        <v>1995</v>
      </c>
      <c r="AX21" s="126"/>
      <c r="AY21" s="126"/>
      <c r="AZ21" s="127"/>
      <c r="BA21" s="125">
        <f>AW21+BA11-BA19</f>
        <v>1295</v>
      </c>
      <c r="BB21" s="126"/>
      <c r="BC21" s="126"/>
      <c r="BD21" s="127"/>
      <c r="BE21" s="109"/>
      <c r="BF21" s="110"/>
      <c r="BG21" s="110"/>
      <c r="BH21" s="110"/>
      <c r="BI21" s="111"/>
    </row>
    <row r="22" spans="2:61" ht="18" customHeight="1" x14ac:dyDescent="0.15">
      <c r="B22" s="137" t="s">
        <v>7</v>
      </c>
      <c r="C22" s="58" t="s">
        <v>8</v>
      </c>
      <c r="D22" s="59"/>
      <c r="E22" s="59"/>
      <c r="F22" s="59"/>
      <c r="G22" s="165"/>
      <c r="H22" s="166"/>
      <c r="I22" s="147"/>
      <c r="J22" s="148"/>
      <c r="K22" s="148"/>
      <c r="L22" s="149"/>
      <c r="M22" s="162"/>
      <c r="N22" s="163"/>
      <c r="O22" s="163"/>
      <c r="P22" s="164"/>
      <c r="Q22" s="147"/>
      <c r="R22" s="148"/>
      <c r="S22" s="148"/>
      <c r="T22" s="149"/>
      <c r="U22" s="156"/>
      <c r="V22" s="157"/>
      <c r="W22" s="157"/>
      <c r="X22" s="158"/>
      <c r="Y22" s="147"/>
      <c r="Z22" s="148"/>
      <c r="AA22" s="148"/>
      <c r="AB22" s="149"/>
      <c r="AC22" s="159"/>
      <c r="AD22" s="160"/>
      <c r="AE22" s="160"/>
      <c r="AF22" s="161"/>
      <c r="AG22" s="52"/>
      <c r="AH22" s="53"/>
      <c r="AI22" s="53"/>
      <c r="AJ22" s="54"/>
      <c r="AK22" s="162"/>
      <c r="AL22" s="163"/>
      <c r="AM22" s="163"/>
      <c r="AN22" s="164"/>
      <c r="AO22" s="147"/>
      <c r="AP22" s="148"/>
      <c r="AQ22" s="148"/>
      <c r="AR22" s="149"/>
      <c r="AS22" s="144"/>
      <c r="AT22" s="145"/>
      <c r="AU22" s="145"/>
      <c r="AV22" s="146"/>
      <c r="AW22" s="147"/>
      <c r="AX22" s="148"/>
      <c r="AY22" s="148"/>
      <c r="AZ22" s="149"/>
      <c r="BA22" s="144"/>
      <c r="BB22" s="145"/>
      <c r="BC22" s="145"/>
      <c r="BD22" s="146"/>
      <c r="BE22" s="150"/>
      <c r="BF22" s="151"/>
      <c r="BG22" s="151"/>
      <c r="BH22" s="151"/>
      <c r="BI22" s="152"/>
    </row>
    <row r="23" spans="2:61" ht="18" customHeight="1" x14ac:dyDescent="0.2">
      <c r="B23" s="138"/>
      <c r="C23" s="115"/>
      <c r="D23" s="140"/>
      <c r="E23" s="140"/>
      <c r="F23" s="140"/>
      <c r="G23" s="140"/>
      <c r="H23" s="116"/>
      <c r="I23" s="10"/>
      <c r="J23" s="11"/>
      <c r="K23" s="11"/>
      <c r="L23" s="12"/>
      <c r="M23" s="10"/>
      <c r="N23" s="11"/>
      <c r="O23" s="11"/>
      <c r="P23" s="12"/>
      <c r="Q23" s="10"/>
      <c r="R23" s="11"/>
      <c r="S23" s="11">
        <v>1</v>
      </c>
      <c r="T23" s="12">
        <v>23</v>
      </c>
      <c r="U23" s="10"/>
      <c r="V23" s="11"/>
      <c r="W23" s="11"/>
      <c r="X23" s="12">
        <v>31</v>
      </c>
      <c r="Y23" s="10"/>
      <c r="Z23" s="11"/>
      <c r="AA23" s="11"/>
      <c r="AB23" s="12">
        <v>31</v>
      </c>
      <c r="AC23" s="10"/>
      <c r="AD23" s="11"/>
      <c r="AE23" s="11"/>
      <c r="AF23" s="12">
        <v>30</v>
      </c>
      <c r="AG23" s="10"/>
      <c r="AH23" s="11"/>
      <c r="AI23" s="11"/>
      <c r="AJ23" s="12">
        <v>31</v>
      </c>
      <c r="AK23" s="10">
        <v>14</v>
      </c>
      <c r="AL23" s="11">
        <v>1</v>
      </c>
      <c r="AM23" s="11"/>
      <c r="AN23" s="12"/>
      <c r="AO23" s="10"/>
      <c r="AP23" s="11"/>
      <c r="AQ23" s="11">
        <v>1</v>
      </c>
      <c r="AR23" s="12">
        <v>11</v>
      </c>
      <c r="AS23" s="10"/>
      <c r="AT23" s="11"/>
      <c r="AU23" s="11"/>
      <c r="AV23" s="12">
        <v>31</v>
      </c>
      <c r="AW23" s="10">
        <v>3</v>
      </c>
      <c r="AX23" s="11">
        <v>1</v>
      </c>
      <c r="AY23" s="11">
        <v>1</v>
      </c>
      <c r="AZ23" s="12">
        <v>10</v>
      </c>
      <c r="BA23" s="10">
        <v>24</v>
      </c>
      <c r="BB23" s="11">
        <v>1</v>
      </c>
      <c r="BC23" s="11"/>
      <c r="BD23" s="12"/>
      <c r="BE23" s="153"/>
      <c r="BF23" s="154"/>
      <c r="BG23" s="154"/>
      <c r="BH23" s="154"/>
      <c r="BI23" s="155"/>
    </row>
    <row r="24" spans="2:61" ht="18" customHeight="1" x14ac:dyDescent="0.15">
      <c r="B24" s="138"/>
      <c r="C24" s="58" t="s">
        <v>13</v>
      </c>
      <c r="D24" s="59"/>
      <c r="E24" s="59"/>
      <c r="F24" s="59"/>
      <c r="G24" s="165">
        <v>44243</v>
      </c>
      <c r="H24" s="166"/>
      <c r="I24" s="147"/>
      <c r="J24" s="148"/>
      <c r="K24" s="148"/>
      <c r="L24" s="149"/>
      <c r="M24" s="144"/>
      <c r="N24" s="145"/>
      <c r="O24" s="145"/>
      <c r="P24" s="146"/>
      <c r="Q24" s="147"/>
      <c r="R24" s="148"/>
      <c r="S24" s="148"/>
      <c r="T24" s="149"/>
      <c r="U24" s="173"/>
      <c r="V24" s="174"/>
      <c r="W24" s="174"/>
      <c r="X24" s="175"/>
      <c r="Y24" s="147"/>
      <c r="Z24" s="148"/>
      <c r="AA24" s="148"/>
      <c r="AB24" s="149"/>
      <c r="AC24" s="176"/>
      <c r="AD24" s="177"/>
      <c r="AE24" s="177"/>
      <c r="AF24" s="178"/>
      <c r="AG24" s="147"/>
      <c r="AH24" s="148"/>
      <c r="AI24" s="148"/>
      <c r="AJ24" s="149"/>
      <c r="AK24" s="144"/>
      <c r="AL24" s="145"/>
      <c r="AM24" s="145"/>
      <c r="AN24" s="146"/>
      <c r="AO24" s="167"/>
      <c r="AP24" s="168"/>
      <c r="AQ24" s="168"/>
      <c r="AR24" s="169"/>
      <c r="AS24" s="170"/>
      <c r="AT24" s="171"/>
      <c r="AU24" s="171"/>
      <c r="AV24" s="172"/>
      <c r="AW24" s="52"/>
      <c r="AX24" s="53"/>
      <c r="AY24" s="53"/>
      <c r="AZ24" s="54"/>
      <c r="BA24" s="147"/>
      <c r="BB24" s="148"/>
      <c r="BC24" s="148"/>
      <c r="BD24" s="149"/>
      <c r="BE24" s="150"/>
      <c r="BF24" s="151"/>
      <c r="BG24" s="151"/>
      <c r="BH24" s="151"/>
      <c r="BI24" s="152"/>
    </row>
    <row r="25" spans="2:61" ht="18" customHeight="1" x14ac:dyDescent="0.2">
      <c r="B25" s="138"/>
      <c r="C25" s="115"/>
      <c r="D25" s="140"/>
      <c r="E25" s="140"/>
      <c r="F25" s="140"/>
      <c r="G25" s="140"/>
      <c r="H25" s="116"/>
      <c r="I25" s="10"/>
      <c r="J25" s="11"/>
      <c r="K25" s="11"/>
      <c r="L25" s="12">
        <v>30</v>
      </c>
      <c r="M25" s="10"/>
      <c r="N25" s="11"/>
      <c r="O25" s="11"/>
      <c r="P25" s="12">
        <v>31</v>
      </c>
      <c r="Q25" s="10">
        <v>7</v>
      </c>
      <c r="R25" s="11">
        <v>1</v>
      </c>
      <c r="S25" s="11"/>
      <c r="T25" s="12"/>
      <c r="U25" s="13"/>
      <c r="V25" s="11"/>
      <c r="W25" s="11"/>
      <c r="X25" s="12"/>
      <c r="Y25" s="10"/>
      <c r="Z25" s="11"/>
      <c r="AA25" s="11">
        <v>1</v>
      </c>
      <c r="AB25" s="12">
        <v>9</v>
      </c>
      <c r="AC25" s="10"/>
      <c r="AD25" s="11"/>
      <c r="AE25" s="11"/>
      <c r="AF25" s="12">
        <v>30</v>
      </c>
      <c r="AG25" s="10"/>
      <c r="AH25" s="11"/>
      <c r="AI25" s="11"/>
      <c r="AJ25" s="12">
        <v>31</v>
      </c>
      <c r="AK25" s="10"/>
      <c r="AL25" s="11"/>
      <c r="AM25" s="11"/>
      <c r="AN25" s="12">
        <v>30</v>
      </c>
      <c r="AO25" s="10"/>
      <c r="AP25" s="11"/>
      <c r="AQ25" s="11">
        <v>1</v>
      </c>
      <c r="AR25" s="12">
        <v>21</v>
      </c>
      <c r="AS25" s="10"/>
      <c r="AT25" s="11"/>
      <c r="AU25" s="11"/>
      <c r="AV25" s="12"/>
      <c r="AW25" s="10"/>
      <c r="AX25" s="11"/>
      <c r="AY25" s="11">
        <v>1</v>
      </c>
      <c r="AZ25" s="12">
        <v>11</v>
      </c>
      <c r="BA25" s="10"/>
      <c r="BB25" s="11"/>
      <c r="BC25" s="11"/>
      <c r="BD25" s="12">
        <v>31</v>
      </c>
      <c r="BE25" s="153"/>
      <c r="BF25" s="154"/>
      <c r="BG25" s="154"/>
      <c r="BH25" s="154"/>
      <c r="BI25" s="155"/>
    </row>
    <row r="26" spans="2:61" ht="18" customHeight="1" x14ac:dyDescent="0.2">
      <c r="B26" s="138"/>
      <c r="C26" s="58" t="s">
        <v>14</v>
      </c>
      <c r="D26" s="59"/>
      <c r="E26" s="59"/>
      <c r="F26" s="59"/>
      <c r="G26" s="165">
        <v>43913</v>
      </c>
      <c r="H26" s="166"/>
      <c r="I26" s="185"/>
      <c r="J26" s="186"/>
      <c r="K26" s="186"/>
      <c r="L26" s="187"/>
      <c r="M26" s="147"/>
      <c r="N26" s="148"/>
      <c r="O26" s="148"/>
      <c r="P26" s="149"/>
      <c r="Q26" s="144"/>
      <c r="R26" s="145"/>
      <c r="S26" s="145"/>
      <c r="T26" s="146"/>
      <c r="U26" s="147"/>
      <c r="V26" s="148"/>
      <c r="W26" s="148"/>
      <c r="X26" s="149"/>
      <c r="Y26" s="144"/>
      <c r="Z26" s="145"/>
      <c r="AA26" s="145"/>
      <c r="AB26" s="146"/>
      <c r="AC26" s="173"/>
      <c r="AD26" s="174"/>
      <c r="AE26" s="174"/>
      <c r="AF26" s="175"/>
      <c r="AG26" s="52"/>
      <c r="AH26" s="53"/>
      <c r="AI26" s="53"/>
      <c r="AJ26" s="54"/>
      <c r="AK26" s="147"/>
      <c r="AL26" s="148"/>
      <c r="AM26" s="148"/>
      <c r="AN26" s="149"/>
      <c r="AO26" s="147"/>
      <c r="AP26" s="148"/>
      <c r="AQ26" s="148"/>
      <c r="AR26" s="149"/>
      <c r="AS26" s="147"/>
      <c r="AT26" s="148"/>
      <c r="AU26" s="148"/>
      <c r="AV26" s="149"/>
      <c r="AW26" s="147"/>
      <c r="AX26" s="148"/>
      <c r="AY26" s="148"/>
      <c r="AZ26" s="149"/>
      <c r="BA26" s="147"/>
      <c r="BB26" s="148"/>
      <c r="BC26" s="148"/>
      <c r="BD26" s="149"/>
      <c r="BE26" s="150"/>
      <c r="BF26" s="151"/>
      <c r="BG26" s="151"/>
      <c r="BH26" s="151"/>
      <c r="BI26" s="152"/>
    </row>
    <row r="27" spans="2:61" ht="18" customHeight="1" x14ac:dyDescent="0.2">
      <c r="B27" s="139"/>
      <c r="C27" s="115"/>
      <c r="D27" s="140"/>
      <c r="E27" s="140"/>
      <c r="F27" s="140"/>
      <c r="G27" s="140"/>
      <c r="H27" s="116"/>
      <c r="I27" s="10"/>
      <c r="J27" s="11"/>
      <c r="K27" s="11"/>
      <c r="L27" s="12">
        <v>30</v>
      </c>
      <c r="M27" s="10"/>
      <c r="N27" s="11"/>
      <c r="O27" s="11"/>
      <c r="P27" s="12">
        <v>31</v>
      </c>
      <c r="Q27" s="10"/>
      <c r="R27" s="11"/>
      <c r="S27" s="11"/>
      <c r="T27" s="12">
        <v>30</v>
      </c>
      <c r="U27" s="10"/>
      <c r="V27" s="11"/>
      <c r="W27" s="11"/>
      <c r="X27" s="12">
        <v>31</v>
      </c>
      <c r="Y27" s="10">
        <v>23</v>
      </c>
      <c r="Z27" s="11">
        <v>1</v>
      </c>
      <c r="AA27" s="11"/>
      <c r="AB27" s="12"/>
      <c r="AC27" s="10"/>
      <c r="AD27" s="11"/>
      <c r="AE27" s="11"/>
      <c r="AF27" s="12"/>
      <c r="AG27" s="10"/>
      <c r="AH27" s="11"/>
      <c r="AI27" s="11"/>
      <c r="AJ27" s="12"/>
      <c r="AK27" s="10"/>
      <c r="AL27" s="11"/>
      <c r="AM27" s="11">
        <v>1</v>
      </c>
      <c r="AN27" s="12">
        <v>17</v>
      </c>
      <c r="AO27" s="10"/>
      <c r="AP27" s="11"/>
      <c r="AQ27" s="11"/>
      <c r="AR27" s="12">
        <v>31</v>
      </c>
      <c r="AS27" s="10"/>
      <c r="AT27" s="11"/>
      <c r="AU27" s="11"/>
      <c r="AV27" s="12">
        <v>31</v>
      </c>
      <c r="AW27" s="10">
        <v>4</v>
      </c>
      <c r="AX27" s="11">
        <v>1</v>
      </c>
      <c r="AY27" s="11"/>
      <c r="AZ27" s="12"/>
      <c r="BA27" s="10"/>
      <c r="BB27" s="11"/>
      <c r="BC27" s="11">
        <v>1</v>
      </c>
      <c r="BD27" s="12">
        <v>7</v>
      </c>
      <c r="BE27" s="153"/>
      <c r="BF27" s="154"/>
      <c r="BG27" s="154"/>
      <c r="BH27" s="154"/>
      <c r="BI27" s="155"/>
    </row>
    <row r="28" spans="2:61" ht="18" customHeight="1" x14ac:dyDescent="0.2">
      <c r="B28" s="179" t="s">
        <v>41</v>
      </c>
      <c r="C28" s="180"/>
      <c r="D28" s="180"/>
      <c r="E28" s="180"/>
      <c r="F28" s="180"/>
      <c r="G28" s="180"/>
      <c r="H28" s="181"/>
      <c r="I28" s="182"/>
      <c r="J28" s="183"/>
      <c r="K28" s="183"/>
      <c r="L28" s="184"/>
      <c r="M28" s="182"/>
      <c r="N28" s="183"/>
      <c r="O28" s="183"/>
      <c r="P28" s="184"/>
      <c r="Q28" s="182"/>
      <c r="R28" s="183"/>
      <c r="S28" s="183"/>
      <c r="T28" s="184"/>
      <c r="U28" s="182"/>
      <c r="V28" s="183"/>
      <c r="W28" s="183"/>
      <c r="X28" s="184"/>
      <c r="Y28" s="182"/>
      <c r="Z28" s="183"/>
      <c r="AA28" s="183"/>
      <c r="AB28" s="184"/>
      <c r="AC28" s="182"/>
      <c r="AD28" s="183"/>
      <c r="AE28" s="183"/>
      <c r="AF28" s="184"/>
      <c r="AG28" s="182"/>
      <c r="AH28" s="183"/>
      <c r="AI28" s="183"/>
      <c r="AJ28" s="184"/>
      <c r="AK28" s="182"/>
      <c r="AL28" s="183"/>
      <c r="AM28" s="183"/>
      <c r="AN28" s="184"/>
      <c r="AO28" s="182"/>
      <c r="AP28" s="183"/>
      <c r="AQ28" s="183"/>
      <c r="AR28" s="184"/>
      <c r="AS28" s="200">
        <v>45326</v>
      </c>
      <c r="AT28" s="201"/>
      <c r="AU28" s="201"/>
      <c r="AV28" s="202"/>
      <c r="AW28" s="188" t="s">
        <v>16</v>
      </c>
      <c r="AX28" s="189"/>
      <c r="AY28" s="189"/>
      <c r="AZ28" s="190"/>
      <c r="BA28" s="191">
        <v>45350</v>
      </c>
      <c r="BB28" s="192"/>
      <c r="BC28" s="192"/>
      <c r="BD28" s="193"/>
      <c r="BE28" s="194"/>
      <c r="BF28" s="195"/>
      <c r="BG28" s="195"/>
      <c r="BH28" s="195"/>
      <c r="BI28" s="196"/>
    </row>
    <row r="29" spans="2:61" ht="18" customHeight="1" x14ac:dyDescent="0.2">
      <c r="B29" s="52" t="s">
        <v>17</v>
      </c>
      <c r="C29" s="53"/>
      <c r="D29" s="53"/>
      <c r="E29" s="53"/>
      <c r="F29" s="53"/>
      <c r="G29" s="53"/>
      <c r="H29" s="54"/>
      <c r="I29" s="198" t="s">
        <v>18</v>
      </c>
      <c r="J29" s="199"/>
      <c r="K29" s="14">
        <v>0</v>
      </c>
      <c r="L29" s="15" t="s">
        <v>10</v>
      </c>
      <c r="M29" s="198" t="s">
        <v>18</v>
      </c>
      <c r="N29" s="199"/>
      <c r="O29" s="14">
        <v>0</v>
      </c>
      <c r="P29" s="15" t="s">
        <v>10</v>
      </c>
      <c r="Q29" s="198" t="s">
        <v>18</v>
      </c>
      <c r="R29" s="199"/>
      <c r="S29" s="14">
        <v>24</v>
      </c>
      <c r="T29" s="15" t="s">
        <v>10</v>
      </c>
      <c r="U29" s="198" t="s">
        <v>18</v>
      </c>
      <c r="V29" s="199"/>
      <c r="W29" s="16">
        <v>31</v>
      </c>
      <c r="X29" s="15" t="s">
        <v>10</v>
      </c>
      <c r="Y29" s="198" t="s">
        <v>18</v>
      </c>
      <c r="Z29" s="199"/>
      <c r="AA29" s="16">
        <v>31</v>
      </c>
      <c r="AB29" s="15" t="s">
        <v>10</v>
      </c>
      <c r="AC29" s="198" t="s">
        <v>18</v>
      </c>
      <c r="AD29" s="199"/>
      <c r="AE29" s="16">
        <v>30</v>
      </c>
      <c r="AF29" s="15" t="s">
        <v>10</v>
      </c>
      <c r="AG29" s="198" t="s">
        <v>18</v>
      </c>
      <c r="AH29" s="199"/>
      <c r="AI29" s="16">
        <v>31</v>
      </c>
      <c r="AJ29" s="15" t="s">
        <v>10</v>
      </c>
      <c r="AK29" s="198" t="s">
        <v>18</v>
      </c>
      <c r="AL29" s="199"/>
      <c r="AM29" s="16">
        <v>15</v>
      </c>
      <c r="AN29" s="15" t="s">
        <v>10</v>
      </c>
      <c r="AO29" s="198" t="s">
        <v>18</v>
      </c>
      <c r="AP29" s="199"/>
      <c r="AQ29" s="16">
        <v>12</v>
      </c>
      <c r="AR29" s="15" t="s">
        <v>10</v>
      </c>
      <c r="AS29" s="198" t="s">
        <v>18</v>
      </c>
      <c r="AT29" s="199"/>
      <c r="AU29" s="16">
        <v>31</v>
      </c>
      <c r="AV29" s="15" t="s">
        <v>10</v>
      </c>
      <c r="AW29" s="198" t="s">
        <v>18</v>
      </c>
      <c r="AX29" s="199"/>
      <c r="AY29" s="16">
        <v>15</v>
      </c>
      <c r="AZ29" s="15" t="s">
        <v>10</v>
      </c>
      <c r="BA29" s="198" t="s">
        <v>18</v>
      </c>
      <c r="BB29" s="199"/>
      <c r="BC29" s="16">
        <v>25</v>
      </c>
      <c r="BD29" s="15" t="s">
        <v>10</v>
      </c>
      <c r="BE29" s="203" t="s">
        <v>19</v>
      </c>
      <c r="BF29" s="204"/>
      <c r="BG29" s="204"/>
      <c r="BH29" s="204"/>
      <c r="BI29" s="17">
        <f>K29+O29+S29+W29+AA29+AE29+AI29+AM29+AQ29+AU29+AY29+BC29</f>
        <v>245</v>
      </c>
    </row>
    <row r="30" spans="2:61" ht="18" customHeight="1" x14ac:dyDescent="0.2">
      <c r="B30" s="96"/>
      <c r="C30" s="97"/>
      <c r="D30" s="97"/>
      <c r="E30" s="97"/>
      <c r="F30" s="97"/>
      <c r="G30" s="97"/>
      <c r="H30" s="197"/>
      <c r="I30" s="198" t="s">
        <v>20</v>
      </c>
      <c r="J30" s="199"/>
      <c r="K30" s="16">
        <v>30</v>
      </c>
      <c r="L30" s="15" t="s">
        <v>10</v>
      </c>
      <c r="M30" s="198" t="s">
        <v>20</v>
      </c>
      <c r="N30" s="199"/>
      <c r="O30" s="16">
        <v>31</v>
      </c>
      <c r="P30" s="15" t="s">
        <v>10</v>
      </c>
      <c r="Q30" s="198" t="s">
        <v>20</v>
      </c>
      <c r="R30" s="199"/>
      <c r="S30" s="14">
        <v>8</v>
      </c>
      <c r="T30" s="15" t="s">
        <v>10</v>
      </c>
      <c r="U30" s="198" t="s">
        <v>20</v>
      </c>
      <c r="V30" s="199"/>
      <c r="W30" s="16">
        <v>0</v>
      </c>
      <c r="X30" s="15" t="s">
        <v>10</v>
      </c>
      <c r="Y30" s="198" t="s">
        <v>20</v>
      </c>
      <c r="Z30" s="199"/>
      <c r="AA30" s="16">
        <v>10</v>
      </c>
      <c r="AB30" s="15" t="s">
        <v>10</v>
      </c>
      <c r="AC30" s="198" t="s">
        <v>20</v>
      </c>
      <c r="AD30" s="199"/>
      <c r="AE30" s="16">
        <v>30</v>
      </c>
      <c r="AF30" s="15" t="s">
        <v>10</v>
      </c>
      <c r="AG30" s="198" t="s">
        <v>20</v>
      </c>
      <c r="AH30" s="199"/>
      <c r="AI30" s="16">
        <v>31</v>
      </c>
      <c r="AJ30" s="15" t="s">
        <v>10</v>
      </c>
      <c r="AK30" s="198" t="s">
        <v>20</v>
      </c>
      <c r="AL30" s="199"/>
      <c r="AM30" s="16">
        <v>30</v>
      </c>
      <c r="AN30" s="15" t="s">
        <v>10</v>
      </c>
      <c r="AO30" s="198" t="s">
        <v>20</v>
      </c>
      <c r="AP30" s="199"/>
      <c r="AQ30" s="16">
        <v>22</v>
      </c>
      <c r="AR30" s="15" t="s">
        <v>10</v>
      </c>
      <c r="AS30" s="198" t="s">
        <v>20</v>
      </c>
      <c r="AT30" s="199"/>
      <c r="AU30" s="16">
        <v>0</v>
      </c>
      <c r="AV30" s="15" t="s">
        <v>10</v>
      </c>
      <c r="AW30" s="198" t="s">
        <v>20</v>
      </c>
      <c r="AX30" s="199"/>
      <c r="AY30" s="16">
        <v>12</v>
      </c>
      <c r="AZ30" s="15" t="s">
        <v>10</v>
      </c>
      <c r="BA30" s="198" t="s">
        <v>20</v>
      </c>
      <c r="BB30" s="199"/>
      <c r="BC30" s="16">
        <v>31</v>
      </c>
      <c r="BD30" s="15" t="s">
        <v>10</v>
      </c>
      <c r="BE30" s="203" t="s">
        <v>21</v>
      </c>
      <c r="BF30" s="204"/>
      <c r="BG30" s="204"/>
      <c r="BH30" s="204"/>
      <c r="BI30" s="17">
        <f>K30+O30+S30+W30+AA30+AE30+AI30+AM30+AQ30+AU30+AY30+BC30</f>
        <v>235</v>
      </c>
    </row>
    <row r="31" spans="2:61" ht="18" customHeight="1" x14ac:dyDescent="0.2">
      <c r="B31" s="55"/>
      <c r="C31" s="56"/>
      <c r="D31" s="56"/>
      <c r="E31" s="56"/>
      <c r="F31" s="56"/>
      <c r="G31" s="56"/>
      <c r="H31" s="57"/>
      <c r="I31" s="198" t="s">
        <v>22</v>
      </c>
      <c r="J31" s="199"/>
      <c r="K31" s="18">
        <v>30</v>
      </c>
      <c r="L31" s="19" t="s">
        <v>10</v>
      </c>
      <c r="M31" s="198" t="s">
        <v>22</v>
      </c>
      <c r="N31" s="199"/>
      <c r="O31" s="16">
        <v>31</v>
      </c>
      <c r="P31" s="19" t="s">
        <v>10</v>
      </c>
      <c r="Q31" s="198" t="s">
        <v>22</v>
      </c>
      <c r="R31" s="199"/>
      <c r="S31" s="14">
        <v>30</v>
      </c>
      <c r="T31" s="19" t="s">
        <v>10</v>
      </c>
      <c r="U31" s="198" t="s">
        <v>22</v>
      </c>
      <c r="V31" s="199"/>
      <c r="W31" s="16">
        <v>31</v>
      </c>
      <c r="X31" s="19" t="s">
        <v>10</v>
      </c>
      <c r="Y31" s="198" t="s">
        <v>22</v>
      </c>
      <c r="Z31" s="199"/>
      <c r="AA31" s="16">
        <v>24</v>
      </c>
      <c r="AB31" s="19" t="s">
        <v>10</v>
      </c>
      <c r="AC31" s="198" t="s">
        <v>22</v>
      </c>
      <c r="AD31" s="199"/>
      <c r="AE31" s="16">
        <v>0</v>
      </c>
      <c r="AF31" s="19" t="s">
        <v>10</v>
      </c>
      <c r="AG31" s="198" t="s">
        <v>22</v>
      </c>
      <c r="AH31" s="199"/>
      <c r="AI31" s="16">
        <v>0</v>
      </c>
      <c r="AJ31" s="19" t="s">
        <v>10</v>
      </c>
      <c r="AK31" s="198" t="s">
        <v>22</v>
      </c>
      <c r="AL31" s="199"/>
      <c r="AM31" s="16">
        <v>18</v>
      </c>
      <c r="AN31" s="19" t="s">
        <v>10</v>
      </c>
      <c r="AO31" s="198" t="s">
        <v>22</v>
      </c>
      <c r="AP31" s="199"/>
      <c r="AQ31" s="16">
        <v>31</v>
      </c>
      <c r="AR31" s="19" t="s">
        <v>10</v>
      </c>
      <c r="AS31" s="198" t="s">
        <v>22</v>
      </c>
      <c r="AT31" s="199"/>
      <c r="AU31" s="16">
        <v>31</v>
      </c>
      <c r="AV31" s="19" t="s">
        <v>23</v>
      </c>
      <c r="AW31" s="198" t="s">
        <v>22</v>
      </c>
      <c r="AX31" s="199"/>
      <c r="AY31" s="16">
        <v>5</v>
      </c>
      <c r="AZ31" s="19" t="s">
        <v>10</v>
      </c>
      <c r="BA31" s="198" t="s">
        <v>22</v>
      </c>
      <c r="BB31" s="199"/>
      <c r="BC31" s="16">
        <v>8</v>
      </c>
      <c r="BD31" s="19" t="s">
        <v>10</v>
      </c>
      <c r="BE31" s="203" t="s">
        <v>24</v>
      </c>
      <c r="BF31" s="204"/>
      <c r="BG31" s="204"/>
      <c r="BH31" s="204"/>
      <c r="BI31" s="17">
        <f>K31+O31+S31+W31+AA31+AE31+AI31+AM31+AQ31+AU31+AY31+BC31</f>
        <v>239</v>
      </c>
    </row>
    <row r="32" spans="2:61" x14ac:dyDescent="0.2">
      <c r="B32" s="52" t="s">
        <v>25</v>
      </c>
      <c r="C32" s="53"/>
      <c r="D32" s="53"/>
      <c r="E32" s="53"/>
      <c r="F32" s="53"/>
      <c r="G32" s="53"/>
      <c r="H32" s="54"/>
      <c r="I32" s="205"/>
      <c r="J32" s="206"/>
      <c r="K32" s="206"/>
      <c r="L32" s="206"/>
      <c r="M32" s="206"/>
      <c r="N32" s="206"/>
      <c r="O32" s="206"/>
      <c r="P32" s="206"/>
      <c r="Q32" s="206"/>
      <c r="R32" s="206"/>
      <c r="S32" s="206"/>
      <c r="T32" s="206"/>
      <c r="U32" s="206"/>
      <c r="V32" s="206"/>
      <c r="W32" s="206"/>
      <c r="X32" s="206"/>
      <c r="Y32" s="206"/>
      <c r="Z32" s="206"/>
      <c r="AA32" s="206"/>
      <c r="AB32" s="206"/>
      <c r="AC32" s="206"/>
      <c r="AD32" s="206"/>
      <c r="AE32" s="206"/>
      <c r="AF32" s="206"/>
      <c r="AG32" s="206"/>
      <c r="AH32" s="206"/>
      <c r="AI32" s="206"/>
      <c r="AJ32" s="206"/>
      <c r="AK32" s="206"/>
      <c r="AL32" s="206"/>
      <c r="AM32" s="206"/>
      <c r="AN32" s="206"/>
      <c r="AO32" s="206"/>
      <c r="AP32" s="206"/>
      <c r="AQ32" s="206"/>
      <c r="AR32" s="206"/>
      <c r="AS32" s="206"/>
      <c r="AT32" s="206"/>
      <c r="AU32" s="206"/>
      <c r="AV32" s="206"/>
      <c r="AW32" s="206"/>
      <c r="AX32" s="206"/>
      <c r="AY32" s="206"/>
      <c r="AZ32" s="206"/>
      <c r="BA32" s="206"/>
      <c r="BB32" s="206"/>
      <c r="BC32" s="206"/>
      <c r="BD32" s="206"/>
      <c r="BE32" s="206"/>
      <c r="BF32" s="206"/>
      <c r="BG32" s="206"/>
      <c r="BH32" s="206"/>
      <c r="BI32" s="207"/>
    </row>
    <row r="33" spans="1:62" x14ac:dyDescent="0.2">
      <c r="B33" s="115"/>
      <c r="C33" s="140"/>
      <c r="D33" s="140"/>
      <c r="E33" s="140"/>
      <c r="F33" s="140"/>
      <c r="G33" s="140"/>
      <c r="H33" s="116"/>
      <c r="I33" s="208" t="s">
        <v>44</v>
      </c>
      <c r="J33" s="209"/>
      <c r="K33" s="209"/>
      <c r="L33" s="209"/>
      <c r="M33" s="209"/>
      <c r="N33" s="209"/>
      <c r="O33" s="209"/>
      <c r="P33" s="209"/>
      <c r="Q33" s="209"/>
      <c r="R33" s="209"/>
      <c r="S33" s="209"/>
      <c r="T33" s="209"/>
      <c r="U33" s="209"/>
      <c r="V33" s="209"/>
      <c r="W33" s="209"/>
      <c r="X33" s="209"/>
      <c r="Y33" s="209"/>
      <c r="Z33" s="209"/>
      <c r="AA33" s="209"/>
      <c r="AB33" s="209"/>
      <c r="AC33" s="209"/>
      <c r="AD33" s="209"/>
      <c r="AE33" s="209"/>
      <c r="AF33" s="209"/>
      <c r="AG33" s="209"/>
      <c r="AH33" s="209"/>
      <c r="AI33" s="209"/>
      <c r="AJ33" s="209"/>
      <c r="AK33" s="209"/>
      <c r="AL33" s="209"/>
      <c r="AM33" s="209"/>
      <c r="AN33" s="209"/>
      <c r="AO33" s="209"/>
      <c r="AP33" s="209"/>
      <c r="AQ33" s="209"/>
      <c r="AR33" s="209"/>
      <c r="AS33" s="209"/>
      <c r="AT33" s="209"/>
      <c r="AU33" s="209"/>
      <c r="AV33" s="209"/>
      <c r="AW33" s="209"/>
      <c r="AX33" s="209"/>
      <c r="AY33" s="209"/>
      <c r="AZ33" s="209"/>
      <c r="BA33" s="209"/>
      <c r="BB33" s="209"/>
      <c r="BC33" s="209"/>
      <c r="BD33" s="209"/>
      <c r="BE33" s="209"/>
      <c r="BF33" s="209"/>
      <c r="BG33" s="209"/>
      <c r="BH33" s="209"/>
      <c r="BI33" s="210"/>
    </row>
    <row r="34" spans="1:62" x14ac:dyDescent="0.2">
      <c r="B34" s="33"/>
      <c r="C34" s="33"/>
      <c r="D34" s="33"/>
      <c r="E34" s="33"/>
      <c r="F34" s="33"/>
      <c r="G34" s="33"/>
      <c r="H34" s="33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</row>
    <row r="35" spans="1:62" x14ac:dyDescent="0.2"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7"/>
      <c r="AO35" s="77"/>
      <c r="AP35" s="77"/>
      <c r="AQ35" s="77"/>
      <c r="AR35" s="77"/>
      <c r="AS35" s="77"/>
      <c r="AT35" s="77"/>
      <c r="AU35" s="77"/>
      <c r="AV35" s="77"/>
      <c r="AW35" s="77"/>
      <c r="AX35" s="77"/>
      <c r="AY35" s="77"/>
      <c r="AZ35" s="77"/>
      <c r="BA35" s="77"/>
      <c r="BB35" s="77"/>
      <c r="BC35" s="77"/>
      <c r="BD35" s="77"/>
      <c r="BE35" s="77"/>
      <c r="BF35" s="77"/>
      <c r="BG35" s="77"/>
      <c r="BH35" s="77"/>
      <c r="BI35" s="77"/>
    </row>
    <row r="36" spans="1:62" x14ac:dyDescent="0.2"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1"/>
      <c r="N36" s="211"/>
      <c r="O36" s="211"/>
      <c r="P36" s="21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1"/>
      <c r="AH36" s="211"/>
      <c r="AI36" s="211"/>
      <c r="AJ36" s="211"/>
      <c r="AK36" s="21"/>
      <c r="AL36" s="21"/>
      <c r="AM36" s="21"/>
      <c r="AN36" s="21"/>
      <c r="AO36" s="21"/>
      <c r="AP36" s="21"/>
      <c r="AQ36" s="21"/>
      <c r="AR36" s="21"/>
      <c r="AS36" s="211"/>
      <c r="AT36" s="211"/>
      <c r="AU36" s="211"/>
      <c r="AV36" s="21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</row>
    <row r="37" spans="1:62" hidden="1" x14ac:dyDescent="0.2">
      <c r="B37" s="21"/>
      <c r="C37" s="21"/>
      <c r="D37" s="212" t="s">
        <v>11</v>
      </c>
      <c r="E37" s="213"/>
      <c r="F37" s="213"/>
      <c r="G37" s="213"/>
      <c r="H37" s="214"/>
      <c r="I37" s="241">
        <v>140</v>
      </c>
      <c r="J37" s="242"/>
      <c r="K37" s="242"/>
      <c r="L37" s="243"/>
      <c r="M37" s="241">
        <v>135</v>
      </c>
      <c r="N37" s="242"/>
      <c r="O37" s="242"/>
      <c r="P37" s="243"/>
      <c r="Q37" s="229">
        <v>130</v>
      </c>
      <c r="R37" s="230"/>
      <c r="S37" s="230"/>
      <c r="T37" s="231"/>
      <c r="U37" s="235">
        <v>125</v>
      </c>
      <c r="V37" s="236"/>
      <c r="W37" s="236"/>
      <c r="X37" s="237"/>
      <c r="Y37" s="238">
        <v>120</v>
      </c>
      <c r="Z37" s="239"/>
      <c r="AA37" s="239"/>
      <c r="AB37" s="240"/>
      <c r="AC37" s="235">
        <v>115</v>
      </c>
      <c r="AD37" s="236"/>
      <c r="AE37" s="236"/>
      <c r="AF37" s="237"/>
      <c r="AG37" s="238">
        <v>110</v>
      </c>
      <c r="AH37" s="239"/>
      <c r="AI37" s="239"/>
      <c r="AJ37" s="240"/>
      <c r="AK37" s="235">
        <v>105</v>
      </c>
      <c r="AL37" s="236"/>
      <c r="AM37" s="236"/>
      <c r="AN37" s="237"/>
      <c r="AO37" s="235">
        <v>100</v>
      </c>
      <c r="AP37" s="236"/>
      <c r="AQ37" s="236"/>
      <c r="AR37" s="237"/>
      <c r="AS37" s="182">
        <v>80</v>
      </c>
      <c r="AT37" s="183"/>
      <c r="AU37" s="183"/>
      <c r="AV37" s="184"/>
      <c r="AW37" s="182">
        <v>70</v>
      </c>
      <c r="AX37" s="183"/>
      <c r="AY37" s="183"/>
      <c r="AZ37" s="184"/>
      <c r="BA37" s="212"/>
      <c r="BB37" s="213"/>
      <c r="BC37" s="214"/>
      <c r="BD37" s="215" t="s">
        <v>32</v>
      </c>
      <c r="BE37" s="216"/>
      <c r="BF37" s="216"/>
      <c r="BG37" s="216"/>
      <c r="BH37" s="217"/>
    </row>
    <row r="38" spans="1:62" hidden="1" x14ac:dyDescent="0.2">
      <c r="B38" s="21"/>
      <c r="C38" s="21"/>
      <c r="D38" s="212" t="s">
        <v>11</v>
      </c>
      <c r="E38" s="213"/>
      <c r="F38" s="213"/>
      <c r="G38" s="213"/>
      <c r="H38" s="214"/>
      <c r="I38" s="241">
        <v>140</v>
      </c>
      <c r="J38" s="242"/>
      <c r="K38" s="242"/>
      <c r="L38" s="243"/>
      <c r="M38" s="241">
        <v>135</v>
      </c>
      <c r="N38" s="242"/>
      <c r="O38" s="242"/>
      <c r="P38" s="243"/>
      <c r="Q38" s="182">
        <v>130</v>
      </c>
      <c r="R38" s="183"/>
      <c r="S38" s="183"/>
      <c r="T38" s="184"/>
      <c r="U38" s="238">
        <v>125</v>
      </c>
      <c r="V38" s="239"/>
      <c r="W38" s="239"/>
      <c r="X38" s="240"/>
      <c r="Y38" s="235">
        <v>120</v>
      </c>
      <c r="Z38" s="236"/>
      <c r="AA38" s="236"/>
      <c r="AB38" s="237"/>
      <c r="AC38" s="238">
        <v>115</v>
      </c>
      <c r="AD38" s="239"/>
      <c r="AE38" s="239"/>
      <c r="AF38" s="240"/>
      <c r="AG38" s="235">
        <v>110</v>
      </c>
      <c r="AH38" s="236"/>
      <c r="AI38" s="236"/>
      <c r="AJ38" s="237"/>
      <c r="AK38" s="238">
        <v>105</v>
      </c>
      <c r="AL38" s="239"/>
      <c r="AM38" s="239"/>
      <c r="AN38" s="240"/>
      <c r="AO38" s="235">
        <v>100</v>
      </c>
      <c r="AP38" s="236"/>
      <c r="AQ38" s="236"/>
      <c r="AR38" s="237"/>
      <c r="AS38" s="182">
        <v>80</v>
      </c>
      <c r="AT38" s="183"/>
      <c r="AU38" s="183"/>
      <c r="AV38" s="184"/>
      <c r="AW38" s="182">
        <v>70</v>
      </c>
      <c r="AX38" s="183"/>
      <c r="AY38" s="183"/>
      <c r="AZ38" s="184"/>
      <c r="BA38" s="212"/>
      <c r="BB38" s="213"/>
      <c r="BC38" s="214"/>
      <c r="BD38" s="215" t="s">
        <v>32</v>
      </c>
      <c r="BE38" s="216"/>
      <c r="BF38" s="216"/>
      <c r="BG38" s="216"/>
      <c r="BH38" s="217"/>
    </row>
    <row r="39" spans="1:62" hidden="1" x14ac:dyDescent="0.2">
      <c r="A39" s="21"/>
      <c r="B39" s="21"/>
      <c r="C39" s="21"/>
      <c r="D39" s="212" t="s">
        <v>11</v>
      </c>
      <c r="E39" s="213"/>
      <c r="F39" s="213"/>
      <c r="G39" s="213"/>
      <c r="H39" s="214"/>
      <c r="I39" s="241">
        <v>140</v>
      </c>
      <c r="J39" s="242"/>
      <c r="K39" s="242"/>
      <c r="L39" s="243"/>
      <c r="M39" s="241">
        <v>135</v>
      </c>
      <c r="N39" s="242"/>
      <c r="O39" s="242"/>
      <c r="P39" s="243"/>
      <c r="Q39" s="182">
        <v>130</v>
      </c>
      <c r="R39" s="183"/>
      <c r="S39" s="183"/>
      <c r="T39" s="184"/>
      <c r="U39" s="235">
        <v>125</v>
      </c>
      <c r="V39" s="236"/>
      <c r="W39" s="236"/>
      <c r="X39" s="237"/>
      <c r="Y39" s="238">
        <v>120</v>
      </c>
      <c r="Z39" s="239"/>
      <c r="AA39" s="239"/>
      <c r="AB39" s="240"/>
      <c r="AC39" s="235">
        <v>115</v>
      </c>
      <c r="AD39" s="236"/>
      <c r="AE39" s="236"/>
      <c r="AF39" s="237"/>
      <c r="AG39" s="238">
        <v>110</v>
      </c>
      <c r="AH39" s="239"/>
      <c r="AI39" s="239"/>
      <c r="AJ39" s="240"/>
      <c r="AK39" s="235">
        <v>105</v>
      </c>
      <c r="AL39" s="236"/>
      <c r="AM39" s="236"/>
      <c r="AN39" s="237"/>
      <c r="AO39" s="238">
        <v>100</v>
      </c>
      <c r="AP39" s="239"/>
      <c r="AQ39" s="239"/>
      <c r="AR39" s="240"/>
      <c r="AS39" s="182">
        <v>80</v>
      </c>
      <c r="AT39" s="183"/>
      <c r="AU39" s="183"/>
      <c r="AV39" s="184"/>
      <c r="AW39" s="182">
        <v>70</v>
      </c>
      <c r="AX39" s="183"/>
      <c r="AY39" s="183"/>
      <c r="AZ39" s="184"/>
      <c r="BA39" s="212"/>
      <c r="BB39" s="213"/>
      <c r="BC39" s="214"/>
      <c r="BD39" s="215" t="s">
        <v>32</v>
      </c>
      <c r="BE39" s="216"/>
      <c r="BF39" s="216"/>
      <c r="BG39" s="216"/>
      <c r="BH39" s="217"/>
    </row>
    <row r="40" spans="1:62" hidden="1" x14ac:dyDescent="0.2">
      <c r="D40" s="212" t="s">
        <v>11</v>
      </c>
      <c r="E40" s="213"/>
      <c r="F40" s="213"/>
      <c r="G40" s="213"/>
      <c r="H40" s="214"/>
      <c r="I40" s="182">
        <v>140</v>
      </c>
      <c r="J40" s="183"/>
      <c r="K40" s="183"/>
      <c r="L40" s="184"/>
      <c r="M40" s="182">
        <v>135</v>
      </c>
      <c r="N40" s="183"/>
      <c r="O40" s="183"/>
      <c r="P40" s="184"/>
      <c r="Q40" s="182">
        <v>130</v>
      </c>
      <c r="R40" s="183"/>
      <c r="S40" s="183"/>
      <c r="T40" s="184"/>
      <c r="U40" s="235">
        <v>125</v>
      </c>
      <c r="V40" s="236"/>
      <c r="W40" s="236"/>
      <c r="X40" s="237"/>
      <c r="Y40" s="235">
        <v>120</v>
      </c>
      <c r="Z40" s="236"/>
      <c r="AA40" s="236"/>
      <c r="AB40" s="237"/>
      <c r="AC40" s="235">
        <v>115</v>
      </c>
      <c r="AD40" s="236"/>
      <c r="AE40" s="236"/>
      <c r="AF40" s="237"/>
      <c r="AG40" s="235">
        <v>110</v>
      </c>
      <c r="AH40" s="236"/>
      <c r="AI40" s="236"/>
      <c r="AJ40" s="237"/>
      <c r="AK40" s="235">
        <v>105</v>
      </c>
      <c r="AL40" s="236"/>
      <c r="AM40" s="236"/>
      <c r="AN40" s="237"/>
      <c r="AO40" s="235">
        <v>100</v>
      </c>
      <c r="AP40" s="236"/>
      <c r="AQ40" s="236"/>
      <c r="AR40" s="237"/>
      <c r="AS40" s="229">
        <v>80</v>
      </c>
      <c r="AT40" s="230"/>
      <c r="AU40" s="230"/>
      <c r="AV40" s="231"/>
      <c r="AW40" s="232">
        <v>70</v>
      </c>
      <c r="AX40" s="233"/>
      <c r="AY40" s="233"/>
      <c r="AZ40" s="234"/>
      <c r="BA40" s="212"/>
      <c r="BB40" s="213"/>
      <c r="BC40" s="214"/>
      <c r="BD40" s="215" t="s">
        <v>33</v>
      </c>
      <c r="BE40" s="216"/>
      <c r="BF40" s="216"/>
      <c r="BG40" s="216"/>
      <c r="BH40" s="217"/>
    </row>
    <row r="41" spans="1:62" hidden="1" x14ac:dyDescent="0.2">
      <c r="D41" s="212" t="s">
        <v>11</v>
      </c>
      <c r="E41" s="213"/>
      <c r="F41" s="213"/>
      <c r="G41" s="213"/>
      <c r="H41" s="214"/>
      <c r="I41" s="182">
        <v>140</v>
      </c>
      <c r="J41" s="183"/>
      <c r="K41" s="183"/>
      <c r="L41" s="184"/>
      <c r="M41" s="182">
        <v>135</v>
      </c>
      <c r="N41" s="183"/>
      <c r="O41" s="183"/>
      <c r="P41" s="184"/>
      <c r="Q41" s="182">
        <v>130</v>
      </c>
      <c r="R41" s="183"/>
      <c r="S41" s="183"/>
      <c r="T41" s="184"/>
      <c r="U41" s="235">
        <v>125</v>
      </c>
      <c r="V41" s="236"/>
      <c r="W41" s="236"/>
      <c r="X41" s="237"/>
      <c r="Y41" s="235">
        <v>120</v>
      </c>
      <c r="Z41" s="236"/>
      <c r="AA41" s="236"/>
      <c r="AB41" s="237"/>
      <c r="AC41" s="235">
        <v>115</v>
      </c>
      <c r="AD41" s="236"/>
      <c r="AE41" s="236"/>
      <c r="AF41" s="237"/>
      <c r="AG41" s="235">
        <v>110</v>
      </c>
      <c r="AH41" s="236"/>
      <c r="AI41" s="236"/>
      <c r="AJ41" s="237"/>
      <c r="AK41" s="235">
        <v>105</v>
      </c>
      <c r="AL41" s="236"/>
      <c r="AM41" s="236"/>
      <c r="AN41" s="237"/>
      <c r="AO41" s="235">
        <v>100</v>
      </c>
      <c r="AP41" s="236"/>
      <c r="AQ41" s="236"/>
      <c r="AR41" s="237"/>
      <c r="AS41" s="232">
        <v>80</v>
      </c>
      <c r="AT41" s="233"/>
      <c r="AU41" s="233"/>
      <c r="AV41" s="234"/>
      <c r="AW41" s="229">
        <v>70</v>
      </c>
      <c r="AX41" s="230"/>
      <c r="AY41" s="230"/>
      <c r="AZ41" s="231"/>
      <c r="BA41" s="212"/>
      <c r="BB41" s="213"/>
      <c r="BC41" s="214"/>
      <c r="BD41" s="215" t="s">
        <v>34</v>
      </c>
      <c r="BE41" s="216"/>
      <c r="BF41" s="216"/>
      <c r="BG41" s="216"/>
      <c r="BH41" s="217"/>
    </row>
    <row r="42" spans="1:62" hidden="1" x14ac:dyDescent="0.2">
      <c r="AY42" s="59"/>
      <c r="AZ42" s="59"/>
      <c r="BA42" s="59"/>
      <c r="BB42" s="59"/>
      <c r="BC42" s="59"/>
      <c r="BD42" s="77"/>
      <c r="BE42" s="77"/>
      <c r="BF42" s="77"/>
      <c r="BG42" s="77"/>
      <c r="BH42" s="77"/>
      <c r="BI42" s="77"/>
      <c r="BJ42" s="77"/>
    </row>
    <row r="43" spans="1:62" hidden="1" x14ac:dyDescent="0.2">
      <c r="D43" s="212" t="s">
        <v>26</v>
      </c>
      <c r="E43" s="213"/>
      <c r="F43" s="213"/>
      <c r="G43" s="213"/>
      <c r="H43" s="214"/>
      <c r="I43" s="182">
        <v>1.9</v>
      </c>
      <c r="J43" s="183"/>
      <c r="K43" s="183"/>
      <c r="L43" s="184"/>
      <c r="M43" s="182">
        <v>1.6</v>
      </c>
      <c r="N43" s="183"/>
      <c r="O43" s="183"/>
      <c r="P43" s="184"/>
      <c r="Q43" s="182">
        <v>0.5</v>
      </c>
      <c r="R43" s="183"/>
      <c r="S43" s="183"/>
      <c r="T43" s="184"/>
      <c r="U43" s="182">
        <v>1.2</v>
      </c>
      <c r="V43" s="183"/>
      <c r="W43" s="183"/>
      <c r="X43" s="184"/>
      <c r="Y43" s="182">
        <v>1.3</v>
      </c>
      <c r="Z43" s="183"/>
      <c r="AA43" s="183"/>
      <c r="AB43" s="184"/>
      <c r="AC43" s="182">
        <v>0.5</v>
      </c>
      <c r="AD43" s="183"/>
      <c r="AE43" s="183"/>
      <c r="AF43" s="184"/>
      <c r="AG43" s="182">
        <v>0</v>
      </c>
      <c r="AH43" s="183"/>
      <c r="AI43" s="183"/>
      <c r="AJ43" s="184"/>
      <c r="AY43" s="88"/>
      <c r="AZ43" s="88"/>
      <c r="BA43" s="88"/>
      <c r="BB43" s="88"/>
      <c r="BC43" s="88"/>
      <c r="BD43" s="218"/>
      <c r="BE43" s="218"/>
      <c r="BF43" s="218"/>
      <c r="BG43" s="218"/>
      <c r="BH43" s="218"/>
      <c r="BI43" s="218"/>
      <c r="BJ43" s="218"/>
    </row>
    <row r="44" spans="1:62" hidden="1" x14ac:dyDescent="0.2">
      <c r="E44" s="219">
        <v>7</v>
      </c>
      <c r="F44" s="219"/>
      <c r="K44" s="29" t="s">
        <v>0</v>
      </c>
      <c r="O44" s="29" t="s">
        <v>27</v>
      </c>
      <c r="S44" s="29" t="s">
        <v>28</v>
      </c>
      <c r="W44" s="29" t="s">
        <v>29</v>
      </c>
      <c r="AA44" s="29" t="s">
        <v>30</v>
      </c>
      <c r="AE44" s="29" t="s">
        <v>31</v>
      </c>
      <c r="AI44" s="29" t="s">
        <v>10</v>
      </c>
      <c r="AY44" s="77"/>
      <c r="AZ44" s="77"/>
      <c r="BA44" s="77"/>
      <c r="BB44" s="77"/>
      <c r="BC44" s="77"/>
      <c r="BD44" s="77"/>
      <c r="BE44" s="77"/>
      <c r="BF44" s="77"/>
      <c r="BG44" s="77"/>
      <c r="BH44" s="77"/>
      <c r="BI44" s="33"/>
      <c r="BJ44" s="33"/>
    </row>
    <row r="45" spans="1:62" x14ac:dyDescent="0.2">
      <c r="AY45" s="77"/>
      <c r="AZ45" s="77"/>
      <c r="BA45" s="77"/>
      <c r="BB45" s="77"/>
      <c r="BC45" s="77"/>
      <c r="BD45" s="77"/>
      <c r="BE45" s="77"/>
      <c r="BF45" s="77"/>
      <c r="BG45" s="77"/>
      <c r="BH45" s="77"/>
      <c r="BI45" s="33"/>
      <c r="BJ45" s="33"/>
    </row>
    <row r="46" spans="1:62" x14ac:dyDescent="0.2">
      <c r="A46" s="33"/>
      <c r="B46" s="77"/>
      <c r="C46" s="77"/>
      <c r="D46" s="220"/>
      <c r="E46" s="220"/>
      <c r="F46" s="220"/>
      <c r="G46" s="220"/>
      <c r="H46" s="220"/>
      <c r="I46" s="220"/>
      <c r="J46" s="36"/>
      <c r="K46" s="220"/>
      <c r="L46" s="220"/>
      <c r="M46" s="220"/>
      <c r="N46" s="36"/>
      <c r="O46" s="220"/>
      <c r="P46" s="220"/>
      <c r="Q46" s="220"/>
      <c r="R46" s="36"/>
      <c r="S46" s="220"/>
      <c r="T46" s="220"/>
      <c r="U46" s="220"/>
      <c r="V46" s="36"/>
      <c r="W46" s="220"/>
      <c r="X46" s="220"/>
      <c r="Y46" s="220"/>
      <c r="Z46" s="36"/>
      <c r="AA46" s="220"/>
      <c r="AB46" s="220"/>
      <c r="AC46" s="220"/>
      <c r="AD46" s="36"/>
      <c r="AE46" s="220"/>
      <c r="AF46" s="220"/>
      <c r="AG46" s="220"/>
      <c r="AH46" s="36"/>
      <c r="AI46" s="220"/>
      <c r="AJ46" s="220"/>
      <c r="AK46" s="220"/>
      <c r="AL46" s="36"/>
      <c r="AM46" s="220"/>
      <c r="AN46" s="220"/>
      <c r="AO46" s="220"/>
      <c r="AP46" s="36"/>
      <c r="AQ46" s="220"/>
      <c r="AR46" s="220"/>
      <c r="AS46" s="220"/>
      <c r="AT46" s="36"/>
      <c r="AU46" s="220"/>
      <c r="AV46" s="220"/>
      <c r="AW46" s="220"/>
      <c r="AX46" s="36"/>
      <c r="AY46" s="220"/>
      <c r="AZ46" s="220"/>
      <c r="BA46" s="220"/>
      <c r="BB46" s="220"/>
      <c r="BC46" s="220"/>
    </row>
    <row r="47" spans="1:62" x14ac:dyDescent="0.2">
      <c r="A47" s="33"/>
      <c r="B47" s="77"/>
      <c r="C47" s="77"/>
      <c r="D47" s="221"/>
      <c r="E47" s="221"/>
      <c r="F47" s="221"/>
      <c r="G47" s="221"/>
      <c r="H47" s="221"/>
      <c r="I47" s="221"/>
      <c r="J47" s="34"/>
      <c r="K47" s="221"/>
      <c r="L47" s="221"/>
      <c r="M47" s="221"/>
      <c r="N47" s="34"/>
      <c r="O47" s="221"/>
      <c r="P47" s="221"/>
      <c r="Q47" s="221"/>
      <c r="R47" s="34"/>
      <c r="S47" s="221"/>
      <c r="T47" s="221"/>
      <c r="U47" s="221"/>
      <c r="V47" s="34"/>
      <c r="W47" s="221"/>
      <c r="X47" s="221"/>
      <c r="Y47" s="221"/>
      <c r="Z47" s="34"/>
      <c r="AA47" s="221"/>
      <c r="AB47" s="221"/>
      <c r="AC47" s="221"/>
      <c r="AD47" s="34"/>
      <c r="AE47" s="221"/>
      <c r="AF47" s="221"/>
      <c r="AG47" s="221"/>
      <c r="AH47" s="34"/>
      <c r="AI47" s="221"/>
      <c r="AJ47" s="221"/>
      <c r="AK47" s="221"/>
      <c r="AL47" s="34"/>
      <c r="AM47" s="221"/>
      <c r="AN47" s="221"/>
      <c r="AO47" s="221"/>
      <c r="AP47" s="34"/>
      <c r="AQ47" s="221"/>
      <c r="AR47" s="221"/>
      <c r="AS47" s="221"/>
      <c r="AT47" s="34"/>
      <c r="AU47" s="221"/>
      <c r="AV47" s="221"/>
      <c r="AW47" s="221"/>
      <c r="AX47" s="34"/>
      <c r="AY47" s="221"/>
      <c r="AZ47" s="77"/>
      <c r="BA47" s="77"/>
      <c r="BB47" s="77"/>
      <c r="BC47" s="77"/>
    </row>
    <row r="48" spans="1:62" x14ac:dyDescent="0.2">
      <c r="A48" s="33"/>
      <c r="B48" s="77"/>
      <c r="C48" s="77"/>
      <c r="D48" s="221"/>
      <c r="E48" s="221"/>
      <c r="F48" s="221"/>
      <c r="G48" s="221"/>
      <c r="H48" s="221"/>
      <c r="I48" s="221"/>
      <c r="J48" s="34"/>
      <c r="K48" s="221"/>
      <c r="L48" s="221"/>
      <c r="M48" s="221"/>
      <c r="N48" s="34"/>
      <c r="O48" s="221"/>
      <c r="P48" s="221"/>
      <c r="Q48" s="221"/>
      <c r="R48" s="34"/>
      <c r="S48" s="221"/>
      <c r="T48" s="221"/>
      <c r="U48" s="221"/>
      <c r="V48" s="34"/>
      <c r="W48" s="221"/>
      <c r="X48" s="221"/>
      <c r="Y48" s="221"/>
      <c r="Z48" s="34"/>
      <c r="AA48" s="221"/>
      <c r="AB48" s="221"/>
      <c r="AC48" s="221"/>
      <c r="AD48" s="34"/>
      <c r="AE48" s="221"/>
      <c r="AF48" s="221"/>
      <c r="AG48" s="221"/>
      <c r="AH48" s="34"/>
      <c r="AI48" s="221"/>
      <c r="AJ48" s="221"/>
      <c r="AK48" s="221"/>
      <c r="AL48" s="34"/>
      <c r="AM48" s="221"/>
      <c r="AN48" s="221"/>
      <c r="AO48" s="221"/>
      <c r="AP48" s="34"/>
      <c r="AQ48" s="221"/>
      <c r="AR48" s="221"/>
      <c r="AS48" s="221"/>
      <c r="AT48" s="34"/>
      <c r="AU48" s="221"/>
      <c r="AV48" s="221"/>
      <c r="AW48" s="221"/>
      <c r="AX48" s="34"/>
      <c r="AY48" s="221"/>
      <c r="AZ48" s="221"/>
      <c r="BA48" s="221"/>
      <c r="BB48" s="221"/>
      <c r="BC48" s="221"/>
    </row>
    <row r="49" spans="1:56" x14ac:dyDescent="0.2">
      <c r="A49" s="33"/>
      <c r="B49" s="77"/>
      <c r="C49" s="77"/>
      <c r="D49" s="77"/>
      <c r="E49" s="77"/>
      <c r="F49" s="77"/>
      <c r="G49" s="77"/>
      <c r="H49" s="77"/>
      <c r="I49" s="77"/>
      <c r="J49" s="33"/>
      <c r="K49" s="77"/>
      <c r="L49" s="77"/>
      <c r="M49" s="77"/>
      <c r="N49" s="33"/>
      <c r="O49" s="77"/>
      <c r="P49" s="77"/>
      <c r="Q49" s="77"/>
      <c r="R49" s="33"/>
      <c r="S49" s="77"/>
      <c r="T49" s="77"/>
      <c r="U49" s="77"/>
      <c r="V49" s="33"/>
      <c r="W49" s="77"/>
      <c r="X49" s="77"/>
      <c r="Y49" s="77"/>
      <c r="Z49" s="33"/>
      <c r="AA49" s="77"/>
      <c r="AB49" s="77"/>
      <c r="AC49" s="77"/>
      <c r="AD49" s="33"/>
      <c r="AE49" s="77"/>
      <c r="AF49" s="77"/>
      <c r="AG49" s="77"/>
      <c r="AH49" s="33"/>
      <c r="AI49" s="77"/>
      <c r="AJ49" s="77"/>
      <c r="AK49" s="77"/>
      <c r="AL49" s="33"/>
      <c r="AM49" s="77"/>
      <c r="AN49" s="77"/>
      <c r="AO49" s="77"/>
      <c r="AP49" s="33"/>
      <c r="AQ49" s="77"/>
      <c r="AR49" s="77"/>
      <c r="AS49" s="77"/>
      <c r="AT49" s="33"/>
      <c r="AU49" s="77"/>
      <c r="AV49" s="77"/>
      <c r="AW49" s="77"/>
      <c r="AX49" s="33"/>
      <c r="AY49" s="221"/>
      <c r="AZ49" s="221"/>
      <c r="BA49" s="221"/>
      <c r="BB49" s="221"/>
      <c r="BC49" s="221"/>
    </row>
    <row r="50" spans="1:56" x14ac:dyDescent="0.2">
      <c r="A50" s="33"/>
      <c r="B50" s="33"/>
      <c r="C50" s="33"/>
      <c r="D50" s="77"/>
      <c r="E50" s="77"/>
      <c r="F50" s="77"/>
      <c r="G50" s="77"/>
      <c r="H50" s="77"/>
      <c r="I50" s="77"/>
      <c r="J50" s="33"/>
      <c r="K50" s="77"/>
      <c r="L50" s="77"/>
      <c r="M50" s="77"/>
      <c r="N50" s="33"/>
      <c r="O50" s="77"/>
      <c r="P50" s="77"/>
      <c r="Q50" s="77"/>
      <c r="R50" s="33"/>
      <c r="S50" s="77"/>
      <c r="T50" s="77"/>
      <c r="U50" s="77"/>
      <c r="V50" s="33"/>
      <c r="W50" s="77"/>
      <c r="X50" s="77"/>
      <c r="Y50" s="77"/>
      <c r="Z50" s="33"/>
      <c r="AA50" s="77"/>
      <c r="AB50" s="77"/>
      <c r="AC50" s="77"/>
      <c r="AD50" s="33"/>
      <c r="AE50" s="77"/>
      <c r="AF50" s="77"/>
      <c r="AG50" s="77"/>
      <c r="AH50" s="33"/>
      <c r="AI50" s="77"/>
      <c r="AJ50" s="77"/>
      <c r="AK50" s="77"/>
      <c r="AL50" s="33"/>
      <c r="AM50" s="77"/>
      <c r="AN50" s="77"/>
      <c r="AO50" s="77"/>
      <c r="AP50" s="33"/>
      <c r="AQ50" s="77"/>
      <c r="AR50" s="77"/>
      <c r="AS50" s="77"/>
      <c r="AT50" s="33"/>
      <c r="AU50" s="77"/>
      <c r="AV50" s="77"/>
      <c r="AW50" s="77"/>
      <c r="AX50" s="33"/>
      <c r="AY50" s="33"/>
      <c r="AZ50" s="33"/>
      <c r="BA50" s="33"/>
      <c r="BB50" s="33"/>
      <c r="BC50" s="33"/>
    </row>
    <row r="51" spans="1:56" x14ac:dyDescent="0.2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</row>
    <row r="52" spans="1:56" x14ac:dyDescent="0.2">
      <c r="A52" s="33"/>
      <c r="B52" s="77"/>
      <c r="C52" s="77"/>
      <c r="D52" s="220"/>
      <c r="E52" s="220"/>
      <c r="F52" s="220"/>
      <c r="G52" s="220"/>
      <c r="H52" s="220"/>
      <c r="I52" s="220"/>
      <c r="J52" s="36"/>
      <c r="K52" s="220"/>
      <c r="L52" s="220"/>
      <c r="M52" s="220"/>
      <c r="N52" s="36"/>
      <c r="O52" s="220"/>
      <c r="P52" s="220"/>
      <c r="Q52" s="220"/>
      <c r="R52" s="36"/>
      <c r="S52" s="220"/>
      <c r="T52" s="220"/>
      <c r="U52" s="220"/>
      <c r="V52" s="36"/>
      <c r="W52" s="220"/>
      <c r="X52" s="220"/>
      <c r="Y52" s="220"/>
      <c r="Z52" s="36"/>
      <c r="AA52" s="220"/>
      <c r="AB52" s="220"/>
      <c r="AC52" s="220"/>
      <c r="AD52" s="36"/>
      <c r="AE52" s="220"/>
      <c r="AF52" s="220"/>
      <c r="AG52" s="220"/>
      <c r="AH52" s="36"/>
      <c r="AI52" s="220"/>
      <c r="AJ52" s="220"/>
      <c r="AK52" s="220"/>
      <c r="AL52" s="36"/>
      <c r="AM52" s="220"/>
      <c r="AN52" s="220"/>
      <c r="AO52" s="220"/>
      <c r="AP52" s="36"/>
      <c r="AQ52" s="220"/>
      <c r="AR52" s="220"/>
      <c r="AS52" s="220"/>
      <c r="AT52" s="36"/>
      <c r="AU52" s="220"/>
      <c r="AV52" s="220"/>
      <c r="AW52" s="220"/>
      <c r="AX52" s="36"/>
      <c r="AY52" s="220"/>
      <c r="AZ52" s="220"/>
      <c r="BA52" s="220"/>
      <c r="BB52" s="220"/>
      <c r="BC52" s="220"/>
    </row>
    <row r="53" spans="1:56" x14ac:dyDescent="0.2">
      <c r="A53" s="33"/>
      <c r="B53" s="77"/>
      <c r="C53" s="77"/>
      <c r="D53" s="221"/>
      <c r="E53" s="221"/>
      <c r="F53" s="221"/>
      <c r="G53" s="221"/>
      <c r="H53" s="221"/>
      <c r="I53" s="221"/>
      <c r="J53" s="34"/>
      <c r="K53" s="221"/>
      <c r="L53" s="221"/>
      <c r="M53" s="221"/>
      <c r="N53" s="34"/>
      <c r="O53" s="221"/>
      <c r="P53" s="221"/>
      <c r="Q53" s="221"/>
      <c r="R53" s="34"/>
      <c r="S53" s="221"/>
      <c r="T53" s="221"/>
      <c r="U53" s="221"/>
      <c r="V53" s="34"/>
      <c r="W53" s="221"/>
      <c r="X53" s="221"/>
      <c r="Y53" s="221"/>
      <c r="Z53" s="34"/>
      <c r="AA53" s="221"/>
      <c r="AB53" s="221"/>
      <c r="AC53" s="221"/>
      <c r="AD53" s="34"/>
      <c r="AE53" s="221"/>
      <c r="AF53" s="221"/>
      <c r="AG53" s="221"/>
      <c r="AH53" s="34"/>
      <c r="AI53" s="221"/>
      <c r="AJ53" s="221"/>
      <c r="AK53" s="221"/>
      <c r="AL53" s="34"/>
      <c r="AM53" s="221"/>
      <c r="AN53" s="221"/>
      <c r="AO53" s="221"/>
      <c r="AP53" s="34"/>
      <c r="AQ53" s="221"/>
      <c r="AR53" s="221"/>
      <c r="AS53" s="221"/>
      <c r="AT53" s="34"/>
      <c r="AU53" s="221"/>
      <c r="AV53" s="221"/>
      <c r="AW53" s="221"/>
      <c r="AX53" s="34"/>
      <c r="AY53" s="221"/>
      <c r="AZ53" s="77"/>
      <c r="BA53" s="77"/>
      <c r="BB53" s="77"/>
      <c r="BC53" s="77"/>
    </row>
    <row r="54" spans="1:56" x14ac:dyDescent="0.2">
      <c r="A54" s="33"/>
      <c r="B54" s="77"/>
      <c r="C54" s="77"/>
      <c r="D54" s="221"/>
      <c r="E54" s="221"/>
      <c r="F54" s="221"/>
      <c r="G54" s="221"/>
      <c r="H54" s="221"/>
      <c r="I54" s="221"/>
      <c r="J54" s="34"/>
      <c r="K54" s="221"/>
      <c r="L54" s="221"/>
      <c r="M54" s="221"/>
      <c r="N54" s="34"/>
      <c r="O54" s="221"/>
      <c r="P54" s="221"/>
      <c r="Q54" s="221"/>
      <c r="R54" s="34"/>
      <c r="S54" s="221"/>
      <c r="T54" s="221"/>
      <c r="U54" s="221"/>
      <c r="V54" s="34"/>
      <c r="W54" s="221"/>
      <c r="X54" s="221"/>
      <c r="Y54" s="221"/>
      <c r="Z54" s="34"/>
      <c r="AA54" s="221"/>
      <c r="AB54" s="221"/>
      <c r="AC54" s="221"/>
      <c r="AD54" s="34"/>
      <c r="AE54" s="221"/>
      <c r="AF54" s="221"/>
      <c r="AG54" s="221"/>
      <c r="AH54" s="34"/>
      <c r="AI54" s="221"/>
      <c r="AJ54" s="221"/>
      <c r="AK54" s="221"/>
      <c r="AL54" s="34"/>
      <c r="AM54" s="221"/>
      <c r="AN54" s="221"/>
      <c r="AO54" s="221"/>
      <c r="AP54" s="34"/>
      <c r="AQ54" s="221"/>
      <c r="AR54" s="221"/>
      <c r="AS54" s="221"/>
      <c r="AT54" s="34"/>
      <c r="AU54" s="221"/>
      <c r="AV54" s="221"/>
      <c r="AW54" s="221"/>
      <c r="AX54" s="34"/>
      <c r="AY54" s="221"/>
      <c r="AZ54" s="221"/>
      <c r="BA54" s="221"/>
      <c r="BB54" s="221"/>
      <c r="BC54" s="221"/>
    </row>
    <row r="55" spans="1:56" ht="24.75" customHeight="1" x14ac:dyDescent="0.2">
      <c r="A55" s="222"/>
      <c r="B55" s="222"/>
      <c r="C55" s="222"/>
      <c r="D55" s="221"/>
      <c r="E55" s="221"/>
      <c r="F55" s="221"/>
      <c r="G55" s="221"/>
      <c r="H55" s="221"/>
      <c r="I55" s="221"/>
      <c r="J55" s="34"/>
      <c r="K55" s="221"/>
      <c r="L55" s="221"/>
      <c r="M55" s="221"/>
      <c r="N55" s="34"/>
      <c r="O55" s="221"/>
      <c r="P55" s="221"/>
      <c r="Q55" s="221"/>
      <c r="R55" s="34"/>
      <c r="S55" s="221"/>
      <c r="T55" s="221"/>
      <c r="U55" s="221"/>
      <c r="V55" s="34"/>
      <c r="W55" s="221"/>
      <c r="X55" s="221"/>
      <c r="Y55" s="221"/>
      <c r="Z55" s="34"/>
      <c r="AA55" s="221"/>
      <c r="AB55" s="221"/>
      <c r="AC55" s="221"/>
      <c r="AD55" s="34"/>
      <c r="AE55" s="221"/>
      <c r="AF55" s="221"/>
      <c r="AG55" s="221"/>
      <c r="AH55" s="34"/>
      <c r="AI55" s="221"/>
      <c r="AJ55" s="221"/>
      <c r="AK55" s="221"/>
      <c r="AL55" s="34"/>
      <c r="AM55" s="221"/>
      <c r="AN55" s="221"/>
      <c r="AO55" s="221"/>
      <c r="AP55" s="34"/>
      <c r="AQ55" s="221"/>
      <c r="AR55" s="221"/>
      <c r="AS55" s="221"/>
      <c r="AT55" s="34"/>
      <c r="AU55" s="221"/>
      <c r="AV55" s="221"/>
      <c r="AW55" s="221"/>
      <c r="AX55" s="34"/>
      <c r="AY55" s="77"/>
      <c r="AZ55" s="77"/>
      <c r="BA55" s="77"/>
      <c r="BB55" s="77"/>
      <c r="BC55" s="77"/>
    </row>
    <row r="56" spans="1:56" ht="14.25" customHeight="1" x14ac:dyDescent="0.2">
      <c r="A56" s="33"/>
      <c r="B56" s="77"/>
      <c r="C56" s="77"/>
      <c r="D56" s="221"/>
      <c r="E56" s="221"/>
      <c r="F56" s="221"/>
      <c r="G56" s="221"/>
      <c r="H56" s="221"/>
      <c r="I56" s="221"/>
      <c r="J56" s="34"/>
      <c r="K56" s="221"/>
      <c r="L56" s="221"/>
      <c r="M56" s="221"/>
      <c r="N56" s="34"/>
      <c r="O56" s="221"/>
      <c r="P56" s="221"/>
      <c r="Q56" s="221"/>
      <c r="R56" s="34"/>
      <c r="S56" s="221"/>
      <c r="T56" s="221"/>
      <c r="U56" s="221"/>
      <c r="V56" s="34"/>
      <c r="W56" s="221"/>
      <c r="X56" s="221"/>
      <c r="Y56" s="221"/>
      <c r="Z56" s="34"/>
      <c r="AA56" s="221"/>
      <c r="AB56" s="221"/>
      <c r="AC56" s="221"/>
      <c r="AD56" s="34"/>
      <c r="AE56" s="221"/>
      <c r="AF56" s="221"/>
      <c r="AG56" s="221"/>
      <c r="AH56" s="34"/>
      <c r="AI56" s="221"/>
      <c r="AJ56" s="221"/>
      <c r="AK56" s="221"/>
      <c r="AL56" s="34"/>
      <c r="AM56" s="221"/>
      <c r="AN56" s="221"/>
      <c r="AO56" s="221"/>
      <c r="AP56" s="34"/>
      <c r="AQ56" s="221"/>
      <c r="AR56" s="221"/>
      <c r="AS56" s="221"/>
      <c r="AT56" s="34"/>
      <c r="AU56" s="221"/>
      <c r="AV56" s="221"/>
      <c r="AW56" s="221"/>
      <c r="AX56" s="34"/>
      <c r="AY56" s="77"/>
      <c r="AZ56" s="77"/>
      <c r="BA56" s="77"/>
      <c r="BB56" s="77"/>
      <c r="BC56" s="77"/>
    </row>
    <row r="57" spans="1:56" ht="21.75" customHeight="1" x14ac:dyDescent="0.2">
      <c r="A57" s="223"/>
      <c r="B57" s="223"/>
      <c r="C57" s="223"/>
      <c r="D57" s="221"/>
      <c r="E57" s="221"/>
      <c r="F57" s="221"/>
      <c r="G57" s="221"/>
      <c r="H57" s="221"/>
      <c r="I57" s="221"/>
      <c r="J57" s="34"/>
      <c r="K57" s="221"/>
      <c r="L57" s="221"/>
      <c r="M57" s="221"/>
      <c r="N57" s="34"/>
      <c r="O57" s="221"/>
      <c r="P57" s="221"/>
      <c r="Q57" s="221"/>
      <c r="R57" s="34"/>
      <c r="S57" s="221"/>
      <c r="T57" s="221"/>
      <c r="U57" s="221"/>
      <c r="V57" s="34"/>
      <c r="W57" s="221"/>
      <c r="X57" s="221"/>
      <c r="Y57" s="221"/>
      <c r="Z57" s="34"/>
      <c r="AA57" s="221"/>
      <c r="AB57" s="221"/>
      <c r="AC57" s="221"/>
      <c r="AD57" s="34"/>
      <c r="AE57" s="221"/>
      <c r="AF57" s="221"/>
      <c r="AG57" s="221"/>
      <c r="AH57" s="34"/>
      <c r="AI57" s="221"/>
      <c r="AJ57" s="221"/>
      <c r="AK57" s="221"/>
      <c r="AL57" s="34"/>
      <c r="AM57" s="221"/>
      <c r="AN57" s="221"/>
      <c r="AO57" s="221"/>
      <c r="AP57" s="34"/>
      <c r="AQ57" s="221"/>
      <c r="AR57" s="221"/>
      <c r="AS57" s="221"/>
      <c r="AT57" s="34"/>
      <c r="AU57" s="221"/>
      <c r="AV57" s="221"/>
      <c r="AW57" s="221"/>
      <c r="AX57" s="34"/>
      <c r="AY57" s="77"/>
      <c r="AZ57" s="77"/>
      <c r="BA57" s="77"/>
      <c r="BB57" s="77"/>
      <c r="BC57" s="77"/>
    </row>
    <row r="58" spans="1:56" x14ac:dyDescent="0.2">
      <c r="A58" s="35"/>
      <c r="B58" s="224"/>
      <c r="C58" s="224"/>
      <c r="D58" s="221"/>
      <c r="E58" s="221"/>
      <c r="F58" s="221"/>
      <c r="G58" s="221"/>
      <c r="H58" s="221"/>
      <c r="I58" s="221"/>
      <c r="J58" s="34"/>
      <c r="K58" s="221"/>
      <c r="L58" s="221"/>
      <c r="M58" s="221"/>
      <c r="N58" s="34"/>
      <c r="O58" s="221"/>
      <c r="P58" s="221"/>
      <c r="Q58" s="221"/>
      <c r="R58" s="34"/>
      <c r="S58" s="221"/>
      <c r="T58" s="221"/>
      <c r="U58" s="221"/>
      <c r="V58" s="34"/>
      <c r="W58" s="221"/>
      <c r="X58" s="221"/>
      <c r="Y58" s="221"/>
      <c r="Z58" s="34"/>
      <c r="AA58" s="221"/>
      <c r="AB58" s="221"/>
      <c r="AC58" s="221"/>
      <c r="AD58" s="34"/>
      <c r="AE58" s="221"/>
      <c r="AF58" s="221"/>
      <c r="AG58" s="221"/>
      <c r="AH58" s="34"/>
      <c r="AI58" s="221"/>
      <c r="AJ58" s="221"/>
      <c r="AK58" s="221"/>
      <c r="AL58" s="34"/>
      <c r="AM58" s="221"/>
      <c r="AN58" s="221"/>
      <c r="AO58" s="221"/>
      <c r="AP58" s="34"/>
      <c r="AQ58" s="221"/>
      <c r="AR58" s="221"/>
      <c r="AS58" s="221"/>
      <c r="AT58" s="34"/>
      <c r="AU58" s="221"/>
      <c r="AV58" s="221"/>
      <c r="AW58" s="221"/>
      <c r="AX58" s="34"/>
      <c r="AY58" s="77"/>
      <c r="AZ58" s="77"/>
      <c r="BA58" s="77"/>
      <c r="BB58" s="77"/>
      <c r="BC58" s="77"/>
    </row>
    <row r="59" spans="1:56" ht="21.75" customHeight="1" x14ac:dyDescent="0.2">
      <c r="A59" s="225"/>
      <c r="B59" s="225"/>
      <c r="C59" s="225"/>
      <c r="D59" s="221"/>
      <c r="E59" s="221"/>
      <c r="F59" s="221"/>
      <c r="G59" s="221"/>
      <c r="H59" s="221"/>
      <c r="I59" s="221"/>
      <c r="J59" s="34"/>
      <c r="K59" s="221"/>
      <c r="L59" s="221"/>
      <c r="M59" s="221"/>
      <c r="N59" s="34"/>
      <c r="O59" s="221"/>
      <c r="P59" s="221"/>
      <c r="Q59" s="221"/>
      <c r="R59" s="34"/>
      <c r="S59" s="221"/>
      <c r="T59" s="221"/>
      <c r="U59" s="221"/>
      <c r="V59" s="34"/>
      <c r="W59" s="221"/>
      <c r="X59" s="221"/>
      <c r="Y59" s="221"/>
      <c r="Z59" s="34"/>
      <c r="AA59" s="221"/>
      <c r="AB59" s="221"/>
      <c r="AC59" s="221"/>
      <c r="AD59" s="34"/>
      <c r="AE59" s="221"/>
      <c r="AF59" s="221"/>
      <c r="AG59" s="221"/>
      <c r="AH59" s="34"/>
      <c r="AI59" s="221"/>
      <c r="AJ59" s="221"/>
      <c r="AK59" s="221"/>
      <c r="AL59" s="34"/>
      <c r="AM59" s="221"/>
      <c r="AN59" s="221"/>
      <c r="AO59" s="221"/>
      <c r="AP59" s="34"/>
      <c r="AQ59" s="221"/>
      <c r="AR59" s="221"/>
      <c r="AS59" s="221"/>
      <c r="AT59" s="34"/>
      <c r="AU59" s="221"/>
      <c r="AV59" s="221"/>
      <c r="AW59" s="221"/>
      <c r="AX59" s="34"/>
      <c r="AY59" s="77"/>
      <c r="AZ59" s="77"/>
      <c r="BA59" s="77"/>
      <c r="BB59" s="77"/>
      <c r="BC59" s="77"/>
    </row>
    <row r="60" spans="1:56" ht="18.75" customHeight="1" x14ac:dyDescent="0.2">
      <c r="A60" s="225"/>
      <c r="B60" s="225"/>
      <c r="C60" s="225"/>
      <c r="D60" s="221"/>
      <c r="E60" s="221"/>
      <c r="F60" s="221"/>
      <c r="G60" s="221"/>
      <c r="H60" s="221"/>
      <c r="I60" s="221"/>
      <c r="J60" s="34"/>
      <c r="K60" s="221"/>
      <c r="L60" s="221"/>
      <c r="M60" s="221"/>
      <c r="N60" s="34"/>
      <c r="O60" s="221"/>
      <c r="P60" s="221"/>
      <c r="Q60" s="221"/>
      <c r="R60" s="34"/>
      <c r="S60" s="221"/>
      <c r="T60" s="221"/>
      <c r="U60" s="221"/>
      <c r="V60" s="34"/>
      <c r="W60" s="221"/>
      <c r="X60" s="221"/>
      <c r="Y60" s="221"/>
      <c r="Z60" s="34"/>
      <c r="AA60" s="221"/>
      <c r="AB60" s="221"/>
      <c r="AC60" s="221"/>
      <c r="AD60" s="34"/>
      <c r="AE60" s="221"/>
      <c r="AF60" s="221"/>
      <c r="AG60" s="221"/>
      <c r="AH60" s="34"/>
      <c r="AI60" s="221"/>
      <c r="AJ60" s="221"/>
      <c r="AK60" s="221"/>
      <c r="AL60" s="34"/>
      <c r="AM60" s="221"/>
      <c r="AN60" s="221"/>
      <c r="AO60" s="221"/>
      <c r="AP60" s="34"/>
      <c r="AQ60" s="221"/>
      <c r="AR60" s="221"/>
      <c r="AS60" s="221"/>
      <c r="AT60" s="34"/>
      <c r="AU60" s="221"/>
      <c r="AV60" s="221"/>
      <c r="AW60" s="221"/>
      <c r="AX60" s="34"/>
      <c r="AY60" s="221"/>
      <c r="AZ60" s="221"/>
      <c r="BA60" s="221"/>
      <c r="BB60" s="221"/>
      <c r="BC60" s="221"/>
    </row>
    <row r="61" spans="1:56" x14ac:dyDescent="0.2">
      <c r="A61" s="33"/>
      <c r="B61" s="226"/>
      <c r="C61" s="226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77"/>
      <c r="AJ61" s="77"/>
      <c r="AK61" s="77"/>
      <c r="AL61" s="77"/>
      <c r="AM61" s="77"/>
      <c r="AN61" s="77"/>
      <c r="AO61" s="77"/>
      <c r="AP61" s="77"/>
      <c r="AQ61" s="77"/>
      <c r="AR61" s="77"/>
      <c r="AS61" s="77"/>
      <c r="AT61" s="77"/>
      <c r="AU61" s="77"/>
      <c r="AV61" s="77"/>
      <c r="AW61" s="77"/>
      <c r="AX61" s="77"/>
      <c r="AY61" s="33"/>
      <c r="AZ61" s="33"/>
      <c r="BA61" s="33"/>
      <c r="BB61" s="33"/>
      <c r="BC61" s="33"/>
    </row>
    <row r="62" spans="1:56" x14ac:dyDescent="0.2">
      <c r="A62" s="33"/>
      <c r="B62" s="226"/>
      <c r="C62" s="226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  <c r="AD62" s="77"/>
      <c r="AE62" s="77"/>
      <c r="AF62" s="77"/>
      <c r="AG62" s="77"/>
      <c r="AH62" s="77"/>
      <c r="AI62" s="77"/>
      <c r="AJ62" s="77"/>
      <c r="AK62" s="77"/>
      <c r="AL62" s="77"/>
      <c r="AM62" s="77"/>
      <c r="AN62" s="77"/>
      <c r="AO62" s="77"/>
      <c r="AP62" s="77"/>
      <c r="AQ62" s="77"/>
      <c r="AR62" s="77"/>
      <c r="AS62" s="77"/>
      <c r="AT62" s="77"/>
      <c r="AU62" s="77"/>
      <c r="AV62" s="77"/>
      <c r="AW62" s="77"/>
      <c r="AX62" s="77"/>
      <c r="AY62" s="221"/>
      <c r="AZ62" s="221"/>
      <c r="BA62" s="221"/>
      <c r="BB62" s="221"/>
      <c r="BC62" s="221"/>
      <c r="BD62" s="33"/>
    </row>
    <row r="63" spans="1:56" x14ac:dyDescent="0.2">
      <c r="A63" s="77"/>
      <c r="B63" s="77"/>
      <c r="C63" s="77"/>
      <c r="D63" s="77"/>
      <c r="E63" s="77"/>
      <c r="F63" s="77"/>
      <c r="G63" s="77"/>
      <c r="H63" s="77"/>
      <c r="I63" s="77"/>
      <c r="J63" s="33"/>
      <c r="K63" s="77"/>
      <c r="L63" s="77"/>
      <c r="M63" s="77"/>
      <c r="N63" s="33"/>
      <c r="O63" s="77"/>
      <c r="P63" s="77"/>
      <c r="Q63" s="77"/>
      <c r="R63" s="33"/>
      <c r="S63" s="77"/>
      <c r="T63" s="77"/>
      <c r="U63" s="77"/>
      <c r="V63" s="33"/>
      <c r="W63" s="77"/>
      <c r="X63" s="77"/>
      <c r="Y63" s="77"/>
      <c r="Z63" s="33"/>
      <c r="AA63" s="77"/>
      <c r="AB63" s="77"/>
      <c r="AC63" s="77"/>
      <c r="AD63" s="33"/>
      <c r="AE63" s="77"/>
      <c r="AF63" s="77"/>
      <c r="AG63" s="77"/>
      <c r="AH63" s="33"/>
      <c r="AI63" s="77"/>
      <c r="AJ63" s="77"/>
      <c r="AK63" s="77"/>
      <c r="AL63" s="33"/>
      <c r="AM63" s="77"/>
      <c r="AN63" s="77"/>
      <c r="AO63" s="77"/>
      <c r="AP63" s="33"/>
      <c r="AQ63" s="77"/>
      <c r="AR63" s="77"/>
      <c r="AS63" s="77"/>
      <c r="AT63" s="33"/>
      <c r="AU63" s="77"/>
      <c r="AV63" s="77"/>
      <c r="AW63" s="77"/>
      <c r="AX63" s="33"/>
      <c r="AY63" s="77"/>
      <c r="AZ63" s="77"/>
      <c r="BA63" s="77"/>
      <c r="BB63" s="77"/>
      <c r="BC63" s="77"/>
    </row>
    <row r="64" spans="1:56" x14ac:dyDescent="0.2">
      <c r="A64" s="48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O64" s="48"/>
      <c r="P64" s="48"/>
      <c r="Q64" s="48"/>
      <c r="R64" s="48"/>
      <c r="S64" s="48"/>
    </row>
    <row r="65" spans="1:20" x14ac:dyDescent="0.2">
      <c r="A65" s="227"/>
      <c r="B65" s="227"/>
      <c r="C65" s="227"/>
      <c r="D65" s="227"/>
      <c r="E65" s="227"/>
      <c r="F65" s="227"/>
      <c r="G65" s="227"/>
      <c r="H65" s="227"/>
      <c r="I65" s="227"/>
      <c r="J65" s="227"/>
      <c r="K65" s="227"/>
      <c r="L65" s="227"/>
      <c r="M65" s="227"/>
      <c r="N65" s="30"/>
      <c r="O65" s="227"/>
      <c r="P65" s="227"/>
      <c r="Q65" s="227"/>
      <c r="R65" s="227"/>
      <c r="S65" s="227"/>
      <c r="T65" s="30"/>
    </row>
    <row r="66" spans="1:20" x14ac:dyDescent="0.2">
      <c r="A66" s="227"/>
      <c r="B66" s="227"/>
      <c r="C66" s="227"/>
      <c r="D66" s="227"/>
      <c r="E66" s="227"/>
      <c r="F66" s="227"/>
      <c r="G66" s="227"/>
      <c r="H66" s="227"/>
      <c r="I66" s="227"/>
      <c r="J66" s="227"/>
      <c r="K66" s="227"/>
      <c r="L66" s="227"/>
      <c r="M66" s="227"/>
      <c r="N66" s="30"/>
      <c r="O66" s="227"/>
      <c r="P66" s="227"/>
      <c r="Q66" s="227"/>
      <c r="R66" s="227"/>
      <c r="S66" s="227"/>
      <c r="T66" s="30"/>
    </row>
    <row r="67" spans="1:20" x14ac:dyDescent="0.2">
      <c r="A67" s="227"/>
      <c r="B67" s="227"/>
      <c r="C67" s="227"/>
      <c r="D67" s="227"/>
      <c r="E67" s="227"/>
      <c r="F67" s="227"/>
      <c r="G67" s="227"/>
      <c r="H67" s="227"/>
      <c r="I67" s="227"/>
      <c r="J67" s="227"/>
      <c r="K67" s="227"/>
      <c r="L67" s="227"/>
      <c r="M67" s="227"/>
      <c r="N67" s="30"/>
      <c r="O67" s="227"/>
      <c r="P67" s="227"/>
      <c r="Q67" s="227"/>
      <c r="R67" s="227"/>
      <c r="S67" s="227"/>
      <c r="T67" s="30"/>
    </row>
    <row r="68" spans="1:20" x14ac:dyDescent="0.2">
      <c r="A68" s="227"/>
      <c r="B68" s="227"/>
      <c r="C68" s="227"/>
      <c r="D68" s="227"/>
      <c r="E68" s="227"/>
      <c r="F68" s="227"/>
      <c r="G68" s="227"/>
      <c r="H68" s="227"/>
      <c r="I68" s="227"/>
      <c r="J68" s="227"/>
      <c r="K68" s="227"/>
      <c r="L68" s="227"/>
      <c r="M68" s="227"/>
      <c r="N68" s="30"/>
      <c r="O68" s="227"/>
      <c r="P68" s="227"/>
      <c r="Q68" s="227"/>
      <c r="R68" s="227"/>
      <c r="S68" s="227"/>
      <c r="T68" s="30"/>
    </row>
    <row r="69" spans="1:20" x14ac:dyDescent="0.2">
      <c r="A69" s="227"/>
      <c r="B69" s="227"/>
      <c r="C69" s="227"/>
      <c r="D69" s="227"/>
      <c r="E69" s="227"/>
      <c r="F69" s="227"/>
      <c r="G69" s="227"/>
      <c r="H69" s="227"/>
      <c r="I69" s="227"/>
      <c r="J69" s="227"/>
      <c r="K69" s="227"/>
      <c r="L69" s="227"/>
      <c r="M69" s="227"/>
      <c r="N69" s="30"/>
      <c r="O69" s="227"/>
      <c r="P69" s="227"/>
      <c r="Q69" s="227"/>
      <c r="R69" s="227"/>
      <c r="S69" s="227"/>
      <c r="T69" s="30"/>
    </row>
    <row r="70" spans="1:20" x14ac:dyDescent="0.2">
      <c r="A70" s="227"/>
      <c r="B70" s="227"/>
      <c r="C70" s="227"/>
      <c r="D70" s="227"/>
      <c r="E70" s="227"/>
      <c r="F70" s="227"/>
      <c r="G70" s="227"/>
      <c r="H70" s="227"/>
      <c r="I70" s="227"/>
      <c r="J70" s="227"/>
      <c r="K70" s="227"/>
      <c r="L70" s="227"/>
      <c r="M70" s="227"/>
      <c r="N70" s="30"/>
      <c r="O70" s="30"/>
      <c r="P70" s="30"/>
      <c r="Q70" s="227"/>
      <c r="R70" s="227"/>
      <c r="S70" s="227"/>
      <c r="T70" s="30"/>
    </row>
    <row r="71" spans="1:20" x14ac:dyDescent="0.2">
      <c r="A71" s="227"/>
      <c r="B71" s="227"/>
      <c r="C71" s="227"/>
      <c r="D71" s="227"/>
      <c r="E71" s="227"/>
      <c r="F71" s="227"/>
      <c r="G71" s="227"/>
      <c r="H71" s="227"/>
      <c r="I71" s="227"/>
      <c r="J71" s="227"/>
      <c r="K71" s="227"/>
      <c r="L71" s="227"/>
      <c r="M71" s="227"/>
      <c r="N71" s="30"/>
      <c r="O71" s="227"/>
      <c r="P71" s="227"/>
      <c r="Q71" s="30"/>
      <c r="R71" s="30"/>
      <c r="S71" s="30"/>
      <c r="T71" s="30"/>
    </row>
    <row r="72" spans="1:20" x14ac:dyDescent="0.2">
      <c r="A72" s="30"/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227"/>
      <c r="R72" s="227"/>
      <c r="S72" s="227"/>
      <c r="T72" s="30"/>
    </row>
    <row r="73" spans="1:20" x14ac:dyDescent="0.2">
      <c r="A73" s="227"/>
      <c r="B73" s="227"/>
      <c r="C73" s="227"/>
      <c r="D73" s="227"/>
      <c r="E73" s="227"/>
      <c r="F73" s="227"/>
      <c r="G73" s="227"/>
      <c r="H73" s="227"/>
      <c r="I73" s="227"/>
      <c r="J73" s="227"/>
      <c r="K73" s="227"/>
      <c r="L73" s="227"/>
      <c r="M73" s="227"/>
      <c r="N73" s="30"/>
      <c r="O73" s="227"/>
      <c r="P73" s="227"/>
      <c r="Q73" s="30"/>
      <c r="R73" s="30"/>
      <c r="S73" s="30"/>
      <c r="T73" s="30"/>
    </row>
    <row r="74" spans="1:20" x14ac:dyDescent="0.2">
      <c r="A74" s="30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</row>
    <row r="75" spans="1:20" x14ac:dyDescent="0.2">
      <c r="A75" s="227"/>
      <c r="B75" s="227"/>
      <c r="C75" s="227"/>
      <c r="D75" s="227"/>
      <c r="E75" s="227"/>
      <c r="F75" s="227"/>
      <c r="G75" s="227"/>
      <c r="H75" s="227"/>
      <c r="I75" s="227"/>
      <c r="J75" s="227"/>
      <c r="K75" s="227"/>
      <c r="L75" s="227"/>
      <c r="M75" s="227"/>
      <c r="N75" s="30"/>
      <c r="O75" s="227"/>
      <c r="P75" s="227"/>
      <c r="Q75" s="30"/>
      <c r="R75" s="30"/>
      <c r="S75" s="30"/>
      <c r="T75" s="30"/>
    </row>
    <row r="76" spans="1:20" x14ac:dyDescent="0.2">
      <c r="A76" s="30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</row>
    <row r="77" spans="1:20" x14ac:dyDescent="0.2">
      <c r="A77" s="227"/>
      <c r="B77" s="227"/>
      <c r="C77" s="227"/>
      <c r="D77" s="227"/>
      <c r="E77" s="227"/>
      <c r="F77" s="227"/>
      <c r="G77" s="227"/>
      <c r="H77" s="227"/>
      <c r="I77" s="227"/>
      <c r="J77" s="227"/>
      <c r="K77" s="227"/>
      <c r="L77" s="227"/>
      <c r="M77" s="227"/>
      <c r="N77" s="30"/>
      <c r="O77" s="227"/>
      <c r="P77" s="227"/>
      <c r="Q77" s="30"/>
      <c r="R77" s="30"/>
      <c r="S77" s="30"/>
      <c r="T77" s="30"/>
    </row>
    <row r="78" spans="1:20" x14ac:dyDescent="0.2">
      <c r="A78" s="30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</row>
    <row r="79" spans="1:20" x14ac:dyDescent="0.2">
      <c r="A79" s="227"/>
      <c r="B79" s="227"/>
      <c r="C79" s="227"/>
      <c r="D79" s="227"/>
      <c r="E79" s="227"/>
      <c r="F79" s="227"/>
      <c r="G79" s="227"/>
      <c r="H79" s="227"/>
      <c r="I79" s="227"/>
      <c r="J79" s="227"/>
      <c r="K79" s="227"/>
      <c r="L79" s="227"/>
      <c r="M79" s="227"/>
      <c r="N79" s="30"/>
      <c r="O79" s="227"/>
      <c r="P79" s="227"/>
      <c r="Q79" s="30"/>
      <c r="R79" s="30"/>
      <c r="S79" s="30"/>
      <c r="T79" s="30"/>
    </row>
    <row r="80" spans="1:20" x14ac:dyDescent="0.2">
      <c r="A80" s="30"/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</row>
    <row r="81" spans="1:80" x14ac:dyDescent="0.2">
      <c r="A81" s="227"/>
      <c r="B81" s="227"/>
      <c r="C81" s="227"/>
      <c r="D81" s="227"/>
      <c r="E81" s="227"/>
      <c r="F81" s="227"/>
      <c r="G81" s="227"/>
      <c r="H81" s="227"/>
      <c r="I81" s="227"/>
      <c r="J81" s="227"/>
      <c r="K81" s="227"/>
      <c r="L81" s="227"/>
      <c r="M81" s="227"/>
      <c r="N81" s="30"/>
      <c r="O81" s="227"/>
      <c r="P81" s="227"/>
      <c r="Q81" s="30"/>
      <c r="R81" s="30"/>
      <c r="S81" s="30"/>
      <c r="T81" s="30"/>
    </row>
    <row r="82" spans="1:80" x14ac:dyDescent="0.2">
      <c r="A82" s="30"/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</row>
    <row r="83" spans="1:80" x14ac:dyDescent="0.2">
      <c r="A83" s="227"/>
      <c r="B83" s="227"/>
      <c r="C83" s="227"/>
      <c r="D83" s="227"/>
      <c r="E83" s="227"/>
      <c r="F83" s="227"/>
      <c r="G83" s="227"/>
      <c r="H83" s="227"/>
      <c r="I83" s="227"/>
      <c r="J83" s="227"/>
      <c r="K83" s="227"/>
      <c r="L83" s="227"/>
      <c r="M83" s="227"/>
      <c r="N83" s="30"/>
      <c r="O83" s="227"/>
      <c r="P83" s="227"/>
      <c r="Q83" s="30"/>
      <c r="R83" s="30"/>
      <c r="S83" s="30"/>
      <c r="T83" s="30"/>
    </row>
    <row r="84" spans="1:80" x14ac:dyDescent="0.2">
      <c r="A84" s="228"/>
      <c r="B84" s="228"/>
      <c r="C84" s="228"/>
      <c r="D84" s="228"/>
      <c r="E84" s="228"/>
      <c r="F84" s="228"/>
      <c r="G84" s="228"/>
      <c r="H84" s="228"/>
      <c r="I84" s="228"/>
      <c r="J84" s="228"/>
      <c r="K84" s="228"/>
      <c r="L84" s="228"/>
      <c r="M84" s="228"/>
      <c r="N84" s="31"/>
      <c r="O84" s="228"/>
      <c r="P84" s="228"/>
      <c r="Q84" s="30"/>
      <c r="R84" s="30"/>
      <c r="S84" s="30"/>
      <c r="T84" s="30"/>
    </row>
    <row r="85" spans="1:80" x14ac:dyDescent="0.2">
      <c r="A85" s="227"/>
      <c r="B85" s="227"/>
      <c r="C85" s="227"/>
      <c r="D85" s="227"/>
      <c r="E85" s="227"/>
      <c r="F85" s="227"/>
      <c r="G85" s="227"/>
      <c r="H85" s="227"/>
      <c r="I85" s="227"/>
      <c r="J85" s="227"/>
      <c r="K85" s="227"/>
      <c r="L85" s="227"/>
      <c r="M85" s="227"/>
      <c r="N85" s="30"/>
      <c r="O85" s="227"/>
      <c r="P85" s="227"/>
      <c r="Q85" s="30"/>
      <c r="R85" s="30"/>
      <c r="S85" s="30"/>
      <c r="T85" s="30"/>
    </row>
    <row r="86" spans="1:80" x14ac:dyDescent="0.2">
      <c r="A86" s="30"/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</row>
    <row r="87" spans="1:80" x14ac:dyDescent="0.2">
      <c r="A87" s="227"/>
      <c r="B87" s="227"/>
      <c r="C87" s="227"/>
      <c r="D87" s="227"/>
      <c r="E87" s="227"/>
      <c r="F87" s="227"/>
      <c r="G87" s="227"/>
      <c r="H87" s="227"/>
      <c r="I87" s="227"/>
      <c r="J87" s="227"/>
      <c r="K87" s="227"/>
      <c r="L87" s="227"/>
      <c r="M87" s="227"/>
      <c r="N87" s="30"/>
      <c r="O87" s="227"/>
      <c r="P87" s="227"/>
      <c r="Q87" s="30"/>
      <c r="R87" s="30"/>
      <c r="S87" s="30"/>
      <c r="T87" s="30"/>
    </row>
    <row r="88" spans="1:80" x14ac:dyDescent="0.2">
      <c r="A88" s="227"/>
      <c r="B88" s="227"/>
      <c r="C88" s="227"/>
      <c r="D88" s="227"/>
      <c r="E88" s="227"/>
      <c r="F88" s="227"/>
      <c r="G88" s="227"/>
      <c r="H88" s="227"/>
      <c r="I88" s="227"/>
      <c r="J88" s="227"/>
      <c r="K88" s="227"/>
      <c r="L88" s="227"/>
      <c r="M88" s="227"/>
      <c r="N88" s="30"/>
      <c r="O88" s="227"/>
      <c r="P88" s="227"/>
      <c r="Q88" s="30"/>
      <c r="R88" s="30"/>
      <c r="S88" s="30"/>
      <c r="T88" s="30"/>
    </row>
    <row r="89" spans="1:80" x14ac:dyDescent="0.2">
      <c r="A89" s="227"/>
      <c r="B89" s="227"/>
      <c r="C89" s="227"/>
      <c r="D89" s="227"/>
      <c r="E89" s="227"/>
      <c r="F89" s="227"/>
      <c r="G89" s="227"/>
      <c r="H89" s="227"/>
      <c r="I89" s="227"/>
      <c r="J89" s="227"/>
      <c r="K89" s="227"/>
      <c r="L89" s="227"/>
      <c r="M89" s="227"/>
      <c r="N89" s="30"/>
      <c r="O89" s="227"/>
      <c r="P89" s="227"/>
      <c r="Q89" s="30"/>
      <c r="R89" s="30"/>
      <c r="S89" s="30"/>
      <c r="T89" s="30"/>
    </row>
    <row r="90" spans="1:80" x14ac:dyDescent="0.2"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30"/>
      <c r="BX90" s="30"/>
      <c r="BY90" s="30"/>
      <c r="BZ90" s="30"/>
      <c r="CA90" s="30"/>
      <c r="CB90" s="30"/>
    </row>
    <row r="91" spans="1:80" x14ac:dyDescent="0.2"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0"/>
      <c r="BR91" s="30"/>
      <c r="BS91" s="30"/>
      <c r="BT91" s="30"/>
      <c r="BU91" s="30"/>
      <c r="BV91" s="30"/>
      <c r="BW91" s="30"/>
      <c r="BX91" s="30"/>
      <c r="BY91" s="30"/>
      <c r="BZ91" s="30"/>
      <c r="CA91" s="30"/>
      <c r="CB91" s="30"/>
    </row>
    <row r="92" spans="1:80" x14ac:dyDescent="0.2"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0"/>
      <c r="AY92" s="30"/>
      <c r="AZ92" s="30"/>
      <c r="BA92" s="30"/>
      <c r="BB92" s="30"/>
      <c r="BC92" s="30"/>
      <c r="BD92" s="30"/>
      <c r="BE92" s="30"/>
      <c r="BF92" s="30"/>
      <c r="BG92" s="30"/>
      <c r="BH92" s="30"/>
      <c r="BI92" s="30"/>
      <c r="BJ92" s="30"/>
      <c r="BK92" s="30"/>
      <c r="BL92" s="30"/>
      <c r="BM92" s="30"/>
      <c r="BN92" s="30"/>
      <c r="BO92" s="30"/>
      <c r="BP92" s="30"/>
      <c r="BQ92" s="30"/>
      <c r="BR92" s="30"/>
      <c r="BS92" s="30"/>
      <c r="BT92" s="30"/>
      <c r="BU92" s="30"/>
      <c r="BV92" s="30"/>
      <c r="BW92" s="30"/>
      <c r="BX92" s="30"/>
      <c r="BY92" s="30"/>
      <c r="BZ92" s="30"/>
      <c r="CA92" s="30"/>
      <c r="CB92" s="30"/>
    </row>
    <row r="93" spans="1:80" x14ac:dyDescent="0.2"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/>
      <c r="BE93" s="30"/>
      <c r="BF93" s="30"/>
      <c r="BG93" s="30"/>
      <c r="BH93" s="30"/>
      <c r="BI93" s="30"/>
      <c r="BJ93" s="30"/>
      <c r="BK93" s="30"/>
      <c r="BL93" s="30"/>
      <c r="BM93" s="30"/>
      <c r="BN93" s="30"/>
      <c r="BO93" s="30"/>
      <c r="BP93" s="30"/>
      <c r="BQ93" s="30"/>
      <c r="BR93" s="30"/>
      <c r="BS93" s="30"/>
      <c r="BT93" s="30"/>
      <c r="BU93" s="30"/>
      <c r="BV93" s="30"/>
      <c r="BW93" s="30"/>
      <c r="BX93" s="30"/>
      <c r="BY93" s="30"/>
      <c r="BZ93" s="30"/>
      <c r="CA93" s="30"/>
      <c r="CB93" s="30"/>
    </row>
    <row r="94" spans="1:80" x14ac:dyDescent="0.2"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  <c r="BF94" s="30"/>
      <c r="BG94" s="30"/>
      <c r="BH94" s="30"/>
      <c r="BI94" s="30"/>
      <c r="BJ94" s="30"/>
      <c r="BK94" s="30"/>
      <c r="BL94" s="30"/>
      <c r="BM94" s="30"/>
      <c r="BN94" s="30"/>
      <c r="BO94" s="30"/>
      <c r="BP94" s="30"/>
      <c r="BQ94" s="30"/>
      <c r="BR94" s="30"/>
      <c r="BS94" s="30"/>
      <c r="BT94" s="30"/>
      <c r="BU94" s="30"/>
      <c r="BV94" s="30"/>
      <c r="BW94" s="30"/>
      <c r="BX94" s="30"/>
      <c r="BY94" s="30"/>
      <c r="BZ94" s="30"/>
      <c r="CA94" s="30"/>
      <c r="CB94" s="30"/>
    </row>
    <row r="95" spans="1:80" x14ac:dyDescent="0.2"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  <c r="AJ95" s="30"/>
      <c r="AK95" s="30"/>
      <c r="AL95" s="30"/>
      <c r="AM95" s="30"/>
      <c r="AN95" s="30"/>
      <c r="AO95" s="30"/>
      <c r="AP95" s="30"/>
      <c r="AQ95" s="30"/>
      <c r="AR95" s="30"/>
      <c r="AS95" s="30"/>
      <c r="AT95" s="30"/>
      <c r="AU95" s="30"/>
      <c r="AV95" s="30"/>
      <c r="AW95" s="30"/>
      <c r="AX95" s="30"/>
      <c r="AY95" s="30"/>
      <c r="AZ95" s="30"/>
      <c r="BA95" s="30"/>
      <c r="BB95" s="30"/>
      <c r="BC95" s="30"/>
      <c r="BD95" s="30"/>
      <c r="BE95" s="30"/>
      <c r="BF95" s="30"/>
      <c r="BG95" s="30"/>
      <c r="BH95" s="30"/>
      <c r="BI95" s="30"/>
      <c r="BJ95" s="30"/>
      <c r="BK95" s="30"/>
      <c r="BL95" s="30"/>
      <c r="BM95" s="30"/>
      <c r="BN95" s="30"/>
      <c r="BO95" s="30"/>
      <c r="BP95" s="30"/>
      <c r="BQ95" s="30"/>
      <c r="BR95" s="30"/>
      <c r="BS95" s="30"/>
      <c r="BT95" s="30"/>
      <c r="BU95" s="30"/>
      <c r="BV95" s="30"/>
      <c r="BW95" s="30"/>
      <c r="BX95" s="30"/>
      <c r="BY95" s="30"/>
      <c r="BZ95" s="30"/>
      <c r="CA95" s="30"/>
      <c r="CB95" s="30"/>
    </row>
    <row r="96" spans="1:80" x14ac:dyDescent="0.2"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0"/>
      <c r="AS96" s="30"/>
      <c r="AT96" s="30"/>
      <c r="AU96" s="30"/>
      <c r="AV96" s="30"/>
      <c r="AW96" s="30"/>
      <c r="AX96" s="30"/>
      <c r="AY96" s="30"/>
      <c r="AZ96" s="30"/>
      <c r="BA96" s="30"/>
      <c r="BB96" s="30"/>
      <c r="BC96" s="30"/>
      <c r="BD96" s="30"/>
      <c r="BE96" s="30"/>
      <c r="BF96" s="30"/>
      <c r="BG96" s="30"/>
      <c r="BH96" s="30"/>
      <c r="BI96" s="30"/>
      <c r="BJ96" s="30"/>
      <c r="BK96" s="30"/>
      <c r="BL96" s="30"/>
      <c r="BM96" s="30"/>
      <c r="BN96" s="30"/>
      <c r="BO96" s="30"/>
      <c r="BP96" s="30"/>
      <c r="BQ96" s="30"/>
      <c r="BR96" s="30"/>
      <c r="BS96" s="30"/>
      <c r="BT96" s="30"/>
      <c r="BU96" s="30"/>
      <c r="BV96" s="30"/>
      <c r="BW96" s="30"/>
      <c r="BX96" s="30"/>
      <c r="BY96" s="30"/>
      <c r="BZ96" s="30"/>
      <c r="CA96" s="30"/>
      <c r="CB96" s="30"/>
    </row>
    <row r="97" spans="4:80" x14ac:dyDescent="0.2"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0"/>
      <c r="AS97" s="30"/>
      <c r="AT97" s="30"/>
      <c r="AU97" s="30"/>
      <c r="AV97" s="30"/>
      <c r="AW97" s="30"/>
      <c r="AX97" s="30"/>
      <c r="AY97" s="30"/>
      <c r="AZ97" s="30"/>
      <c r="BA97" s="30"/>
      <c r="BB97" s="30"/>
      <c r="BC97" s="30"/>
      <c r="BD97" s="30"/>
      <c r="BE97" s="30"/>
      <c r="BF97" s="30"/>
      <c r="BG97" s="30"/>
      <c r="BH97" s="30"/>
      <c r="BI97" s="30"/>
      <c r="BJ97" s="30"/>
      <c r="BK97" s="30"/>
      <c r="BL97" s="30"/>
      <c r="BM97" s="30"/>
      <c r="BN97" s="30"/>
      <c r="BO97" s="30"/>
      <c r="BP97" s="30"/>
      <c r="BQ97" s="30"/>
      <c r="BR97" s="30"/>
      <c r="BS97" s="30"/>
      <c r="BT97" s="30"/>
      <c r="BU97" s="30"/>
      <c r="BV97" s="30"/>
      <c r="BW97" s="30"/>
      <c r="BX97" s="30"/>
      <c r="BY97" s="30"/>
      <c r="BZ97" s="30"/>
      <c r="CA97" s="30"/>
      <c r="CB97" s="30"/>
    </row>
    <row r="98" spans="4:80" x14ac:dyDescent="0.2"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30"/>
      <c r="AN98" s="30"/>
      <c r="AO98" s="30"/>
      <c r="AP98" s="30"/>
      <c r="AQ98" s="30"/>
      <c r="AR98" s="30"/>
      <c r="AS98" s="30"/>
      <c r="AT98" s="30"/>
      <c r="AU98" s="30"/>
      <c r="AV98" s="30"/>
      <c r="AW98" s="30"/>
      <c r="AX98" s="30"/>
      <c r="AY98" s="30"/>
      <c r="AZ98" s="30"/>
      <c r="BA98" s="30"/>
      <c r="BB98" s="30"/>
      <c r="BC98" s="30"/>
      <c r="BD98" s="30"/>
      <c r="BE98" s="30"/>
      <c r="BF98" s="30"/>
      <c r="BG98" s="30"/>
      <c r="BH98" s="30"/>
      <c r="BI98" s="30"/>
      <c r="BJ98" s="30"/>
      <c r="BK98" s="30"/>
      <c r="BL98" s="30"/>
      <c r="BM98" s="30"/>
      <c r="BN98" s="30"/>
      <c r="BO98" s="30"/>
      <c r="BP98" s="30"/>
      <c r="BQ98" s="30"/>
      <c r="BR98" s="30"/>
      <c r="BS98" s="30"/>
      <c r="BT98" s="30"/>
      <c r="BU98" s="30"/>
      <c r="BV98" s="30"/>
      <c r="BW98" s="30"/>
      <c r="BX98" s="30"/>
      <c r="BY98" s="30"/>
      <c r="BZ98" s="30"/>
      <c r="CA98" s="30"/>
      <c r="CB98" s="30"/>
    </row>
    <row r="99" spans="4:80" x14ac:dyDescent="0.2"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  <c r="AP99" s="30"/>
      <c r="AQ99" s="30"/>
      <c r="AR99" s="30"/>
      <c r="AS99" s="30"/>
      <c r="AT99" s="30"/>
      <c r="AU99" s="30"/>
      <c r="AV99" s="30"/>
      <c r="AW99" s="30"/>
      <c r="AX99" s="30"/>
      <c r="AY99" s="30"/>
      <c r="AZ99" s="30"/>
      <c r="BA99" s="30"/>
      <c r="BB99" s="30"/>
      <c r="BC99" s="30"/>
      <c r="BD99" s="30"/>
      <c r="BE99" s="30"/>
      <c r="BF99" s="30"/>
      <c r="BG99" s="30"/>
      <c r="BH99" s="30"/>
      <c r="BI99" s="30"/>
      <c r="BJ99" s="30"/>
      <c r="BK99" s="30"/>
      <c r="BL99" s="30"/>
      <c r="BM99" s="30"/>
      <c r="BN99" s="30"/>
      <c r="BO99" s="30"/>
      <c r="BP99" s="30"/>
      <c r="BQ99" s="30"/>
      <c r="BR99" s="30"/>
      <c r="BS99" s="30"/>
      <c r="BT99" s="30"/>
      <c r="BU99" s="30"/>
      <c r="BV99" s="30"/>
      <c r="BW99" s="30"/>
      <c r="BX99" s="30"/>
      <c r="BY99" s="30"/>
      <c r="BZ99" s="30"/>
      <c r="CA99" s="30"/>
      <c r="CB99" s="30"/>
    </row>
    <row r="100" spans="4:80" x14ac:dyDescent="0.2"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  <c r="AJ100" s="30"/>
      <c r="AK100" s="30"/>
      <c r="AL100" s="30"/>
      <c r="AM100" s="30"/>
      <c r="AN100" s="30"/>
      <c r="AO100" s="30"/>
      <c r="AP100" s="30"/>
      <c r="AQ100" s="30"/>
      <c r="AR100" s="30"/>
      <c r="AS100" s="30"/>
      <c r="AT100" s="30"/>
      <c r="AU100" s="30"/>
      <c r="AV100" s="30"/>
      <c r="AW100" s="30"/>
      <c r="AX100" s="30"/>
      <c r="AY100" s="30"/>
      <c r="AZ100" s="30"/>
      <c r="BA100" s="30"/>
      <c r="BB100" s="30"/>
      <c r="BC100" s="30"/>
      <c r="BD100" s="30"/>
      <c r="BE100" s="30"/>
      <c r="BF100" s="30"/>
      <c r="BG100" s="30"/>
      <c r="BH100" s="30"/>
      <c r="BI100" s="30"/>
      <c r="BJ100" s="30"/>
      <c r="BK100" s="30"/>
      <c r="BL100" s="30"/>
      <c r="BM100" s="30"/>
      <c r="BN100" s="30"/>
      <c r="BO100" s="30"/>
      <c r="BP100" s="30"/>
      <c r="BQ100" s="30"/>
      <c r="BR100" s="30"/>
      <c r="BS100" s="30"/>
      <c r="BT100" s="30"/>
      <c r="BU100" s="30"/>
      <c r="BV100" s="30"/>
      <c r="BW100" s="30"/>
      <c r="BX100" s="30"/>
      <c r="BY100" s="30"/>
      <c r="BZ100" s="30"/>
      <c r="CA100" s="30"/>
      <c r="CB100" s="30"/>
    </row>
    <row r="101" spans="4:80" x14ac:dyDescent="0.2"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30"/>
      <c r="AK101" s="30"/>
      <c r="AL101" s="30"/>
      <c r="AM101" s="30"/>
      <c r="AN101" s="30"/>
      <c r="AO101" s="30"/>
      <c r="AP101" s="30"/>
      <c r="AQ101" s="30"/>
      <c r="AR101" s="30"/>
      <c r="AS101" s="30"/>
      <c r="AT101" s="30"/>
      <c r="AU101" s="30"/>
      <c r="AV101" s="30"/>
      <c r="AW101" s="30"/>
      <c r="AX101" s="30"/>
      <c r="AY101" s="30"/>
      <c r="AZ101" s="30"/>
      <c r="BA101" s="30"/>
      <c r="BB101" s="30"/>
      <c r="BC101" s="30"/>
      <c r="BD101" s="30"/>
      <c r="BE101" s="30"/>
      <c r="BF101" s="30"/>
      <c r="BG101" s="30"/>
      <c r="BH101" s="30"/>
      <c r="BI101" s="30"/>
      <c r="BJ101" s="30"/>
      <c r="BK101" s="30"/>
      <c r="BL101" s="30"/>
      <c r="BM101" s="30"/>
      <c r="BN101" s="30"/>
      <c r="BO101" s="30"/>
      <c r="BP101" s="30"/>
      <c r="BQ101" s="30"/>
      <c r="BR101" s="30"/>
      <c r="BS101" s="30"/>
      <c r="BT101" s="30"/>
      <c r="BU101" s="30"/>
      <c r="BV101" s="30"/>
      <c r="BW101" s="30"/>
      <c r="BX101" s="30"/>
      <c r="BY101" s="30"/>
      <c r="BZ101" s="30"/>
      <c r="CA101" s="30"/>
      <c r="CB101" s="30"/>
    </row>
    <row r="102" spans="4:80" x14ac:dyDescent="0.2"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  <c r="AN102" s="30"/>
      <c r="AO102" s="30"/>
      <c r="AP102" s="30"/>
      <c r="AQ102" s="30"/>
      <c r="AR102" s="30"/>
      <c r="AS102" s="30"/>
      <c r="AT102" s="30"/>
      <c r="AU102" s="30"/>
      <c r="AV102" s="30"/>
      <c r="AW102" s="30"/>
      <c r="AX102" s="30"/>
      <c r="AY102" s="30"/>
      <c r="AZ102" s="30"/>
      <c r="BA102" s="30"/>
      <c r="BB102" s="30"/>
      <c r="BC102" s="30"/>
      <c r="BD102" s="30"/>
      <c r="BE102" s="30"/>
      <c r="BF102" s="30"/>
      <c r="BG102" s="30"/>
      <c r="BH102" s="30"/>
      <c r="BI102" s="30"/>
      <c r="BJ102" s="30"/>
      <c r="BK102" s="30"/>
      <c r="BL102" s="30"/>
      <c r="BM102" s="30"/>
      <c r="BN102" s="30"/>
      <c r="BO102" s="30"/>
      <c r="BP102" s="30"/>
      <c r="BQ102" s="30"/>
      <c r="BR102" s="30"/>
      <c r="BS102" s="30"/>
      <c r="BT102" s="30"/>
      <c r="BU102" s="30"/>
      <c r="BV102" s="30"/>
      <c r="BW102" s="30"/>
      <c r="BX102" s="30"/>
      <c r="BY102" s="30"/>
      <c r="BZ102" s="30"/>
      <c r="CA102" s="30"/>
      <c r="CB102" s="30"/>
    </row>
    <row r="103" spans="4:80" x14ac:dyDescent="0.2"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30"/>
      <c r="AM103" s="30"/>
      <c r="AN103" s="30"/>
      <c r="AO103" s="30"/>
      <c r="AP103" s="30"/>
      <c r="AQ103" s="30"/>
      <c r="AR103" s="30"/>
      <c r="AS103" s="30"/>
      <c r="AT103" s="30"/>
      <c r="AU103" s="30"/>
      <c r="AV103" s="30"/>
      <c r="AW103" s="30"/>
      <c r="AX103" s="30"/>
      <c r="AY103" s="30"/>
      <c r="AZ103" s="30"/>
      <c r="BA103" s="30"/>
      <c r="BB103" s="30"/>
      <c r="BC103" s="30"/>
      <c r="BD103" s="30"/>
      <c r="BE103" s="30"/>
      <c r="BF103" s="30"/>
      <c r="BG103" s="30"/>
      <c r="BH103" s="30"/>
      <c r="BI103" s="30"/>
      <c r="BJ103" s="30"/>
      <c r="BK103" s="30"/>
      <c r="BL103" s="30"/>
      <c r="BM103" s="30"/>
      <c r="BN103" s="30"/>
      <c r="BO103" s="30"/>
      <c r="BP103" s="30"/>
      <c r="BQ103" s="30"/>
      <c r="BR103" s="30"/>
      <c r="BS103" s="30"/>
      <c r="BT103" s="30"/>
      <c r="BU103" s="30"/>
      <c r="BV103" s="30"/>
      <c r="BW103" s="30"/>
      <c r="BX103" s="30"/>
      <c r="BY103" s="30"/>
      <c r="BZ103" s="30"/>
      <c r="CA103" s="30"/>
      <c r="CB103" s="30"/>
    </row>
  </sheetData>
  <mergeCells count="829">
    <mergeCell ref="Q37:T37"/>
    <mergeCell ref="M37:P37"/>
    <mergeCell ref="I37:L37"/>
    <mergeCell ref="D37:H37"/>
    <mergeCell ref="O88:P88"/>
    <mergeCell ref="A89:B89"/>
    <mergeCell ref="C89:D89"/>
    <mergeCell ref="E89:F89"/>
    <mergeCell ref="G89:H89"/>
    <mergeCell ref="I89:K89"/>
    <mergeCell ref="L89:M89"/>
    <mergeCell ref="O89:P89"/>
    <mergeCell ref="A88:B88"/>
    <mergeCell ref="C88:D88"/>
    <mergeCell ref="E88:F88"/>
    <mergeCell ref="G88:H88"/>
    <mergeCell ref="I88:K88"/>
    <mergeCell ref="L88:M88"/>
    <mergeCell ref="O85:P85"/>
    <mergeCell ref="A87:B87"/>
    <mergeCell ref="C87:D87"/>
    <mergeCell ref="E87:F87"/>
    <mergeCell ref="G87:H87"/>
    <mergeCell ref="I87:K87"/>
    <mergeCell ref="L87:M87"/>
    <mergeCell ref="O87:P87"/>
    <mergeCell ref="A85:B85"/>
    <mergeCell ref="C85:D85"/>
    <mergeCell ref="E85:F85"/>
    <mergeCell ref="G85:H85"/>
    <mergeCell ref="I85:K85"/>
    <mergeCell ref="L85:M85"/>
    <mergeCell ref="O83:P83"/>
    <mergeCell ref="A84:B84"/>
    <mergeCell ref="C84:D84"/>
    <mergeCell ref="E84:F84"/>
    <mergeCell ref="G84:H84"/>
    <mergeCell ref="I84:K84"/>
    <mergeCell ref="L84:M84"/>
    <mergeCell ref="O84:P84"/>
    <mergeCell ref="A83:B83"/>
    <mergeCell ref="C83:D83"/>
    <mergeCell ref="E83:F83"/>
    <mergeCell ref="G83:H83"/>
    <mergeCell ref="I83:K83"/>
    <mergeCell ref="L83:M83"/>
    <mergeCell ref="O79:P79"/>
    <mergeCell ref="A81:B81"/>
    <mergeCell ref="C81:D81"/>
    <mergeCell ref="E81:F81"/>
    <mergeCell ref="G81:H81"/>
    <mergeCell ref="I81:K81"/>
    <mergeCell ref="L81:M81"/>
    <mergeCell ref="O81:P81"/>
    <mergeCell ref="A79:B79"/>
    <mergeCell ref="C79:D79"/>
    <mergeCell ref="E79:F79"/>
    <mergeCell ref="G79:H79"/>
    <mergeCell ref="I79:K79"/>
    <mergeCell ref="L79:M79"/>
    <mergeCell ref="O75:P75"/>
    <mergeCell ref="A77:B77"/>
    <mergeCell ref="C77:D77"/>
    <mergeCell ref="E77:F77"/>
    <mergeCell ref="G77:H77"/>
    <mergeCell ref="I77:K77"/>
    <mergeCell ref="L77:M77"/>
    <mergeCell ref="O77:P77"/>
    <mergeCell ref="A75:B75"/>
    <mergeCell ref="C75:D75"/>
    <mergeCell ref="E75:F75"/>
    <mergeCell ref="G75:H75"/>
    <mergeCell ref="I75:K75"/>
    <mergeCell ref="L75:M75"/>
    <mergeCell ref="Q72:S72"/>
    <mergeCell ref="A73:B73"/>
    <mergeCell ref="C73:D73"/>
    <mergeCell ref="E73:F73"/>
    <mergeCell ref="G73:H73"/>
    <mergeCell ref="I73:K73"/>
    <mergeCell ref="L73:M73"/>
    <mergeCell ref="O73:P73"/>
    <mergeCell ref="Q70:S70"/>
    <mergeCell ref="A71:B71"/>
    <mergeCell ref="C71:D71"/>
    <mergeCell ref="E71:F71"/>
    <mergeCell ref="G71:H71"/>
    <mergeCell ref="I71:K71"/>
    <mergeCell ref="L71:M71"/>
    <mergeCell ref="O71:P71"/>
    <mergeCell ref="A70:B70"/>
    <mergeCell ref="C70:D70"/>
    <mergeCell ref="E70:F70"/>
    <mergeCell ref="G70:H70"/>
    <mergeCell ref="I70:K70"/>
    <mergeCell ref="L70:M70"/>
    <mergeCell ref="O68:P68"/>
    <mergeCell ref="Q68:S68"/>
    <mergeCell ref="A69:B69"/>
    <mergeCell ref="C69:D69"/>
    <mergeCell ref="E69:F69"/>
    <mergeCell ref="G69:H69"/>
    <mergeCell ref="I69:K69"/>
    <mergeCell ref="L69:M69"/>
    <mergeCell ref="O69:P69"/>
    <mergeCell ref="Q69:S69"/>
    <mergeCell ref="A68:B68"/>
    <mergeCell ref="C68:D68"/>
    <mergeCell ref="E68:F68"/>
    <mergeCell ref="G68:H68"/>
    <mergeCell ref="I68:K68"/>
    <mergeCell ref="L68:M68"/>
    <mergeCell ref="O66:P66"/>
    <mergeCell ref="Q66:S66"/>
    <mergeCell ref="A67:B67"/>
    <mergeCell ref="C67:D67"/>
    <mergeCell ref="E67:F67"/>
    <mergeCell ref="G67:H67"/>
    <mergeCell ref="I67:K67"/>
    <mergeCell ref="L67:M67"/>
    <mergeCell ref="O67:P67"/>
    <mergeCell ref="Q67:S67"/>
    <mergeCell ref="A66:B66"/>
    <mergeCell ref="C66:D66"/>
    <mergeCell ref="E66:F66"/>
    <mergeCell ref="G66:H66"/>
    <mergeCell ref="I66:K66"/>
    <mergeCell ref="L66:M66"/>
    <mergeCell ref="O64:P64"/>
    <mergeCell ref="Q64:S64"/>
    <mergeCell ref="A65:B65"/>
    <mergeCell ref="C65:D65"/>
    <mergeCell ref="E65:F65"/>
    <mergeCell ref="G65:H65"/>
    <mergeCell ref="I65:K65"/>
    <mergeCell ref="L65:M65"/>
    <mergeCell ref="O65:P65"/>
    <mergeCell ref="Q65:S65"/>
    <mergeCell ref="A64:B64"/>
    <mergeCell ref="C64:D64"/>
    <mergeCell ref="E64:F64"/>
    <mergeCell ref="G64:H64"/>
    <mergeCell ref="I64:K64"/>
    <mergeCell ref="L64:M64"/>
    <mergeCell ref="AY63:BC63"/>
    <mergeCell ref="AU62:AX62"/>
    <mergeCell ref="AY62:BC62"/>
    <mergeCell ref="A63:C63"/>
    <mergeCell ref="D63:F63"/>
    <mergeCell ref="G63:I63"/>
    <mergeCell ref="K63:M63"/>
    <mergeCell ref="O63:Q63"/>
    <mergeCell ref="S63:U63"/>
    <mergeCell ref="W63:Y63"/>
    <mergeCell ref="AA63:AC63"/>
    <mergeCell ref="W62:Z62"/>
    <mergeCell ref="AA62:AD62"/>
    <mergeCell ref="AE62:AH62"/>
    <mergeCell ref="AI62:AL62"/>
    <mergeCell ref="AM62:AP62"/>
    <mergeCell ref="AQ62:AT62"/>
    <mergeCell ref="AQ61:AT61"/>
    <mergeCell ref="AU61:AX61"/>
    <mergeCell ref="B62:C62"/>
    <mergeCell ref="D62:F62"/>
    <mergeCell ref="G62:J62"/>
    <mergeCell ref="K62:N62"/>
    <mergeCell ref="O62:R62"/>
    <mergeCell ref="S62:V62"/>
    <mergeCell ref="AE63:AG63"/>
    <mergeCell ref="AI63:AK63"/>
    <mergeCell ref="AM63:AO63"/>
    <mergeCell ref="AQ63:AS63"/>
    <mergeCell ref="AU63:AW63"/>
    <mergeCell ref="AY60:BC60"/>
    <mergeCell ref="B61:C61"/>
    <mergeCell ref="D61:F61"/>
    <mergeCell ref="G61:J61"/>
    <mergeCell ref="K61:N61"/>
    <mergeCell ref="O61:R61"/>
    <mergeCell ref="S61:V61"/>
    <mergeCell ref="W61:Z61"/>
    <mergeCell ref="AA61:AD61"/>
    <mergeCell ref="AE61:AH61"/>
    <mergeCell ref="AA60:AC60"/>
    <mergeCell ref="AE60:AG60"/>
    <mergeCell ref="AI60:AK60"/>
    <mergeCell ref="AM60:AO60"/>
    <mergeCell ref="AQ60:AS60"/>
    <mergeCell ref="AU60:AW60"/>
    <mergeCell ref="D60:F60"/>
    <mergeCell ref="G60:I60"/>
    <mergeCell ref="K60:M60"/>
    <mergeCell ref="O60:Q60"/>
    <mergeCell ref="S60:U60"/>
    <mergeCell ref="W60:Y60"/>
    <mergeCell ref="AI61:AL61"/>
    <mergeCell ref="AM61:AP61"/>
    <mergeCell ref="AE59:AG59"/>
    <mergeCell ref="AI59:AK59"/>
    <mergeCell ref="AM59:AO59"/>
    <mergeCell ref="AQ59:AS59"/>
    <mergeCell ref="AU59:AW59"/>
    <mergeCell ref="AY59:BC59"/>
    <mergeCell ref="AU58:AW58"/>
    <mergeCell ref="AY58:BC58"/>
    <mergeCell ref="A59:C60"/>
    <mergeCell ref="D59:F59"/>
    <mergeCell ref="G59:I59"/>
    <mergeCell ref="K59:M59"/>
    <mergeCell ref="O59:Q59"/>
    <mergeCell ref="S59:U59"/>
    <mergeCell ref="W59:Y59"/>
    <mergeCell ref="AA59:AC59"/>
    <mergeCell ref="W58:Y58"/>
    <mergeCell ref="AA58:AC58"/>
    <mergeCell ref="AE58:AG58"/>
    <mergeCell ref="AI58:AK58"/>
    <mergeCell ref="AM58:AO58"/>
    <mergeCell ref="AQ58:AS58"/>
    <mergeCell ref="B58:C58"/>
    <mergeCell ref="D58:F58"/>
    <mergeCell ref="G58:I58"/>
    <mergeCell ref="K58:M58"/>
    <mergeCell ref="O58:Q58"/>
    <mergeCell ref="S58:U58"/>
    <mergeCell ref="AE57:AG57"/>
    <mergeCell ref="AI57:AK57"/>
    <mergeCell ref="AM57:AO57"/>
    <mergeCell ref="AQ57:AS57"/>
    <mergeCell ref="AU57:AW57"/>
    <mergeCell ref="AY57:BC57"/>
    <mergeCell ref="AU56:AW56"/>
    <mergeCell ref="AY56:BC56"/>
    <mergeCell ref="A57:C57"/>
    <mergeCell ref="D57:F57"/>
    <mergeCell ref="G57:I57"/>
    <mergeCell ref="K57:M57"/>
    <mergeCell ref="O57:Q57"/>
    <mergeCell ref="S57:U57"/>
    <mergeCell ref="W57:Y57"/>
    <mergeCell ref="AA57:AC57"/>
    <mergeCell ref="W56:Y56"/>
    <mergeCell ref="AA56:AC56"/>
    <mergeCell ref="AE56:AG56"/>
    <mergeCell ref="AI56:AK56"/>
    <mergeCell ref="AM56:AO56"/>
    <mergeCell ref="AQ56:AS56"/>
    <mergeCell ref="B56:C56"/>
    <mergeCell ref="D56:F56"/>
    <mergeCell ref="G56:I56"/>
    <mergeCell ref="K56:M56"/>
    <mergeCell ref="O56:Q56"/>
    <mergeCell ref="S56:U56"/>
    <mergeCell ref="AE55:AG55"/>
    <mergeCell ref="AI55:AK55"/>
    <mergeCell ref="AM55:AO55"/>
    <mergeCell ref="AQ55:AS55"/>
    <mergeCell ref="AU55:AW55"/>
    <mergeCell ref="AY55:BC55"/>
    <mergeCell ref="AU54:AW54"/>
    <mergeCell ref="AY54:BC54"/>
    <mergeCell ref="A55:C55"/>
    <mergeCell ref="D55:F55"/>
    <mergeCell ref="G55:I55"/>
    <mergeCell ref="K55:M55"/>
    <mergeCell ref="O55:Q55"/>
    <mergeCell ref="S55:U55"/>
    <mergeCell ref="W55:Y55"/>
    <mergeCell ref="AA55:AC55"/>
    <mergeCell ref="W54:Y54"/>
    <mergeCell ref="AA54:AC54"/>
    <mergeCell ref="AE54:AG54"/>
    <mergeCell ref="AI54:AK54"/>
    <mergeCell ref="AM54:AO54"/>
    <mergeCell ref="AQ54:AS54"/>
    <mergeCell ref="B54:C54"/>
    <mergeCell ref="D54:F54"/>
    <mergeCell ref="G54:I54"/>
    <mergeCell ref="K54:M54"/>
    <mergeCell ref="O54:Q54"/>
    <mergeCell ref="S54:U54"/>
    <mergeCell ref="AE53:AG53"/>
    <mergeCell ref="AI53:AK53"/>
    <mergeCell ref="AM53:AO53"/>
    <mergeCell ref="AQ53:AS53"/>
    <mergeCell ref="AU53:AW53"/>
    <mergeCell ref="AY53:BC53"/>
    <mergeCell ref="AU52:AW52"/>
    <mergeCell ref="AY52:BC52"/>
    <mergeCell ref="B53:C53"/>
    <mergeCell ref="D53:F53"/>
    <mergeCell ref="G53:I53"/>
    <mergeCell ref="K53:M53"/>
    <mergeCell ref="O53:Q53"/>
    <mergeCell ref="S53:U53"/>
    <mergeCell ref="W53:Y53"/>
    <mergeCell ref="AA53:AC53"/>
    <mergeCell ref="W52:Y52"/>
    <mergeCell ref="AA52:AC52"/>
    <mergeCell ref="AE52:AG52"/>
    <mergeCell ref="AI52:AK52"/>
    <mergeCell ref="AM52:AO52"/>
    <mergeCell ref="AQ52:AS52"/>
    <mergeCell ref="B52:C52"/>
    <mergeCell ref="D52:F52"/>
    <mergeCell ref="G52:I52"/>
    <mergeCell ref="K52:M52"/>
    <mergeCell ref="O52:Q52"/>
    <mergeCell ref="S52:U52"/>
    <mergeCell ref="AA50:AC50"/>
    <mergeCell ref="AE50:AG50"/>
    <mergeCell ref="AI50:AK50"/>
    <mergeCell ref="AM50:AO50"/>
    <mergeCell ref="AQ50:AS50"/>
    <mergeCell ref="AU50:AW50"/>
    <mergeCell ref="D50:F50"/>
    <mergeCell ref="G50:I50"/>
    <mergeCell ref="K50:M50"/>
    <mergeCell ref="O50:Q50"/>
    <mergeCell ref="S50:U50"/>
    <mergeCell ref="W50:Y50"/>
    <mergeCell ref="AE49:AG49"/>
    <mergeCell ref="AI49:AK49"/>
    <mergeCell ref="AM49:AO49"/>
    <mergeCell ref="AQ49:AS49"/>
    <mergeCell ref="AU49:AW49"/>
    <mergeCell ref="AY49:BC49"/>
    <mergeCell ref="AU48:AW48"/>
    <mergeCell ref="AY48:BC48"/>
    <mergeCell ref="B49:C49"/>
    <mergeCell ref="D49:F49"/>
    <mergeCell ref="G49:I49"/>
    <mergeCell ref="K49:M49"/>
    <mergeCell ref="O49:Q49"/>
    <mergeCell ref="S49:U49"/>
    <mergeCell ref="W49:Y49"/>
    <mergeCell ref="AA49:AC49"/>
    <mergeCell ref="W48:Y48"/>
    <mergeCell ref="AA48:AC48"/>
    <mergeCell ref="AE48:AG48"/>
    <mergeCell ref="AI48:AK48"/>
    <mergeCell ref="AM48:AO48"/>
    <mergeCell ref="AQ48:AS48"/>
    <mergeCell ref="B48:C48"/>
    <mergeCell ref="D48:F48"/>
    <mergeCell ref="G48:I48"/>
    <mergeCell ref="K48:M48"/>
    <mergeCell ref="O48:Q48"/>
    <mergeCell ref="S48:U48"/>
    <mergeCell ref="AE47:AG47"/>
    <mergeCell ref="AI47:AK47"/>
    <mergeCell ref="AM47:AO47"/>
    <mergeCell ref="AQ47:AS47"/>
    <mergeCell ref="AU47:AW47"/>
    <mergeCell ref="AY47:BC47"/>
    <mergeCell ref="AU46:AW46"/>
    <mergeCell ref="AY46:BC46"/>
    <mergeCell ref="B47:C47"/>
    <mergeCell ref="D47:F47"/>
    <mergeCell ref="G47:I47"/>
    <mergeCell ref="K47:M47"/>
    <mergeCell ref="O47:Q47"/>
    <mergeCell ref="S47:U47"/>
    <mergeCell ref="W47:Y47"/>
    <mergeCell ref="AA47:AC47"/>
    <mergeCell ref="W46:Y46"/>
    <mergeCell ref="AA46:AC46"/>
    <mergeCell ref="AE46:AG46"/>
    <mergeCell ref="AI46:AK46"/>
    <mergeCell ref="AM46:AO46"/>
    <mergeCell ref="AQ46:AS46"/>
    <mergeCell ref="B46:C46"/>
    <mergeCell ref="D46:F46"/>
    <mergeCell ref="G46:I46"/>
    <mergeCell ref="K46:M46"/>
    <mergeCell ref="O46:Q46"/>
    <mergeCell ref="S46:U46"/>
    <mergeCell ref="AG43:AJ43"/>
    <mergeCell ref="AY43:BC43"/>
    <mergeCell ref="BD43:BJ43"/>
    <mergeCell ref="E44:F44"/>
    <mergeCell ref="AY44:BH44"/>
    <mergeCell ref="AY45:BH45"/>
    <mergeCell ref="BD41:BH41"/>
    <mergeCell ref="AY42:BC42"/>
    <mergeCell ref="BD42:BJ42"/>
    <mergeCell ref="D43:H43"/>
    <mergeCell ref="I43:L43"/>
    <mergeCell ref="M43:P43"/>
    <mergeCell ref="Q43:T43"/>
    <mergeCell ref="U43:X43"/>
    <mergeCell ref="Y43:AB43"/>
    <mergeCell ref="AC43:AF43"/>
    <mergeCell ref="AG41:AJ41"/>
    <mergeCell ref="AK41:AN41"/>
    <mergeCell ref="AO41:AR41"/>
    <mergeCell ref="AS41:AV41"/>
    <mergeCell ref="AW41:AZ41"/>
    <mergeCell ref="BA41:BC41"/>
    <mergeCell ref="D41:H41"/>
    <mergeCell ref="I41:L41"/>
    <mergeCell ref="M41:P41"/>
    <mergeCell ref="Q41:T41"/>
    <mergeCell ref="U41:X41"/>
    <mergeCell ref="Y41:AB41"/>
    <mergeCell ref="AC41:AF41"/>
    <mergeCell ref="Y40:AB40"/>
    <mergeCell ref="AC40:AF40"/>
    <mergeCell ref="AO39:AR39"/>
    <mergeCell ref="AS39:AV39"/>
    <mergeCell ref="AW39:AZ39"/>
    <mergeCell ref="BA39:BC39"/>
    <mergeCell ref="BD39:BH39"/>
    <mergeCell ref="D40:H40"/>
    <mergeCell ref="I40:L40"/>
    <mergeCell ref="M40:P40"/>
    <mergeCell ref="Q40:T40"/>
    <mergeCell ref="U40:X40"/>
    <mergeCell ref="AW40:AZ40"/>
    <mergeCell ref="BA40:BC40"/>
    <mergeCell ref="BD40:BH40"/>
    <mergeCell ref="AG40:AJ40"/>
    <mergeCell ref="AK40:AN40"/>
    <mergeCell ref="AO40:AR40"/>
    <mergeCell ref="AS40:AV40"/>
    <mergeCell ref="D39:H39"/>
    <mergeCell ref="I39:L39"/>
    <mergeCell ref="M39:P39"/>
    <mergeCell ref="Q39:T39"/>
    <mergeCell ref="U39:X39"/>
    <mergeCell ref="Y39:AB39"/>
    <mergeCell ref="AC39:AF39"/>
    <mergeCell ref="AG39:AJ39"/>
    <mergeCell ref="AK39:AN39"/>
    <mergeCell ref="AW37:AZ37"/>
    <mergeCell ref="BA37:BC37"/>
    <mergeCell ref="BD37:BH37"/>
    <mergeCell ref="D38:H38"/>
    <mergeCell ref="I38:L38"/>
    <mergeCell ref="M38:P38"/>
    <mergeCell ref="Q38:T38"/>
    <mergeCell ref="U38:X38"/>
    <mergeCell ref="Y38:AB38"/>
    <mergeCell ref="AC38:AF38"/>
    <mergeCell ref="Y37:AB37"/>
    <mergeCell ref="AC37:AF37"/>
    <mergeCell ref="AG37:AJ37"/>
    <mergeCell ref="AK37:AN37"/>
    <mergeCell ref="AO37:AR37"/>
    <mergeCell ref="AS37:AV37"/>
    <mergeCell ref="BD38:BH38"/>
    <mergeCell ref="AG38:AJ38"/>
    <mergeCell ref="AK38:AN38"/>
    <mergeCell ref="AO38:AR38"/>
    <mergeCell ref="AS38:AV38"/>
    <mergeCell ref="AW38:AZ38"/>
    <mergeCell ref="BA38:BC38"/>
    <mergeCell ref="U37:X37"/>
    <mergeCell ref="M36:P36"/>
    <mergeCell ref="AG36:AJ36"/>
    <mergeCell ref="AS36:AV36"/>
    <mergeCell ref="AC35:AF35"/>
    <mergeCell ref="AG35:AJ35"/>
    <mergeCell ref="AK35:AN35"/>
    <mergeCell ref="AO35:AR35"/>
    <mergeCell ref="AS35:AV35"/>
    <mergeCell ref="B33:H33"/>
    <mergeCell ref="I33:BI33"/>
    <mergeCell ref="I35:L35"/>
    <mergeCell ref="M35:P35"/>
    <mergeCell ref="Q35:T35"/>
    <mergeCell ref="U35:X35"/>
    <mergeCell ref="Y35:AB35"/>
    <mergeCell ref="AG31:AH31"/>
    <mergeCell ref="AK31:AL31"/>
    <mergeCell ref="AO31:AP31"/>
    <mergeCell ref="AS31:AT31"/>
    <mergeCell ref="AW31:AX31"/>
    <mergeCell ref="BA31:BB31"/>
    <mergeCell ref="BA35:BD35"/>
    <mergeCell ref="BE35:BI35"/>
    <mergeCell ref="AW35:AZ35"/>
    <mergeCell ref="BE30:BH30"/>
    <mergeCell ref="I31:J31"/>
    <mergeCell ref="M31:N31"/>
    <mergeCell ref="Q31:R31"/>
    <mergeCell ref="U31:V31"/>
    <mergeCell ref="Y31:Z31"/>
    <mergeCell ref="AC31:AD31"/>
    <mergeCell ref="BE31:BH31"/>
    <mergeCell ref="B32:H32"/>
    <mergeCell ref="I32:BI32"/>
    <mergeCell ref="AO30:AP30"/>
    <mergeCell ref="AG29:AH29"/>
    <mergeCell ref="AK29:AL29"/>
    <mergeCell ref="AO29:AP29"/>
    <mergeCell ref="AS29:AT29"/>
    <mergeCell ref="AW29:AX29"/>
    <mergeCell ref="BA29:BB29"/>
    <mergeCell ref="AS30:AT30"/>
    <mergeCell ref="AW30:AX30"/>
    <mergeCell ref="BA30:BB30"/>
    <mergeCell ref="BA28:BD28"/>
    <mergeCell ref="BE28:BI28"/>
    <mergeCell ref="B29:H31"/>
    <mergeCell ref="I29:J29"/>
    <mergeCell ref="M29:N29"/>
    <mergeCell ref="Q29:R29"/>
    <mergeCell ref="U29:V29"/>
    <mergeCell ref="Y29:Z29"/>
    <mergeCell ref="AC29:AD29"/>
    <mergeCell ref="Y28:AB28"/>
    <mergeCell ref="AC28:AF28"/>
    <mergeCell ref="AG28:AJ28"/>
    <mergeCell ref="AK28:AN28"/>
    <mergeCell ref="AO28:AR28"/>
    <mergeCell ref="AS28:AV28"/>
    <mergeCell ref="BE29:BH29"/>
    <mergeCell ref="I30:J30"/>
    <mergeCell ref="M30:N30"/>
    <mergeCell ref="Q30:R30"/>
    <mergeCell ref="U30:V30"/>
    <mergeCell ref="Y30:Z30"/>
    <mergeCell ref="AC30:AD30"/>
    <mergeCell ref="AG30:AH30"/>
    <mergeCell ref="AK30:AL30"/>
    <mergeCell ref="AW26:AZ26"/>
    <mergeCell ref="BA26:BD26"/>
    <mergeCell ref="BE26:BI26"/>
    <mergeCell ref="C27:H27"/>
    <mergeCell ref="BE27:BI27"/>
    <mergeCell ref="B28:H28"/>
    <mergeCell ref="I28:L28"/>
    <mergeCell ref="M28:P28"/>
    <mergeCell ref="Q28:T28"/>
    <mergeCell ref="U28:X28"/>
    <mergeCell ref="Y26:AB26"/>
    <mergeCell ref="AC26:AF26"/>
    <mergeCell ref="AG26:AJ26"/>
    <mergeCell ref="AK26:AN26"/>
    <mergeCell ref="AO26:AR26"/>
    <mergeCell ref="AS26:AV26"/>
    <mergeCell ref="C26:F26"/>
    <mergeCell ref="G26:H26"/>
    <mergeCell ref="I26:L26"/>
    <mergeCell ref="M26:P26"/>
    <mergeCell ref="Q26:T26"/>
    <mergeCell ref="U26:X26"/>
    <mergeCell ref="B22:B27"/>
    <mergeCell ref="AW28:AZ28"/>
    <mergeCell ref="AO24:AR24"/>
    <mergeCell ref="AS24:AV24"/>
    <mergeCell ref="AW24:AZ24"/>
    <mergeCell ref="BA24:BD24"/>
    <mergeCell ref="BE24:BI24"/>
    <mergeCell ref="C25:H25"/>
    <mergeCell ref="BE25:BI25"/>
    <mergeCell ref="Q24:T24"/>
    <mergeCell ref="U24:X24"/>
    <mergeCell ref="Y24:AB24"/>
    <mergeCell ref="AC24:AF24"/>
    <mergeCell ref="AG24:AJ24"/>
    <mergeCell ref="AK24:AN24"/>
    <mergeCell ref="C24:F24"/>
    <mergeCell ref="G24:H24"/>
    <mergeCell ref="I24:L24"/>
    <mergeCell ref="M24:P24"/>
    <mergeCell ref="AS22:AV22"/>
    <mergeCell ref="AW22:AZ22"/>
    <mergeCell ref="BA22:BD22"/>
    <mergeCell ref="BE22:BI22"/>
    <mergeCell ref="C23:H23"/>
    <mergeCell ref="BE23:BI23"/>
    <mergeCell ref="U22:X22"/>
    <mergeCell ref="Y22:AB22"/>
    <mergeCell ref="AC22:AF22"/>
    <mergeCell ref="AG22:AJ22"/>
    <mergeCell ref="AK22:AN22"/>
    <mergeCell ref="AO22:AR22"/>
    <mergeCell ref="C22:F22"/>
    <mergeCell ref="G22:H22"/>
    <mergeCell ref="I22:L22"/>
    <mergeCell ref="M22:P22"/>
    <mergeCell ref="Q22:T22"/>
    <mergeCell ref="BA21:BD21"/>
    <mergeCell ref="BE21:BI21"/>
    <mergeCell ref="BE20:BI20"/>
    <mergeCell ref="B21:E21"/>
    <mergeCell ref="F21:G21"/>
    <mergeCell ref="I21:L21"/>
    <mergeCell ref="M21:P21"/>
    <mergeCell ref="Q21:T21"/>
    <mergeCell ref="U21:X21"/>
    <mergeCell ref="Y21:AB21"/>
    <mergeCell ref="AC21:AF21"/>
    <mergeCell ref="AG21:AJ21"/>
    <mergeCell ref="AG20:AJ20"/>
    <mergeCell ref="AK20:AN20"/>
    <mergeCell ref="AO20:AR20"/>
    <mergeCell ref="AS20:AV20"/>
    <mergeCell ref="AW20:AZ20"/>
    <mergeCell ref="BA20:BD20"/>
    <mergeCell ref="Q19:T19"/>
    <mergeCell ref="U19:X19"/>
    <mergeCell ref="U18:X18"/>
    <mergeCell ref="Y18:AB18"/>
    <mergeCell ref="AC18:AF18"/>
    <mergeCell ref="AK21:AN21"/>
    <mergeCell ref="AO21:AR21"/>
    <mergeCell ref="AS21:AV21"/>
    <mergeCell ref="AW21:AZ21"/>
    <mergeCell ref="AG18:AJ18"/>
    <mergeCell ref="AK18:AN18"/>
    <mergeCell ref="AO18:AR18"/>
    <mergeCell ref="AW19:AZ19"/>
    <mergeCell ref="AS18:AV18"/>
    <mergeCell ref="AW18:AZ18"/>
    <mergeCell ref="BA19:BD19"/>
    <mergeCell ref="BE19:BI19"/>
    <mergeCell ref="B20:G20"/>
    <mergeCell ref="I20:L20"/>
    <mergeCell ref="M20:P20"/>
    <mergeCell ref="Q20:T20"/>
    <mergeCell ref="U20:X20"/>
    <mergeCell ref="Y20:AB20"/>
    <mergeCell ref="AC20:AF20"/>
    <mergeCell ref="Y19:AB19"/>
    <mergeCell ref="AC19:AF19"/>
    <mergeCell ref="AG19:AJ19"/>
    <mergeCell ref="AK19:AN19"/>
    <mergeCell ref="AO19:AR19"/>
    <mergeCell ref="AS19:AV19"/>
    <mergeCell ref="B12:B19"/>
    <mergeCell ref="C19:D19"/>
    <mergeCell ref="E19:G19"/>
    <mergeCell ref="I19:L19"/>
    <mergeCell ref="M19:P19"/>
    <mergeCell ref="BE17:BI17"/>
    <mergeCell ref="C18:D18"/>
    <mergeCell ref="E18:G18"/>
    <mergeCell ref="I18:L18"/>
    <mergeCell ref="M18:P18"/>
    <mergeCell ref="Q18:T18"/>
    <mergeCell ref="Q17:T17"/>
    <mergeCell ref="U17:X17"/>
    <mergeCell ref="Y17:AB17"/>
    <mergeCell ref="AC17:AF17"/>
    <mergeCell ref="AG17:AJ17"/>
    <mergeCell ref="AK17:AN17"/>
    <mergeCell ref="C17:D17"/>
    <mergeCell ref="E17:G17"/>
    <mergeCell ref="I17:L17"/>
    <mergeCell ref="M17:P17"/>
    <mergeCell ref="BA18:BD18"/>
    <mergeCell ref="BE18:BH18"/>
    <mergeCell ref="AO17:AR17"/>
    <mergeCell ref="AS17:AV17"/>
    <mergeCell ref="AW17:AZ17"/>
    <mergeCell ref="BA17:BD17"/>
    <mergeCell ref="BA16:BD16"/>
    <mergeCell ref="BE16:BH16"/>
    <mergeCell ref="BE15:BI15"/>
    <mergeCell ref="AW15:AZ15"/>
    <mergeCell ref="BA15:BD15"/>
    <mergeCell ref="AK16:AN16"/>
    <mergeCell ref="AO16:AR16"/>
    <mergeCell ref="AS16:AV16"/>
    <mergeCell ref="AW16:AZ16"/>
    <mergeCell ref="C16:D16"/>
    <mergeCell ref="E16:G16"/>
    <mergeCell ref="I16:L16"/>
    <mergeCell ref="M16:P16"/>
    <mergeCell ref="Q16:T16"/>
    <mergeCell ref="U16:X16"/>
    <mergeCell ref="Y16:AB16"/>
    <mergeCell ref="AC16:AF16"/>
    <mergeCell ref="AG16:AJ16"/>
    <mergeCell ref="C15:D15"/>
    <mergeCell ref="E15:G15"/>
    <mergeCell ref="I15:L15"/>
    <mergeCell ref="M15:P15"/>
    <mergeCell ref="Q15:T15"/>
    <mergeCell ref="U15:X15"/>
    <mergeCell ref="Y15:AB15"/>
    <mergeCell ref="AC15:AF15"/>
    <mergeCell ref="AS12:AV12"/>
    <mergeCell ref="U12:X12"/>
    <mergeCell ref="Y12:AB12"/>
    <mergeCell ref="AC12:AF12"/>
    <mergeCell ref="C12:D12"/>
    <mergeCell ref="E12:G12"/>
    <mergeCell ref="I12:L12"/>
    <mergeCell ref="M12:P12"/>
    <mergeCell ref="Q12:T12"/>
    <mergeCell ref="AG15:AJ15"/>
    <mergeCell ref="AK15:AN15"/>
    <mergeCell ref="AO15:AR15"/>
    <mergeCell ref="AS15:AV15"/>
    <mergeCell ref="AW12:AZ12"/>
    <mergeCell ref="BA12:BD12"/>
    <mergeCell ref="BE12:BH12"/>
    <mergeCell ref="AG12:AJ12"/>
    <mergeCell ref="AK12:AN12"/>
    <mergeCell ref="AO12:AR12"/>
    <mergeCell ref="AW13:AZ13"/>
    <mergeCell ref="BA13:BD13"/>
    <mergeCell ref="BE13:BI13"/>
    <mergeCell ref="AG13:AJ13"/>
    <mergeCell ref="AK13:AN13"/>
    <mergeCell ref="AO13:AR13"/>
    <mergeCell ref="AS13:AV13"/>
    <mergeCell ref="BA14:BD14"/>
    <mergeCell ref="BE14:BH14"/>
    <mergeCell ref="AG14:AJ14"/>
    <mergeCell ref="AK14:AN14"/>
    <mergeCell ref="AO14:AR14"/>
    <mergeCell ref="C13:D13"/>
    <mergeCell ref="E13:G13"/>
    <mergeCell ref="I13:L13"/>
    <mergeCell ref="M13:P13"/>
    <mergeCell ref="Q13:T13"/>
    <mergeCell ref="U13:X13"/>
    <mergeCell ref="Y13:AB13"/>
    <mergeCell ref="AC13:AF13"/>
    <mergeCell ref="AS14:AV14"/>
    <mergeCell ref="AW14:AZ14"/>
    <mergeCell ref="C14:D14"/>
    <mergeCell ref="E14:G14"/>
    <mergeCell ref="I14:L14"/>
    <mergeCell ref="M14:P14"/>
    <mergeCell ref="AC14:AF14"/>
    <mergeCell ref="Q14:T14"/>
    <mergeCell ref="U14:X14"/>
    <mergeCell ref="Y14:AB14"/>
    <mergeCell ref="AK11:AN11"/>
    <mergeCell ref="AO11:AR11"/>
    <mergeCell ref="AS11:AV11"/>
    <mergeCell ref="AW11:AZ11"/>
    <mergeCell ref="BA11:BD11"/>
    <mergeCell ref="BE11:BI11"/>
    <mergeCell ref="BA10:BD10"/>
    <mergeCell ref="BE10:BI10"/>
    <mergeCell ref="B11:E11"/>
    <mergeCell ref="I11:L11"/>
    <mergeCell ref="M11:P11"/>
    <mergeCell ref="Q11:T11"/>
    <mergeCell ref="U11:X11"/>
    <mergeCell ref="Y11:AB11"/>
    <mergeCell ref="AC11:AF11"/>
    <mergeCell ref="AG11:AJ11"/>
    <mergeCell ref="AC10:AF10"/>
    <mergeCell ref="AG10:AJ10"/>
    <mergeCell ref="AK10:AN10"/>
    <mergeCell ref="AO10:AR10"/>
    <mergeCell ref="AS10:AV10"/>
    <mergeCell ref="AW10:AZ10"/>
    <mergeCell ref="AW9:AZ9"/>
    <mergeCell ref="BA9:BD9"/>
    <mergeCell ref="BE9:BI9"/>
    <mergeCell ref="B10:E10"/>
    <mergeCell ref="F10:H10"/>
    <mergeCell ref="I10:L10"/>
    <mergeCell ref="M10:P10"/>
    <mergeCell ref="Q10:T10"/>
    <mergeCell ref="U10:X10"/>
    <mergeCell ref="Y10:AB10"/>
    <mergeCell ref="Y9:AB9"/>
    <mergeCell ref="AC9:AF9"/>
    <mergeCell ref="AG9:AJ9"/>
    <mergeCell ref="AK9:AN9"/>
    <mergeCell ref="AO9:AR9"/>
    <mergeCell ref="AS9:AV9"/>
    <mergeCell ref="B9:E9"/>
    <mergeCell ref="F9:H9"/>
    <mergeCell ref="I9:L9"/>
    <mergeCell ref="M9:P9"/>
    <mergeCell ref="Q9:T9"/>
    <mergeCell ref="U9:X9"/>
    <mergeCell ref="BE8:BI8"/>
    <mergeCell ref="BE7:BI7"/>
    <mergeCell ref="B8:E8"/>
    <mergeCell ref="F8:H8"/>
    <mergeCell ref="I8:L8"/>
    <mergeCell ref="M8:P8"/>
    <mergeCell ref="Q8:T8"/>
    <mergeCell ref="U8:X8"/>
    <mergeCell ref="Y8:AB8"/>
    <mergeCell ref="AC8:AF8"/>
    <mergeCell ref="AG8:AJ8"/>
    <mergeCell ref="AG7:AJ7"/>
    <mergeCell ref="AK7:AN7"/>
    <mergeCell ref="AO7:AR7"/>
    <mergeCell ref="AS7:AV7"/>
    <mergeCell ref="AW7:AZ7"/>
    <mergeCell ref="BA7:BD7"/>
    <mergeCell ref="M5:P6"/>
    <mergeCell ref="Q5:T6"/>
    <mergeCell ref="U5:X6"/>
    <mergeCell ref="Y5:AB6"/>
    <mergeCell ref="AK8:AN8"/>
    <mergeCell ref="AO8:AR8"/>
    <mergeCell ref="AS8:AV8"/>
    <mergeCell ref="AW8:AZ8"/>
    <mergeCell ref="BA8:BD8"/>
    <mergeCell ref="G1:BA2"/>
    <mergeCell ref="BE2:BG2"/>
    <mergeCell ref="BH2:BI2"/>
    <mergeCell ref="U3:AM3"/>
    <mergeCell ref="BE3:BG3"/>
    <mergeCell ref="BH3:BI3"/>
    <mergeCell ref="BA5:BD6"/>
    <mergeCell ref="BE5:BI6"/>
    <mergeCell ref="B7:E7"/>
    <mergeCell ref="F7:H7"/>
    <mergeCell ref="I7:L7"/>
    <mergeCell ref="M7:P7"/>
    <mergeCell ref="Q7:T7"/>
    <mergeCell ref="U7:X7"/>
    <mergeCell ref="Y7:AB7"/>
    <mergeCell ref="AC7:AF7"/>
    <mergeCell ref="AC5:AF6"/>
    <mergeCell ref="AG5:AJ6"/>
    <mergeCell ref="AK5:AN6"/>
    <mergeCell ref="AO5:AR6"/>
    <mergeCell ref="AS5:AV6"/>
    <mergeCell ref="AW5:AZ6"/>
    <mergeCell ref="B5:H6"/>
    <mergeCell ref="I5:L6"/>
  </mergeCells>
  <phoneticPr fontId="2"/>
  <printOptions horizontalCentered="1" verticalCentered="1"/>
  <pageMargins left="0.78740157480314965" right="0.43307086614173229" top="0.92" bottom="0.68" header="0.51181102362204722" footer="0.51181102362204722"/>
  <pageSetup paperSize="9" scale="84" orientation="landscape" r:id="rId1"/>
  <headerFooter alignWithMargins="0"/>
  <rowBreaks count="1" manualBreakCount="1">
    <brk id="3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R4年度</vt:lpstr>
      <vt:lpstr>R5年度</vt:lpstr>
      <vt:lpstr>'R4年度'!Print_Area</vt:lpstr>
      <vt:lpstr>'R5年度'!Print_Area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藁谷　浩樹</cp:lastModifiedBy>
  <cp:lastPrinted>2021-12-03T07:07:15Z</cp:lastPrinted>
  <dcterms:created xsi:type="dcterms:W3CDTF">2020-09-07T06:18:48Z</dcterms:created>
  <dcterms:modified xsi:type="dcterms:W3CDTF">2021-12-06T05:36:04Z</dcterms:modified>
</cp:coreProperties>
</file>