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1000_清掃管理事務所$\04 施設係\204 【電力自由化に伴う電力契約関係】\★★【南部清掃センター】★★\R2～3年度\1 買電\03 公告関係\市HPリンク用\"/>
    </mc:Choice>
  </mc:AlternateContent>
  <bookViews>
    <workbookView xWindow="0" yWindow="0" windowWidth="23040" windowHeight="9096"/>
  </bookViews>
  <sheets>
    <sheet name="入札内訳書" sheetId="1" r:id="rId1"/>
  </sheets>
  <definedNames>
    <definedName name="\A">#REF!</definedName>
    <definedName name="_xlnm.Print_Area" localSheetId="0">入札内訳書!$A$1:$AA$48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1" l="1"/>
  <c r="I17" i="1"/>
  <c r="X34" i="1" l="1"/>
  <c r="U34" i="1"/>
  <c r="T34" i="1"/>
  <c r="S34" i="1"/>
  <c r="R34" i="1"/>
  <c r="Q34" i="1"/>
  <c r="M34" i="1"/>
  <c r="K34" i="1"/>
  <c r="I34" i="1"/>
  <c r="P33" i="1"/>
  <c r="O33" i="1"/>
  <c r="N33" i="1"/>
  <c r="X32" i="1"/>
  <c r="U32" i="1"/>
  <c r="T32" i="1"/>
  <c r="S32" i="1"/>
  <c r="R32" i="1"/>
  <c r="Q32" i="1"/>
  <c r="M32" i="1"/>
  <c r="K32" i="1"/>
  <c r="I32" i="1"/>
  <c r="AA17" i="1" l="1"/>
  <c r="Q46" i="1" s="1"/>
  <c r="T18" i="1"/>
  <c r="K45" i="1" s="1"/>
  <c r="T17" i="1"/>
  <c r="U42" i="1" l="1"/>
  <c r="Q42" i="1"/>
  <c r="P42" i="1"/>
  <c r="U44" i="1"/>
  <c r="Q44" i="1"/>
  <c r="P44" i="1"/>
  <c r="I45" i="1"/>
  <c r="I43" i="1"/>
  <c r="S43" i="1"/>
  <c r="R45" i="1"/>
  <c r="I46" i="1"/>
  <c r="S46" i="1"/>
  <c r="N43" i="1"/>
  <c r="O45" i="1"/>
  <c r="X46" i="1"/>
  <c r="S45" i="1"/>
  <c r="T43" i="1"/>
  <c r="K46" i="1"/>
  <c r="T46" i="1"/>
  <c r="N46" i="1"/>
  <c r="R43" i="1"/>
  <c r="R46" i="1"/>
  <c r="K43" i="1"/>
  <c r="M43" i="1"/>
  <c r="X43" i="1"/>
  <c r="M46" i="1"/>
  <c r="U46" i="1"/>
  <c r="O43" i="1"/>
  <c r="N45" i="1"/>
  <c r="O46" i="1"/>
  <c r="X45" i="1"/>
  <c r="M45" i="1"/>
  <c r="P46" i="1"/>
  <c r="T45" i="1"/>
  <c r="P31" i="1"/>
  <c r="O31" i="1"/>
  <c r="N31" i="1"/>
  <c r="X30" i="1"/>
  <c r="X41" i="1" s="1"/>
  <c r="U30" i="1"/>
  <c r="U41" i="1" s="1"/>
  <c r="T30" i="1"/>
  <c r="T41" i="1" s="1"/>
  <c r="S30" i="1"/>
  <c r="S41" i="1" s="1"/>
  <c r="R30" i="1"/>
  <c r="R41" i="1" s="1"/>
  <c r="Q30" i="1"/>
  <c r="Q41" i="1" s="1"/>
  <c r="M30" i="1"/>
  <c r="M41" i="1" s="1"/>
  <c r="K30" i="1"/>
  <c r="K41" i="1" s="1"/>
  <c r="I30" i="1"/>
  <c r="I41" i="1" s="1"/>
  <c r="P29" i="1"/>
  <c r="P41" i="1" s="1"/>
  <c r="O29" i="1"/>
  <c r="O41" i="1" s="1"/>
  <c r="N29" i="1"/>
  <c r="T48" i="1" l="1"/>
  <c r="N41" i="1"/>
  <c r="U47" i="1"/>
  <c r="T47" i="1"/>
  <c r="U48" i="1"/>
  <c r="K48" i="1"/>
  <c r="M48" i="1"/>
  <c r="S47" i="1"/>
  <c r="S48" i="1"/>
  <c r="X47" i="1"/>
  <c r="X48" i="1"/>
  <c r="O48" i="1"/>
  <c r="I48" i="1"/>
  <c r="N48" i="1"/>
  <c r="P48" i="1"/>
  <c r="R47" i="1" l="1"/>
  <c r="R48" i="1"/>
  <c r="Q47" i="1"/>
  <c r="Q48" i="1"/>
  <c r="Y48" i="1" l="1"/>
  <c r="Y47" i="1"/>
  <c r="Z38" i="1" l="1"/>
  <c r="Z44" i="1" l="1"/>
  <c r="Z41" i="1" s="1"/>
</calcChain>
</file>

<file path=xl/sharedStrings.xml><?xml version="1.0" encoding="utf-8"?>
<sst xmlns="http://schemas.openxmlformats.org/spreadsheetml/2006/main" count="111" uniqueCount="85">
  <si>
    <t>商号または名称</t>
    <rPh sb="0" eb="2">
      <t>ショウゴウ</t>
    </rPh>
    <rPh sb="5" eb="7">
      <t>メイショウ</t>
    </rPh>
    <phoneticPr fontId="1"/>
  </si>
  <si>
    <t>件名</t>
    <rPh sb="0" eb="2">
      <t>ケンメイ</t>
    </rPh>
    <phoneticPr fontId="1"/>
  </si>
  <si>
    <t>１　水色の網掛け部分をすべて入力すること。（水色の網掛け部分以外のセルの数値等（関数を含む）は変更しないこと）</t>
    <rPh sb="2" eb="4">
      <t>ミズイロ</t>
    </rPh>
    <rPh sb="5" eb="6">
      <t>アミ</t>
    </rPh>
    <rPh sb="6" eb="7">
      <t>カ</t>
    </rPh>
    <rPh sb="8" eb="10">
      <t>ブブン</t>
    </rPh>
    <rPh sb="14" eb="16">
      <t>ニュウリョク</t>
    </rPh>
    <rPh sb="22" eb="24">
      <t>ミズイロ</t>
    </rPh>
    <rPh sb="25" eb="26">
      <t>アミ</t>
    </rPh>
    <rPh sb="26" eb="27">
      <t>カ</t>
    </rPh>
    <rPh sb="28" eb="30">
      <t>ブブン</t>
    </rPh>
    <rPh sb="30" eb="32">
      <t>イガイ</t>
    </rPh>
    <rPh sb="36" eb="38">
      <t>スウチ</t>
    </rPh>
    <rPh sb="38" eb="39">
      <t>トウ</t>
    </rPh>
    <rPh sb="40" eb="42">
      <t>カンスウ</t>
    </rPh>
    <rPh sb="43" eb="44">
      <t>フク</t>
    </rPh>
    <rPh sb="47" eb="49">
      <t>ヘンコウ</t>
    </rPh>
    <phoneticPr fontId="1"/>
  </si>
  <si>
    <t>２　入力する各料金の単価には消費税及び地方消費税相当額を含めること。なお、税率は10%とする。</t>
    <rPh sb="2" eb="4">
      <t>ニュウリョク</t>
    </rPh>
    <rPh sb="6" eb="7">
      <t>カク</t>
    </rPh>
    <rPh sb="7" eb="9">
      <t>リョウキン</t>
    </rPh>
    <rPh sb="10" eb="12">
      <t>タンカ</t>
    </rPh>
    <rPh sb="14" eb="17">
      <t>ショウヒゼイ</t>
    </rPh>
    <rPh sb="17" eb="18">
      <t>オヨ</t>
    </rPh>
    <rPh sb="19" eb="21">
      <t>チホウ</t>
    </rPh>
    <rPh sb="21" eb="24">
      <t>ショウヒゼイ</t>
    </rPh>
    <rPh sb="24" eb="26">
      <t>ソウトウ</t>
    </rPh>
    <rPh sb="26" eb="27">
      <t>ガク</t>
    </rPh>
    <rPh sb="28" eb="29">
      <t>フク</t>
    </rPh>
    <rPh sb="37" eb="39">
      <t>ゼイリツ</t>
    </rPh>
    <phoneticPr fontId="1"/>
  </si>
  <si>
    <t>南部清掃センターで使用する電力の供給</t>
    <rPh sb="0" eb="2">
      <t>ナンブ</t>
    </rPh>
    <rPh sb="2" eb="4">
      <t>セイソウ</t>
    </rPh>
    <rPh sb="9" eb="11">
      <t>シヨウ</t>
    </rPh>
    <rPh sb="13" eb="15">
      <t>デンリョク</t>
    </rPh>
    <rPh sb="16" eb="18">
      <t>キョウキュウ</t>
    </rPh>
    <phoneticPr fontId="1"/>
  </si>
  <si>
    <t>円</t>
    <rPh sb="0" eb="1">
      <t>エン</t>
    </rPh>
    <phoneticPr fontId="1"/>
  </si>
  <si>
    <t>契約電力kW　a</t>
    <rPh sb="0" eb="2">
      <t>ケイヤク</t>
    </rPh>
    <rPh sb="2" eb="4">
      <t>デンリョク</t>
    </rPh>
    <phoneticPr fontId="1"/>
  </si>
  <si>
    <t>３　各料金の単価は小数点以下第２位まで入力が可能であるが、各施設の毎月の電力量料金計は小数点以下を切り捨てとする。</t>
    <rPh sb="2" eb="3">
      <t>カク</t>
    </rPh>
    <rPh sb="3" eb="5">
      <t>リョウキン</t>
    </rPh>
    <rPh sb="6" eb="8">
      <t>タンカ</t>
    </rPh>
    <rPh sb="9" eb="12">
      <t>ショウスウテン</t>
    </rPh>
    <rPh sb="12" eb="14">
      <t>イカ</t>
    </rPh>
    <rPh sb="14" eb="15">
      <t>ダイ</t>
    </rPh>
    <rPh sb="16" eb="17">
      <t>イ</t>
    </rPh>
    <rPh sb="19" eb="21">
      <t>ニュウリョク</t>
    </rPh>
    <rPh sb="22" eb="24">
      <t>カノウ</t>
    </rPh>
    <rPh sb="29" eb="30">
      <t>カク</t>
    </rPh>
    <rPh sb="30" eb="32">
      <t>シセツ</t>
    </rPh>
    <rPh sb="33" eb="35">
      <t>マイツキ</t>
    </rPh>
    <rPh sb="36" eb="38">
      <t>デンリョク</t>
    </rPh>
    <rPh sb="38" eb="39">
      <t>リョウ</t>
    </rPh>
    <rPh sb="39" eb="41">
      <t>リョウキン</t>
    </rPh>
    <rPh sb="41" eb="42">
      <t>ケイ</t>
    </rPh>
    <rPh sb="43" eb="46">
      <t>ショウスウテン</t>
    </rPh>
    <rPh sb="46" eb="48">
      <t>イカ</t>
    </rPh>
    <rPh sb="49" eb="50">
      <t>キ</t>
    </rPh>
    <rPh sb="51" eb="52">
      <t>ス</t>
    </rPh>
    <phoneticPr fontId="1"/>
  </si>
  <si>
    <t>電力使用状況</t>
    <rPh sb="0" eb="2">
      <t>デンリョク</t>
    </rPh>
    <rPh sb="2" eb="4">
      <t>シヨウ</t>
    </rPh>
    <rPh sb="4" eb="6">
      <t>ジョウキョウ</t>
    </rPh>
    <phoneticPr fontId="1"/>
  </si>
  <si>
    <t>使用</t>
    <rPh sb="0" eb="2">
      <t>シヨウ</t>
    </rPh>
    <phoneticPr fontId="1"/>
  </si>
  <si>
    <t>未使用</t>
    <rPh sb="0" eb="3">
      <t>ミシヨウ</t>
    </rPh>
    <phoneticPr fontId="1"/>
  </si>
  <si>
    <t>基本料金単価
(円/kW)b</t>
    <rPh sb="0" eb="2">
      <t>キホン</t>
    </rPh>
    <rPh sb="2" eb="4">
      <t>リョウキン</t>
    </rPh>
    <rPh sb="4" eb="6">
      <t>タンカ</t>
    </rPh>
    <rPh sb="8" eb="9">
      <t>エン</t>
    </rPh>
    <phoneticPr fontId="1"/>
  </si>
  <si>
    <t>円</t>
    <rPh sb="0" eb="1">
      <t>エン</t>
    </rPh>
    <phoneticPr fontId="1"/>
  </si>
  <si>
    <t>電力量料金単価（円／kW）</t>
    <rPh sb="0" eb="2">
      <t>デンリョク</t>
    </rPh>
    <rPh sb="2" eb="3">
      <t>リョウ</t>
    </rPh>
    <rPh sb="3" eb="5">
      <t>リョウキン</t>
    </rPh>
    <rPh sb="5" eb="7">
      <t>タンカ</t>
    </rPh>
    <rPh sb="8" eb="9">
      <t>エン</t>
    </rPh>
    <phoneticPr fontId="1"/>
  </si>
  <si>
    <t>夏季</t>
    <rPh sb="0" eb="2">
      <t>カキ</t>
    </rPh>
    <phoneticPr fontId="1"/>
  </si>
  <si>
    <t>その他季</t>
    <rPh sb="2" eb="3">
      <t>タ</t>
    </rPh>
    <rPh sb="3" eb="4">
      <t>キ</t>
    </rPh>
    <phoneticPr fontId="1"/>
  </si>
  <si>
    <t>定期検査・補修等</t>
    <rPh sb="0" eb="2">
      <t>テイキ</t>
    </rPh>
    <rPh sb="2" eb="4">
      <t>ケンサ</t>
    </rPh>
    <rPh sb="5" eb="7">
      <t>ホシュウ</t>
    </rPh>
    <rPh sb="7" eb="8">
      <t>トウ</t>
    </rPh>
    <phoneticPr fontId="1"/>
  </si>
  <si>
    <t>上記以外</t>
    <rPh sb="0" eb="2">
      <t>ジョウキ</t>
    </rPh>
    <rPh sb="2" eb="4">
      <t>イガイ</t>
    </rPh>
    <phoneticPr fontId="1"/>
  </si>
  <si>
    <t>　※常時供給分（特別高圧電力B　単価）の該当料金を適用</t>
    <rPh sb="2" eb="4">
      <t>ジョウジ</t>
    </rPh>
    <rPh sb="4" eb="6">
      <t>キョウキュウ</t>
    </rPh>
    <rPh sb="6" eb="7">
      <t>ブン</t>
    </rPh>
    <rPh sb="8" eb="10">
      <t>トクベツ</t>
    </rPh>
    <rPh sb="10" eb="12">
      <t>コウアツ</t>
    </rPh>
    <rPh sb="12" eb="14">
      <t>デンリョク</t>
    </rPh>
    <rPh sb="16" eb="18">
      <t>タンカ</t>
    </rPh>
    <rPh sb="20" eb="22">
      <t>ガイトウ</t>
    </rPh>
    <rPh sb="22" eb="24">
      <t>リョウキン</t>
    </rPh>
    <rPh sb="25" eb="27">
      <t>テキヨウ</t>
    </rPh>
    <phoneticPr fontId="1"/>
  </si>
  <si>
    <t>【基本料金】</t>
    <rPh sb="1" eb="3">
      <t>キホン</t>
    </rPh>
    <rPh sb="3" eb="5">
      <t>リョウキン</t>
    </rPh>
    <phoneticPr fontId="1"/>
  </si>
  <si>
    <t>〇特別高圧電力B</t>
    <rPh sb="1" eb="3">
      <t>トクベツ</t>
    </rPh>
    <rPh sb="3" eb="5">
      <t>コウアツ</t>
    </rPh>
    <rPh sb="5" eb="7">
      <t>デンリョク</t>
    </rPh>
    <phoneticPr fontId="1"/>
  </si>
  <si>
    <t>〇自家発補給電力B</t>
    <rPh sb="1" eb="4">
      <t>ジカハツ</t>
    </rPh>
    <rPh sb="4" eb="6">
      <t>ホキュウ</t>
    </rPh>
    <rPh sb="6" eb="8">
      <t>デンリョク</t>
    </rPh>
    <phoneticPr fontId="1"/>
  </si>
  <si>
    <t>〇予備電力B</t>
    <rPh sb="1" eb="3">
      <t>ヨビ</t>
    </rPh>
    <rPh sb="3" eb="5">
      <t>デンリョク</t>
    </rPh>
    <phoneticPr fontId="1"/>
  </si>
  <si>
    <t>【料金計算表】</t>
    <rPh sb="1" eb="3">
      <t>リョウキン</t>
    </rPh>
    <rPh sb="3" eb="5">
      <t>ケイサン</t>
    </rPh>
    <rPh sb="5" eb="6">
      <t>ヒョウ</t>
    </rPh>
    <phoneticPr fontId="1"/>
  </si>
  <si>
    <t>供給種別</t>
    <rPh sb="0" eb="2">
      <t>キョウキュウ</t>
    </rPh>
    <rPh sb="2" eb="4">
      <t>シュベツ</t>
    </rPh>
    <phoneticPr fontId="1"/>
  </si>
  <si>
    <t>自家発補給電力B　電力量料金単価（円/kW）</t>
    <rPh sb="0" eb="2">
      <t>ジカ</t>
    </rPh>
    <rPh sb="3" eb="5">
      <t>ホキュウ</t>
    </rPh>
    <rPh sb="5" eb="7">
      <t>デンリョク</t>
    </rPh>
    <rPh sb="9" eb="11">
      <t>デンリョク</t>
    </rPh>
    <rPh sb="11" eb="12">
      <t>リョウ</t>
    </rPh>
    <rPh sb="12" eb="14">
      <t>リョウキン</t>
    </rPh>
    <rPh sb="14" eb="16">
      <t>タンカ</t>
    </rPh>
    <rPh sb="17" eb="18">
      <t>エン</t>
    </rPh>
    <phoneticPr fontId="1"/>
  </si>
  <si>
    <t>夏季　e</t>
    <rPh sb="0" eb="2">
      <t>カキ</t>
    </rPh>
    <phoneticPr fontId="1"/>
  </si>
  <si>
    <t>その他季　f</t>
    <rPh sb="2" eb="3">
      <t>タ</t>
    </rPh>
    <rPh sb="3" eb="4">
      <t>キ</t>
    </rPh>
    <phoneticPr fontId="1"/>
  </si>
  <si>
    <t>特別高圧電力B　　電力量料金単価（円/kW）</t>
    <rPh sb="0" eb="2">
      <t>トクベツ</t>
    </rPh>
    <rPh sb="2" eb="4">
      <t>コウアツ</t>
    </rPh>
    <rPh sb="4" eb="6">
      <t>デンリョク</t>
    </rPh>
    <rPh sb="9" eb="11">
      <t>デンリョク</t>
    </rPh>
    <rPh sb="11" eb="12">
      <t>リョウ</t>
    </rPh>
    <rPh sb="12" eb="14">
      <t>リョウキン</t>
    </rPh>
    <rPh sb="14" eb="16">
      <t>タンカ</t>
    </rPh>
    <rPh sb="17" eb="18">
      <t>エン</t>
    </rPh>
    <phoneticPr fontId="1"/>
  </si>
  <si>
    <t>特別高圧電力B　　予定使用電力量（kWh）</t>
    <rPh sb="0" eb="2">
      <t>トクベツ</t>
    </rPh>
    <rPh sb="2" eb="4">
      <t>コウアツ</t>
    </rPh>
    <rPh sb="4" eb="6">
      <t>デンリョク</t>
    </rPh>
    <rPh sb="9" eb="11">
      <t>ヨテイ</t>
    </rPh>
    <rPh sb="11" eb="13">
      <t>シヨウ</t>
    </rPh>
    <rPh sb="13" eb="15">
      <t>デンリョク</t>
    </rPh>
    <rPh sb="15" eb="16">
      <t>リョウ</t>
    </rPh>
    <phoneticPr fontId="1"/>
  </si>
  <si>
    <t>自家発補給電力B　予定使用電力量（kWh）</t>
    <rPh sb="0" eb="3">
      <t>ジカハツ</t>
    </rPh>
    <rPh sb="3" eb="5">
      <t>ホキュウ</t>
    </rPh>
    <rPh sb="5" eb="7">
      <t>デンリョク</t>
    </rPh>
    <rPh sb="9" eb="11">
      <t>ヨテイ</t>
    </rPh>
    <rPh sb="11" eb="13">
      <t>シヨウ</t>
    </rPh>
    <rPh sb="13" eb="15">
      <t>デンリョク</t>
    </rPh>
    <rPh sb="15" eb="16">
      <t>リョウ</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</si>
  <si>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</si>
  <si>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</si>
  <si>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</si>
  <si>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</si>
  <si>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</si>
  <si>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</si>
  <si>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</si>
  <si>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</si>
  <si>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</si>
  <si>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</si>
  <si>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</si>
  <si>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</si>
  <si>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特別高圧電力B　基本料金（円／月）</t>
    <rPh sb="0" eb="2">
      <t>トクベツ</t>
    </rPh>
    <rPh sb="2" eb="4">
      <t>コウアツ</t>
    </rPh>
    <rPh sb="4" eb="6">
      <t>デンリョク</t>
    </rPh>
    <rPh sb="8" eb="10">
      <t>キホン</t>
    </rPh>
    <rPh sb="10" eb="12">
      <t>リョウキン</t>
    </rPh>
    <rPh sb="13" eb="14">
      <t>エン</t>
    </rPh>
    <rPh sb="15" eb="16">
      <t>ツキ</t>
    </rPh>
    <phoneticPr fontId="1"/>
  </si>
  <si>
    <t>自家発補給電力B　基本料金（円／月）</t>
    <rPh sb="0" eb="3">
      <t>ジカハツ</t>
    </rPh>
    <rPh sb="3" eb="5">
      <t>ホキュウ</t>
    </rPh>
    <rPh sb="5" eb="7">
      <t>デンリョク</t>
    </rPh>
    <rPh sb="9" eb="11">
      <t>キホン</t>
    </rPh>
    <rPh sb="11" eb="13">
      <t>リョウキン</t>
    </rPh>
    <rPh sb="14" eb="15">
      <t>エン</t>
    </rPh>
    <rPh sb="16" eb="17">
      <t>ツキ</t>
    </rPh>
    <phoneticPr fontId="1"/>
  </si>
  <si>
    <t>電力使用</t>
    <rPh sb="0" eb="2">
      <t>デンリョク</t>
    </rPh>
    <rPh sb="2" eb="4">
      <t>シヨウ</t>
    </rPh>
    <phoneticPr fontId="1"/>
  </si>
  <si>
    <t>電力未使用</t>
    <rPh sb="0" eb="2">
      <t>デンリョク</t>
    </rPh>
    <rPh sb="2" eb="5">
      <t>ミシヨウ</t>
    </rPh>
    <phoneticPr fontId="1"/>
  </si>
  <si>
    <t>料金合計（使用電力料金＋基本料金）</t>
    <rPh sb="0" eb="2">
      <t>リョウキン</t>
    </rPh>
    <rPh sb="2" eb="4">
      <t>ゴウケイ</t>
    </rPh>
    <rPh sb="5" eb="7">
      <t>シヨウ</t>
    </rPh>
    <rPh sb="7" eb="9">
      <t>デンリョク</t>
    </rPh>
    <rPh sb="9" eb="11">
      <t>リョウキン</t>
    </rPh>
    <rPh sb="12" eb="14">
      <t>キホン</t>
    </rPh>
    <rPh sb="14" eb="16">
      <t>リョウキン</t>
    </rPh>
    <phoneticPr fontId="1"/>
  </si>
  <si>
    <t>↑上記「合計金額」を</t>
    <rPh sb="1" eb="3">
      <t>ジョウキ</t>
    </rPh>
    <rPh sb="4" eb="6">
      <t>ゴウケイ</t>
    </rPh>
    <rPh sb="6" eb="8">
      <t>キンガク</t>
    </rPh>
    <phoneticPr fontId="1"/>
  </si>
  <si>
    <t>入札書に転記すること</t>
    <rPh sb="0" eb="2">
      <t>ニュウサツ</t>
    </rPh>
    <rPh sb="2" eb="3">
      <t>ショ</t>
    </rPh>
    <rPh sb="4" eb="6">
      <t>テンキ</t>
    </rPh>
    <phoneticPr fontId="1"/>
  </si>
  <si>
    <t>消費税10%</t>
    <rPh sb="0" eb="3">
      <t>ショウヒゼイ</t>
    </rPh>
    <phoneticPr fontId="1"/>
  </si>
  <si>
    <t>（10月～3月）＋（4月～3月）</t>
    <rPh sb="3" eb="4">
      <t>ガツ</t>
    </rPh>
    <rPh sb="6" eb="7">
      <t>ガツ</t>
    </rPh>
    <rPh sb="11" eb="12">
      <t>ガツ</t>
    </rPh>
    <rPh sb="14" eb="15">
      <t>ガツ</t>
    </rPh>
    <phoneticPr fontId="1"/>
  </si>
  <si>
    <t>契約期間合計金額（税込み額）</t>
    <rPh sb="0" eb="2">
      <t>ケイヤク</t>
    </rPh>
    <rPh sb="2" eb="4">
      <t>キカン</t>
    </rPh>
    <rPh sb="4" eb="6">
      <t>ゴウケイ</t>
    </rPh>
    <rPh sb="6" eb="8">
      <t>キンガク</t>
    </rPh>
    <rPh sb="9" eb="11">
      <t>ゼイコ</t>
    </rPh>
    <rPh sb="12" eb="13">
      <t>ガク</t>
    </rPh>
    <phoneticPr fontId="1"/>
  </si>
  <si>
    <t>力率割引額
ｃ</t>
    <rPh sb="0" eb="2">
      <t>リキリツ</t>
    </rPh>
    <rPh sb="2" eb="4">
      <t>ワリビキ</t>
    </rPh>
    <rPh sb="4" eb="5">
      <t>ガク</t>
    </rPh>
    <phoneticPr fontId="1"/>
  </si>
  <si>
    <t>その他割増
割引額 d</t>
    <rPh sb="2" eb="3">
      <t>タ</t>
    </rPh>
    <rPh sb="3" eb="5">
      <t>ワリマシ</t>
    </rPh>
    <rPh sb="6" eb="8">
      <t>ワリビキ</t>
    </rPh>
    <rPh sb="8" eb="9">
      <t>ガク</t>
    </rPh>
    <phoneticPr fontId="1"/>
  </si>
  <si>
    <t>夏季</t>
    <rPh sb="0" eb="2">
      <t>カキ</t>
    </rPh>
    <phoneticPr fontId="1"/>
  </si>
  <si>
    <t>その他季</t>
    <rPh sb="2" eb="3">
      <t>タ</t>
    </rPh>
    <rPh sb="3" eb="4">
      <t>キ</t>
    </rPh>
    <phoneticPr fontId="1"/>
  </si>
  <si>
    <t>※力率は100%を保持するものとする。</t>
    <rPh sb="1" eb="3">
      <t>リキリツ</t>
    </rPh>
    <rPh sb="9" eb="11">
      <t>ホジ</t>
    </rPh>
    <phoneticPr fontId="1"/>
  </si>
  <si>
    <t>合計金額（税抜き額）①</t>
    <rPh sb="0" eb="2">
      <t>ゴウケイ</t>
    </rPh>
    <rPh sb="2" eb="4">
      <t>キンガク</t>
    </rPh>
    <rPh sb="5" eb="6">
      <t>ゼイ</t>
    </rPh>
    <rPh sb="6" eb="7">
      <t>ヌ</t>
    </rPh>
    <rPh sb="8" eb="9">
      <t>ガク</t>
    </rPh>
    <phoneticPr fontId="1"/>
  </si>
  <si>
    <t>　令和２年度　 　令和３年度</t>
    <rPh sb="1" eb="3">
      <t>レイワ</t>
    </rPh>
    <rPh sb="4" eb="6">
      <t>ネンド</t>
    </rPh>
    <rPh sb="9" eb="11">
      <t>レイワ</t>
    </rPh>
    <rPh sb="12" eb="14">
      <t>ネンド</t>
    </rPh>
    <phoneticPr fontId="1"/>
  </si>
  <si>
    <t>【電力量料金単価】</t>
    <rPh sb="1" eb="3">
      <t>デンリョク</t>
    </rPh>
    <rPh sb="3" eb="4">
      <t>リョウ</t>
    </rPh>
    <rPh sb="4" eb="6">
      <t>リョウキン</t>
    </rPh>
    <rPh sb="6" eb="8">
      <t>タンカ</t>
    </rPh>
    <phoneticPr fontId="1"/>
  </si>
  <si>
    <t>基本料金(円)
 a×(b+c)</t>
    <rPh sb="0" eb="2">
      <t>キホン</t>
    </rPh>
    <rPh sb="2" eb="4">
      <t>リョウキン</t>
    </rPh>
    <rPh sb="5" eb="6">
      <t>エン</t>
    </rPh>
    <phoneticPr fontId="1"/>
  </si>
  <si>
    <t>基本料金(円) 
a×b</t>
    <rPh sb="0" eb="2">
      <t>キホン</t>
    </rPh>
    <rPh sb="2" eb="4">
      <t>リョウキン</t>
    </rPh>
    <rPh sb="5" eb="6">
      <t>エン</t>
    </rPh>
    <phoneticPr fontId="1"/>
  </si>
  <si>
    <t>令和２年度</t>
    <rPh sb="0" eb="2">
      <t>レイワ</t>
    </rPh>
    <rPh sb="3" eb="5">
      <t>ネンド</t>
    </rPh>
    <phoneticPr fontId="1"/>
  </si>
  <si>
    <t>令和３年度</t>
    <rPh sb="0" eb="2">
      <t>レイワ</t>
    </rPh>
    <rPh sb="3" eb="5">
      <t>ネンド</t>
    </rPh>
    <phoneticPr fontId="1"/>
  </si>
  <si>
    <t>合計</t>
    <rPh sb="0" eb="2">
      <t>ゴウケイ</t>
    </rPh>
    <phoneticPr fontId="1"/>
  </si>
  <si>
    <t>５　入札金額の算定に当たっては、燃料費調整及び再生可能ネルギー発電促進賦課金の額を含めないこと。</t>
    <rPh sb="2" eb="4">
      <t>ニュウサツ</t>
    </rPh>
    <rPh sb="4" eb="6">
      <t>キンガク</t>
    </rPh>
    <rPh sb="7" eb="9">
      <t>サンテイ</t>
    </rPh>
    <rPh sb="10" eb="11">
      <t>ア</t>
    </rPh>
    <rPh sb="16" eb="19">
      <t>ネンリョウヒ</t>
    </rPh>
    <rPh sb="19" eb="21">
      <t>チョウセイ</t>
    </rPh>
    <rPh sb="21" eb="22">
      <t>オヨ</t>
    </rPh>
    <rPh sb="23" eb="25">
      <t>サイセイ</t>
    </rPh>
    <rPh sb="25" eb="27">
      <t>カノウ</t>
    </rPh>
    <rPh sb="31" eb="33">
      <t>ハツデン</t>
    </rPh>
    <rPh sb="33" eb="35">
      <t>ソクシン</t>
    </rPh>
    <rPh sb="35" eb="38">
      <t>フカキン</t>
    </rPh>
    <rPh sb="39" eb="40">
      <t>ガク</t>
    </rPh>
    <rPh sb="41" eb="42">
      <t>フク</t>
    </rPh>
    <phoneticPr fontId="1"/>
  </si>
  <si>
    <t>６　入札金額は表の最下段に記載の合計金額（税抜き額）①とするが、契約は内訳書に入力された単価による単価契約とするため、正確な単価を入力すること。</t>
    <rPh sb="2" eb="4">
      <t>ニュウサツ</t>
    </rPh>
    <rPh sb="4" eb="6">
      <t>キンガク</t>
    </rPh>
    <rPh sb="7" eb="8">
      <t>オモテ</t>
    </rPh>
    <rPh sb="9" eb="12">
      <t>サイカダン</t>
    </rPh>
    <rPh sb="13" eb="15">
      <t>キサイ</t>
    </rPh>
    <rPh sb="16" eb="18">
      <t>ゴウケイ</t>
    </rPh>
    <rPh sb="18" eb="20">
      <t>キンガク</t>
    </rPh>
    <rPh sb="21" eb="22">
      <t>ゼイ</t>
    </rPh>
    <rPh sb="22" eb="23">
      <t>ヌ</t>
    </rPh>
    <rPh sb="24" eb="25">
      <t>ガク</t>
    </rPh>
    <rPh sb="32" eb="34">
      <t>ケイヤク</t>
    </rPh>
    <rPh sb="35" eb="38">
      <t>ウチワケショ</t>
    </rPh>
    <rPh sb="39" eb="41">
      <t>ニュウリョク</t>
    </rPh>
    <rPh sb="44" eb="46">
      <t>タンカ</t>
    </rPh>
    <rPh sb="49" eb="51">
      <t>タンカ</t>
    </rPh>
    <rPh sb="51" eb="53">
      <t>ケイヤク</t>
    </rPh>
    <rPh sb="59" eb="61">
      <t>セイカク</t>
    </rPh>
    <rPh sb="62" eb="64">
      <t>タンカ</t>
    </rPh>
    <rPh sb="65" eb="67">
      <t>ニュウリョク</t>
    </rPh>
    <phoneticPr fontId="1"/>
  </si>
  <si>
    <t>７　自動計算された各項目の金額に誤りがないか、必ず検算をすること。</t>
    <rPh sb="2" eb="4">
      <t>ジドウ</t>
    </rPh>
    <rPh sb="4" eb="6">
      <t>ケイサン</t>
    </rPh>
    <rPh sb="9" eb="10">
      <t>カク</t>
    </rPh>
    <rPh sb="10" eb="12">
      <t>コウモク</t>
    </rPh>
    <rPh sb="13" eb="15">
      <t>キンガク</t>
    </rPh>
    <rPh sb="16" eb="17">
      <t>アヤマ</t>
    </rPh>
    <rPh sb="23" eb="24">
      <t>カナラ</t>
    </rPh>
    <rPh sb="25" eb="27">
      <t>ケンザン</t>
    </rPh>
    <phoneticPr fontId="1"/>
  </si>
  <si>
    <t>夏季 g</t>
    <rPh sb="0" eb="2">
      <t>カキ</t>
    </rPh>
    <phoneticPr fontId="1"/>
  </si>
  <si>
    <t>その他季 h</t>
    <rPh sb="2" eb="3">
      <t>タ</t>
    </rPh>
    <rPh sb="3" eb="4">
      <t>キ</t>
    </rPh>
    <phoneticPr fontId="1"/>
  </si>
  <si>
    <t>夏季 i</t>
    <rPh sb="0" eb="2">
      <t>カキ</t>
    </rPh>
    <phoneticPr fontId="1"/>
  </si>
  <si>
    <t>その他季 j</t>
    <rPh sb="2" eb="3">
      <t>タ</t>
    </rPh>
    <rPh sb="3" eb="4">
      <t>キ</t>
    </rPh>
    <phoneticPr fontId="1"/>
  </si>
  <si>
    <t>夏季　k</t>
    <rPh sb="0" eb="2">
      <t>カキ</t>
    </rPh>
    <phoneticPr fontId="1"/>
  </si>
  <si>
    <t>その他季　l</t>
    <rPh sb="2" eb="3">
      <t>タ</t>
    </rPh>
    <rPh sb="3" eb="4">
      <t>キ</t>
    </rPh>
    <phoneticPr fontId="1"/>
  </si>
  <si>
    <t>夏季 m</t>
    <rPh sb="0" eb="2">
      <t>カキ</t>
    </rPh>
    <phoneticPr fontId="1"/>
  </si>
  <si>
    <t>その他季 n</t>
    <rPh sb="2" eb="3">
      <t>タ</t>
    </rPh>
    <rPh sb="3" eb="4">
      <t>キ</t>
    </rPh>
    <phoneticPr fontId="1"/>
  </si>
  <si>
    <t>夏季 o</t>
    <rPh sb="0" eb="2">
      <t>カキ</t>
    </rPh>
    <phoneticPr fontId="1"/>
  </si>
  <si>
    <t>その他季 p</t>
    <rPh sb="2" eb="3">
      <t>タ</t>
    </rPh>
    <rPh sb="3" eb="4">
      <t>キ</t>
    </rPh>
    <phoneticPr fontId="1"/>
  </si>
  <si>
    <t>使用電力料金　合計（円）(e×k)+(f×l)+(g×m)+(h×n)+(i×o)+(j×p)</t>
    <rPh sb="0" eb="2">
      <t>シヨウ</t>
    </rPh>
    <rPh sb="2" eb="4">
      <t>デンリョク</t>
    </rPh>
    <rPh sb="4" eb="6">
      <t>リョウキン</t>
    </rPh>
    <rPh sb="7" eb="9">
      <t>ゴウケイ</t>
    </rPh>
    <rPh sb="10" eb="11">
      <t>エン</t>
    </rPh>
    <phoneticPr fontId="1"/>
  </si>
  <si>
    <t>〇予備電力B（予備線）</t>
    <rPh sb="1" eb="3">
      <t>ヨビ</t>
    </rPh>
    <rPh sb="3" eb="5">
      <t>デンリョク</t>
    </rPh>
    <rPh sb="7" eb="9">
      <t>ヨビ</t>
    </rPh>
    <rPh sb="9" eb="10">
      <t>セン</t>
    </rPh>
    <phoneticPr fontId="1"/>
  </si>
  <si>
    <t>予備電力B（予備線）</t>
    <rPh sb="0" eb="2">
      <t>ヨビ</t>
    </rPh>
    <rPh sb="2" eb="4">
      <t>デンリョク</t>
    </rPh>
    <rPh sb="6" eb="8">
      <t>ヨビ</t>
    </rPh>
    <rPh sb="8" eb="9">
      <t>セン</t>
    </rPh>
    <phoneticPr fontId="1"/>
  </si>
  <si>
    <t>４　９月及び１０月の予定使用電力量については不測の場合を仮定し計上しているものである。</t>
    <rPh sb="3" eb="4">
      <t>ガツ</t>
    </rPh>
    <rPh sb="4" eb="5">
      <t>オヨ</t>
    </rPh>
    <rPh sb="8" eb="9">
      <t>ガツ</t>
    </rPh>
    <rPh sb="10" eb="12">
      <t>ヨテイ</t>
    </rPh>
    <rPh sb="12" eb="14">
      <t>シヨウ</t>
    </rPh>
    <rPh sb="14" eb="16">
      <t>デンリョク</t>
    </rPh>
    <rPh sb="16" eb="17">
      <t>リョウ</t>
    </rPh>
    <rPh sb="22" eb="24">
      <t>フソク</t>
    </rPh>
    <rPh sb="25" eb="27">
      <t>バアイ</t>
    </rPh>
    <rPh sb="28" eb="30">
      <t>カテイ</t>
    </rPh>
    <rPh sb="31" eb="33">
      <t>ケイジョウ</t>
    </rPh>
    <phoneticPr fontId="1"/>
  </si>
  <si>
    <t>入　札　内　訳　書</t>
    <rPh sb="0" eb="1">
      <t>イ</t>
    </rPh>
    <rPh sb="2" eb="3">
      <t>サツ</t>
    </rPh>
    <rPh sb="4" eb="5">
      <t>ウチ</t>
    </rPh>
    <rPh sb="6" eb="7">
      <t>ワケ</t>
    </rPh>
    <rPh sb="8" eb="9">
      <t>ショ</t>
    </rPh>
    <phoneticPr fontId="1"/>
  </si>
  <si>
    <t>基本料金(円)
 a×(b-c+d)</t>
    <rPh sb="0" eb="2">
      <t>キホン</t>
    </rPh>
    <rPh sb="2" eb="4">
      <t>リョウキン</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</si>
</sst>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77" formatCode="#,##0.00;[Red]#,##0.00"/>
  </numFmts>
  <fonts count="20"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6"/>
      <color theme="1"/>
      <name val="游ゴシック"/>
      <family val="2"/>
      <charset val="128"/>
      <scheme val="minor"/>
    </font>
    <font>
      <sz val="8"/>
      <color theme="1"/>
      <name val="游ゴシック"/>
      <family val="3"/>
      <charset val="128"/>
      <scheme val="minor"/>
    </font>
    <font>
      <b/>
      <sz val="6"/>
      <color theme="1"/>
      <name val="游ゴシック"/>
      <family val="3"/>
      <charset val="128"/>
      <scheme val="minor"/>
    </font>
    <font>
      <sz val="8"/>
      <color theme="1"/>
      <name val="游ゴシック"/>
      <family val="2"/>
      <charset val="128"/>
      <scheme val="minor"/>
    </font>
    <font>
      <sz val="9.5"/>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b/>
      <u/>
      <sz val="8"/>
      <color theme="1"/>
      <name val="游ゴシック"/>
      <family val="3"/>
      <charset val="128"/>
      <scheme val="minor"/>
    </font>
    <font>
      <sz val="7"/>
      <color theme="1"/>
      <name val="游ゴシック"/>
      <family val="2"/>
      <charset val="128"/>
      <scheme val="minor"/>
    </font>
    <font>
      <sz val="11"/>
      <name val="ＭＳ Ｐゴシック"/>
      <family val="3"/>
      <charset val="128"/>
    </font>
    <font>
      <sz val="9"/>
      <color theme="1"/>
      <name val="游ゴシック"/>
      <family val="2"/>
      <charset val="128"/>
      <scheme val="minor"/>
    </font>
    <font>
      <sz val="9"/>
      <color theme="1"/>
      <name val="游ゴシック"/>
      <family val="3"/>
      <charset val="128"/>
      <scheme val="minor"/>
    </font>
    <font>
      <sz val="8.5"/>
      <color theme="1"/>
      <name val="游ゴシック"/>
      <family val="2"/>
      <charset val="128"/>
      <scheme val="minor"/>
    </font>
    <font>
      <sz val="8.5"/>
      <color theme="1"/>
      <name val="游ゴシック"/>
      <family val="3"/>
      <charset val="128"/>
      <scheme val="minor"/>
    </font>
    <font>
      <sz val="8"/>
      <color rgb="FFFF0000"/>
      <name val="游ゴシック"/>
      <family val="3"/>
      <charset val="128"/>
      <scheme val="minor"/>
    </font>
    <font>
      <sz val="7"/>
      <color theme="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style="hair">
        <color auto="1"/>
      </bottom>
      <diagonal/>
    </border>
    <border>
      <left style="thin">
        <color auto="1"/>
      </left>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double">
        <color auto="1"/>
      </top>
      <bottom style="thin">
        <color auto="1"/>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diagonal/>
    </border>
    <border>
      <left style="thin">
        <color auto="1"/>
      </left>
      <right style="hair">
        <color auto="1"/>
      </right>
      <top style="double">
        <color auto="1"/>
      </top>
      <bottom style="thin">
        <color auto="1"/>
      </bottom>
      <diagonal/>
    </border>
    <border>
      <left style="thin">
        <color auto="1"/>
      </left>
      <right/>
      <top style="thin">
        <color auto="1"/>
      </top>
      <bottom style="hair">
        <color auto="1"/>
      </bottom>
      <diagonal/>
    </border>
    <border>
      <left style="thin">
        <color auto="1"/>
      </left>
      <right/>
      <top style="double">
        <color auto="1"/>
      </top>
      <bottom style="double">
        <color auto="1"/>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style="double">
        <color auto="1"/>
      </top>
      <bottom style="double">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diagonalDown="1">
      <left style="hair">
        <color auto="1"/>
      </left>
      <right style="thin">
        <color auto="1"/>
      </right>
      <top style="thin">
        <color auto="1"/>
      </top>
      <bottom style="hair">
        <color auto="1"/>
      </bottom>
      <diagonal style="hair">
        <color auto="1"/>
      </diagonal>
    </border>
    <border>
      <left style="thin">
        <color auto="1"/>
      </left>
      <right style="thin">
        <color auto="1"/>
      </right>
      <top/>
      <bottom style="thin">
        <color auto="1"/>
      </bottom>
      <diagonal/>
    </border>
    <border>
      <left style="hair">
        <color auto="1"/>
      </left>
      <right style="hair">
        <color auto="1"/>
      </right>
      <top/>
      <bottom/>
      <diagonal/>
    </border>
    <border>
      <left/>
      <right/>
      <top style="hair">
        <color auto="1"/>
      </top>
      <bottom/>
      <diagonal/>
    </border>
    <border>
      <left/>
      <right style="hair">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top style="double">
        <color auto="1"/>
      </top>
      <bottom style="double">
        <color auto="1"/>
      </bottom>
      <diagonal/>
    </border>
    <border>
      <left style="thin">
        <color auto="1"/>
      </left>
      <right style="hair">
        <color auto="1"/>
      </right>
      <top style="hair">
        <color auto="1"/>
      </top>
      <bottom style="thin">
        <color auto="1"/>
      </bottom>
      <diagonal/>
    </border>
    <border>
      <left style="hair">
        <color auto="1"/>
      </left>
      <right style="thin">
        <color auto="1"/>
      </right>
      <top/>
      <bottom/>
      <diagonal/>
    </border>
    <border>
      <left style="hair">
        <color auto="1"/>
      </left>
      <right/>
      <top style="thin">
        <color auto="1"/>
      </top>
      <bottom style="thin">
        <color auto="1"/>
      </bottom>
      <diagonal/>
    </border>
    <border>
      <left/>
      <right style="hair">
        <color auto="1"/>
      </right>
      <top style="hair">
        <color auto="1"/>
      </top>
      <bottom style="thin">
        <color auto="1"/>
      </bottom>
      <diagonal/>
    </border>
    <border>
      <left style="hair">
        <color auto="1"/>
      </left>
      <right/>
      <top style="double">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diagonalDown="1">
      <left style="thin">
        <color auto="1"/>
      </left>
      <right style="hair">
        <color auto="1"/>
      </right>
      <top style="thin">
        <color auto="1"/>
      </top>
      <bottom/>
      <diagonal style="hair">
        <color auto="1"/>
      </diagonal>
    </border>
    <border diagonalDown="1">
      <left style="hair">
        <color auto="1"/>
      </left>
      <right style="hair">
        <color auto="1"/>
      </right>
      <top style="thin">
        <color auto="1"/>
      </top>
      <bottom/>
      <diagonal style="hair">
        <color auto="1"/>
      </diagonal>
    </border>
    <border diagonalDown="1">
      <left style="hair">
        <color auto="1"/>
      </left>
      <right style="hair">
        <color auto="1"/>
      </right>
      <top style="hair">
        <color auto="1"/>
      </top>
      <bottom style="thin">
        <color auto="1"/>
      </bottom>
      <diagonal style="hair">
        <color auto="1"/>
      </diagonal>
    </border>
    <border diagonalDown="1">
      <left style="hair">
        <color auto="1"/>
      </left>
      <right style="thin">
        <color auto="1"/>
      </right>
      <top style="thin">
        <color auto="1"/>
      </top>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thin">
        <color auto="1"/>
      </left>
      <right style="hair">
        <color auto="1"/>
      </right>
      <top style="thin">
        <color auto="1"/>
      </top>
      <bottom style="hair">
        <color auto="1"/>
      </bottom>
      <diagonal style="hair">
        <color auto="1"/>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hair">
        <color auto="1"/>
      </right>
      <top style="thin">
        <color auto="1"/>
      </top>
      <bottom style="double">
        <color auto="1"/>
      </bottom>
      <diagonal/>
    </border>
    <border>
      <left style="hair">
        <color auto="1"/>
      </left>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indexed="64"/>
      </right>
      <top/>
      <bottom/>
      <diagonal/>
    </border>
    <border>
      <left/>
      <right/>
      <top/>
      <bottom style="thin">
        <color auto="1"/>
      </bottom>
      <diagonal/>
    </border>
    <border>
      <left/>
      <right style="hair">
        <color indexed="64"/>
      </right>
      <top/>
      <bottom style="thin">
        <color indexed="64"/>
      </bottom>
      <diagonal/>
    </border>
    <border>
      <left style="thin">
        <color auto="1"/>
      </left>
      <right/>
      <top style="double">
        <color auto="1"/>
      </top>
      <bottom/>
      <diagonal/>
    </border>
    <border>
      <left/>
      <right/>
      <top style="double">
        <color auto="1"/>
      </top>
      <bottom/>
      <diagonal/>
    </border>
    <border>
      <left/>
      <right style="hair">
        <color auto="1"/>
      </right>
      <top style="double">
        <color auto="1"/>
      </top>
      <bottom style="hair">
        <color auto="1"/>
      </bottom>
      <diagonal/>
    </border>
    <border>
      <left style="hair">
        <color indexed="64"/>
      </left>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diagonalDown="1">
      <left style="thin">
        <color auto="1"/>
      </left>
      <right/>
      <top style="double">
        <color auto="1"/>
      </top>
      <bottom style="hair">
        <color auto="1"/>
      </bottom>
      <diagonal style="thin">
        <color auto="1"/>
      </diagonal>
    </border>
    <border diagonalDown="1">
      <left/>
      <right style="hair">
        <color auto="1"/>
      </right>
      <top style="double">
        <color auto="1"/>
      </top>
      <bottom style="hair">
        <color auto="1"/>
      </bottom>
      <diagonal style="thin">
        <color auto="1"/>
      </diagonal>
    </border>
    <border diagonalDown="1">
      <left style="hair">
        <color indexed="64"/>
      </left>
      <right/>
      <top style="double">
        <color auto="1"/>
      </top>
      <bottom style="hair">
        <color auto="1"/>
      </bottom>
      <diagonal style="thin">
        <color auto="1"/>
      </diagonal>
    </border>
    <border diagonalDown="1">
      <left style="hair">
        <color auto="1"/>
      </left>
      <right style="hair">
        <color auto="1"/>
      </right>
      <top style="double">
        <color auto="1"/>
      </top>
      <bottom style="hair">
        <color auto="1"/>
      </bottom>
      <diagonal style="thin">
        <color auto="1"/>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bottom style="double">
        <color auto="1"/>
      </bottom>
      <diagonal/>
    </border>
    <border>
      <left style="thin">
        <color auto="1"/>
      </left>
      <right/>
      <top/>
      <bottom style="double">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hair">
        <color auto="1"/>
      </left>
      <right/>
      <top style="hair">
        <color auto="1"/>
      </top>
      <bottom style="hair">
        <color auto="1"/>
      </bottom>
      <diagonal/>
    </border>
    <border>
      <left/>
      <right style="hair">
        <color indexed="64"/>
      </right>
      <top style="hair">
        <color auto="1"/>
      </top>
      <bottom style="hair">
        <color auto="1"/>
      </bottom>
      <diagonal/>
    </border>
    <border diagonalDown="1">
      <left style="hair">
        <color auto="1"/>
      </left>
      <right style="hair">
        <color auto="1"/>
      </right>
      <top style="hair">
        <color auto="1"/>
      </top>
      <bottom style="hair">
        <color auto="1"/>
      </bottom>
      <diagonal style="hair">
        <color auto="1"/>
      </diagonal>
    </border>
    <border>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style="hair">
        <color auto="1"/>
      </top>
      <bottom style="thin">
        <color auto="1"/>
      </bottom>
      <diagonal/>
    </border>
    <border diagonalDown="1">
      <left style="thin">
        <color auto="1"/>
      </left>
      <right style="hair">
        <color auto="1"/>
      </right>
      <top style="hair">
        <color auto="1"/>
      </top>
      <bottom style="hair">
        <color auto="1"/>
      </bottom>
      <diagonal style="hair">
        <color auto="1"/>
      </diagonal>
    </border>
    <border diagonalDown="1">
      <left style="hair">
        <color auto="1"/>
      </left>
      <right style="thin">
        <color auto="1"/>
      </right>
      <top style="hair">
        <color auto="1"/>
      </top>
      <bottom style="hair">
        <color auto="1"/>
      </bottom>
      <diagonal style="hair">
        <color auto="1"/>
      </diagonal>
    </border>
    <border>
      <left/>
      <right style="hair">
        <color auto="1"/>
      </right>
      <top style="thin">
        <color auto="1"/>
      </top>
      <bottom style="hair">
        <color auto="1"/>
      </bottom>
      <diagonal/>
    </border>
    <border>
      <left/>
      <right style="hair">
        <color auto="1"/>
      </right>
      <top style="double">
        <color auto="1"/>
      </top>
      <bottom/>
      <diagonal/>
    </border>
    <border>
      <left style="hair">
        <color auto="1"/>
      </left>
      <right style="thin">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top style="double">
        <color auto="1"/>
      </top>
      <bottom/>
      <diagonal/>
    </border>
  </borders>
  <cellStyleXfs count="3">
    <xf numFmtId="0" fontId="0" fillId="0" borderId="0">
      <alignment vertical="center"/>
    </xf>
    <xf numFmtId="0" fontId="13" fillId="0" borderId="0"/>
    <xf numFmtId="38" fontId="13" fillId="0" borderId="0" applyFont="0" applyFill="0" applyBorder="0" applyAlignment="0" applyProtection="0"/>
  </cellStyleXfs>
  <cellXfs count="305">
    <xf numFmtId="0" fontId="0" fillId="0" borderId="0" xfId="0">
      <alignment vertical="center"/>
    </xf>
    <xf numFmtId="176" fontId="3" fillId="0" borderId="0" xfId="0" applyNumberFormat="1" applyFont="1">
      <alignment vertical="center"/>
    </xf>
    <xf numFmtId="0" fontId="3" fillId="0" borderId="0" xfId="0" applyFont="1">
      <alignment vertical="center"/>
    </xf>
    <xf numFmtId="0" fontId="6" fillId="0" borderId="0" xfId="0" applyFont="1">
      <alignment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vertical="center"/>
    </xf>
    <xf numFmtId="176" fontId="7" fillId="0" borderId="0" xfId="0" applyNumberFormat="1"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176" fontId="4" fillId="0" borderId="1" xfId="0" applyNumberFormat="1" applyFont="1" applyBorder="1" applyAlignment="1">
      <alignment horizontal="center" vertical="center" wrapText="1"/>
    </xf>
    <xf numFmtId="176" fontId="4" fillId="0" borderId="24"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4" borderId="0" xfId="0" applyNumberFormat="1" applyFont="1" applyFill="1" applyBorder="1" applyAlignment="1">
      <alignment horizontal="center" vertical="center"/>
    </xf>
    <xf numFmtId="176" fontId="4" fillId="4" borderId="0" xfId="0" applyNumberFormat="1" applyFont="1" applyFill="1" applyBorder="1" applyAlignment="1">
      <alignment vertical="center"/>
    </xf>
    <xf numFmtId="176" fontId="4" fillId="4" borderId="0" xfId="0" applyNumberFormat="1" applyFont="1" applyFill="1" applyBorder="1" applyAlignment="1">
      <alignment horizontal="center" vertical="center" wrapText="1"/>
    </xf>
    <xf numFmtId="0" fontId="7" fillId="0" borderId="0" xfId="0" applyFont="1" applyBorder="1" applyAlignment="1">
      <alignment vertical="center"/>
    </xf>
    <xf numFmtId="0" fontId="0" fillId="0" borderId="0" xfId="0" applyBorder="1" applyAlignment="1">
      <alignment horizontal="center" vertical="center"/>
    </xf>
    <xf numFmtId="0" fontId="9" fillId="0" borderId="0" xfId="0" applyFont="1" applyBorder="1" applyAlignment="1">
      <alignment vertical="center"/>
    </xf>
    <xf numFmtId="0" fontId="2" fillId="0" borderId="0" xfId="0" applyFont="1" applyBorder="1" applyAlignment="1">
      <alignment horizontal="center" vertical="center"/>
    </xf>
    <xf numFmtId="176" fontId="3" fillId="0" borderId="0" xfId="0" applyNumberFormat="1" applyFont="1" applyBorder="1" applyAlignment="1">
      <alignment vertical="center"/>
    </xf>
    <xf numFmtId="176" fontId="5" fillId="0" borderId="0" xfId="0" applyNumberFormat="1" applyFont="1" applyBorder="1" applyAlignment="1">
      <alignment vertical="center"/>
    </xf>
    <xf numFmtId="0" fontId="4" fillId="0" borderId="0" xfId="0" applyFont="1" applyFill="1" applyBorder="1" applyAlignment="1">
      <alignment vertical="center"/>
    </xf>
    <xf numFmtId="0" fontId="0" fillId="4" borderId="0" xfId="0" applyFill="1" applyBorder="1" applyAlignment="1">
      <alignment vertical="center"/>
    </xf>
    <xf numFmtId="0" fontId="2" fillId="4" borderId="0" xfId="0" applyFont="1" applyFill="1" applyBorder="1" applyAlignment="1">
      <alignment horizontal="center" vertical="center"/>
    </xf>
    <xf numFmtId="177" fontId="3" fillId="4" borderId="0" xfId="0" applyNumberFormat="1" applyFont="1" applyFill="1" applyBorder="1" applyAlignment="1">
      <alignment vertical="center"/>
    </xf>
    <xf numFmtId="176" fontId="3" fillId="4" borderId="0" xfId="0" applyNumberFormat="1" applyFont="1" applyFill="1" applyBorder="1" applyAlignment="1">
      <alignment vertical="center"/>
    </xf>
    <xf numFmtId="0" fontId="0" fillId="4" borderId="0" xfId="0" applyFill="1" applyBorder="1">
      <alignment vertical="center"/>
    </xf>
    <xf numFmtId="176" fontId="4" fillId="0" borderId="0" xfId="0" applyNumberFormat="1" applyFont="1" applyBorder="1" applyAlignment="1">
      <alignment horizontal="center" vertical="center" wrapText="1"/>
    </xf>
    <xf numFmtId="176" fontId="4" fillId="0" borderId="0" xfId="0" applyNumberFormat="1" applyFont="1" applyBorder="1" applyAlignment="1">
      <alignment vertical="center"/>
    </xf>
    <xf numFmtId="0" fontId="0" fillId="0" borderId="0" xfId="0" applyFont="1">
      <alignment vertical="center"/>
    </xf>
    <xf numFmtId="176" fontId="9" fillId="4" borderId="0" xfId="0" applyNumberFormat="1" applyFont="1" applyFill="1" applyBorder="1" applyAlignment="1">
      <alignment vertical="center"/>
    </xf>
    <xf numFmtId="0" fontId="4" fillId="0" borderId="0" xfId="0" applyFont="1" applyAlignment="1">
      <alignment vertical="center" shrinkToFit="1"/>
    </xf>
    <xf numFmtId="0" fontId="4" fillId="0" borderId="0" xfId="0" applyFont="1" applyBorder="1" applyAlignment="1">
      <alignment vertical="center" shrinkToFit="1"/>
    </xf>
    <xf numFmtId="176" fontId="4" fillId="0" borderId="0" xfId="0" applyNumberFormat="1" applyFont="1" applyBorder="1" applyAlignment="1">
      <alignment vertical="center" shrinkToFit="1"/>
    </xf>
    <xf numFmtId="0" fontId="4" fillId="0" borderId="0" xfId="0" applyFont="1">
      <alignment vertical="center"/>
    </xf>
    <xf numFmtId="0" fontId="4" fillId="0" borderId="6" xfId="0" applyFont="1" applyBorder="1" applyAlignment="1">
      <alignment horizontal="center" vertical="center" shrinkToFit="1"/>
    </xf>
    <xf numFmtId="0" fontId="4" fillId="0" borderId="19" xfId="0" applyFont="1" applyBorder="1" applyAlignment="1">
      <alignment horizontal="center" vertical="center" shrinkToFit="1"/>
    </xf>
    <xf numFmtId="177" fontId="4" fillId="0" borderId="30" xfId="0" applyNumberFormat="1" applyFont="1" applyBorder="1" applyAlignment="1">
      <alignment vertical="center" shrinkToFit="1"/>
    </xf>
    <xf numFmtId="177" fontId="4" fillId="0" borderId="29" xfId="0" applyNumberFormat="1" applyFont="1" applyBorder="1" applyAlignment="1">
      <alignment vertical="center" shrinkToFit="1"/>
    </xf>
    <xf numFmtId="177" fontId="4" fillId="0" borderId="3" xfId="0" applyNumberFormat="1" applyFont="1" applyFill="1" applyBorder="1" applyAlignment="1">
      <alignment vertical="center" shrinkToFit="1"/>
    </xf>
    <xf numFmtId="0" fontId="10" fillId="0" borderId="0" xfId="0" applyFont="1" applyBorder="1" applyAlignment="1">
      <alignment vertical="center"/>
    </xf>
    <xf numFmtId="0" fontId="11" fillId="0" borderId="0" xfId="0" applyFont="1">
      <alignment vertical="center"/>
    </xf>
    <xf numFmtId="0" fontId="8" fillId="0" borderId="0" xfId="0" applyFont="1" applyAlignment="1">
      <alignment horizontal="center" vertical="center"/>
    </xf>
    <xf numFmtId="0" fontId="12" fillId="0" borderId="40" xfId="0" applyFont="1" applyBorder="1" applyAlignment="1">
      <alignment horizontal="center" vertical="center" wrapText="1"/>
    </xf>
    <xf numFmtId="4" fontId="6" fillId="3" borderId="40" xfId="0" applyNumberFormat="1" applyFont="1" applyFill="1" applyBorder="1" applyAlignment="1">
      <alignment horizontal="center" vertical="center"/>
    </xf>
    <xf numFmtId="176" fontId="4" fillId="0" borderId="1" xfId="0" applyNumberFormat="1" applyFont="1" applyBorder="1" applyAlignment="1">
      <alignment vertical="center"/>
    </xf>
    <xf numFmtId="176" fontId="4" fillId="0" borderId="30" xfId="0" applyNumberFormat="1" applyFont="1" applyBorder="1">
      <alignment vertical="center"/>
    </xf>
    <xf numFmtId="176" fontId="4" fillId="0" borderId="30" xfId="0" applyNumberFormat="1" applyFont="1" applyBorder="1" applyAlignment="1">
      <alignment vertical="center"/>
    </xf>
    <xf numFmtId="176" fontId="4" fillId="0" borderId="29" xfId="0" applyNumberFormat="1" applyFont="1" applyBorder="1" applyAlignment="1">
      <alignment vertical="center"/>
    </xf>
    <xf numFmtId="176" fontId="4" fillId="0" borderId="48" xfId="0" applyNumberFormat="1" applyFont="1" applyBorder="1">
      <alignment vertical="center"/>
    </xf>
    <xf numFmtId="176" fontId="4" fillId="0" borderId="34" xfId="0" applyNumberFormat="1" applyFont="1" applyBorder="1">
      <alignment vertical="center"/>
    </xf>
    <xf numFmtId="176" fontId="4" fillId="0" borderId="1" xfId="0" applyNumberFormat="1" applyFont="1" applyBorder="1" applyAlignment="1">
      <alignment vertical="center" shrinkToFit="1"/>
    </xf>
    <xf numFmtId="176" fontId="10" fillId="0" borderId="39" xfId="0" applyNumberFormat="1" applyFont="1" applyBorder="1">
      <alignment vertical="center"/>
    </xf>
    <xf numFmtId="176" fontId="4" fillId="0" borderId="66" xfId="0" applyNumberFormat="1" applyFont="1" applyBorder="1">
      <alignment vertical="center"/>
    </xf>
    <xf numFmtId="176" fontId="4" fillId="0" borderId="67" xfId="0" applyNumberFormat="1" applyFont="1" applyBorder="1">
      <alignment vertical="center"/>
    </xf>
    <xf numFmtId="176" fontId="4" fillId="0" borderId="3" xfId="0" applyNumberFormat="1" applyFont="1" applyBorder="1" applyAlignment="1">
      <alignment vertical="center" shrinkToFit="1"/>
    </xf>
    <xf numFmtId="176" fontId="4" fillId="0" borderId="30" xfId="0" applyNumberFormat="1" applyFont="1" applyBorder="1" applyAlignment="1">
      <alignment vertical="center" shrinkToFit="1"/>
    </xf>
    <xf numFmtId="176" fontId="4" fillId="0" borderId="29" xfId="0" applyNumberFormat="1" applyFont="1" applyBorder="1" applyAlignment="1">
      <alignment vertical="center" shrinkToFit="1"/>
    </xf>
    <xf numFmtId="176" fontId="4" fillId="0" borderId="10" xfId="0" applyNumberFormat="1" applyFont="1" applyBorder="1" applyAlignment="1">
      <alignment vertical="center" shrinkToFit="1"/>
    </xf>
    <xf numFmtId="176" fontId="4" fillId="0" borderId="22" xfId="0" applyNumberFormat="1" applyFont="1" applyBorder="1" applyAlignment="1">
      <alignment vertical="center" shrinkToFit="1"/>
    </xf>
    <xf numFmtId="176" fontId="0" fillId="0" borderId="0" xfId="0" applyNumberFormat="1">
      <alignment vertical="center"/>
    </xf>
    <xf numFmtId="176" fontId="4" fillId="0" borderId="22" xfId="0" applyNumberFormat="1" applyFont="1" applyBorder="1" applyAlignment="1">
      <alignment vertical="center" shrinkToFit="1"/>
    </xf>
    <xf numFmtId="176" fontId="4" fillId="0" borderId="22" xfId="0" applyNumberFormat="1" applyFont="1" applyBorder="1" applyAlignment="1">
      <alignment vertical="center"/>
    </xf>
    <xf numFmtId="177" fontId="4" fillId="0" borderId="10" xfId="0" applyNumberFormat="1" applyFont="1" applyBorder="1" applyAlignment="1">
      <alignment vertical="center" shrinkToFit="1"/>
    </xf>
    <xf numFmtId="0" fontId="4" fillId="0" borderId="0" xfId="0" applyFont="1" applyFill="1" applyBorder="1" applyAlignment="1">
      <alignment vertical="center" shrinkToFit="1"/>
    </xf>
    <xf numFmtId="0" fontId="0" fillId="0" borderId="0" xfId="0" applyBorder="1" applyAlignment="1">
      <alignment vertical="center"/>
    </xf>
    <xf numFmtId="0" fontId="4" fillId="0" borderId="0" xfId="0" applyFont="1" applyBorder="1" applyAlignment="1">
      <alignment vertical="center" shrinkToFit="1"/>
    </xf>
    <xf numFmtId="0" fontId="0" fillId="0" borderId="0" xfId="0" applyAlignment="1">
      <alignment vertical="center" shrinkToFit="1"/>
    </xf>
    <xf numFmtId="176" fontId="4" fillId="0" borderId="37" xfId="0" applyNumberFormat="1" applyFont="1" applyBorder="1">
      <alignment vertical="center"/>
    </xf>
    <xf numFmtId="176" fontId="4" fillId="0" borderId="38" xfId="0" applyNumberFormat="1" applyFont="1" applyBorder="1">
      <alignment vertical="center"/>
    </xf>
    <xf numFmtId="176" fontId="4" fillId="0" borderId="78" xfId="0" applyNumberFormat="1" applyFont="1" applyBorder="1">
      <alignment vertical="center"/>
    </xf>
    <xf numFmtId="176" fontId="4" fillId="0" borderId="79" xfId="0" applyNumberFormat="1" applyFont="1" applyBorder="1">
      <alignment vertical="center"/>
    </xf>
    <xf numFmtId="0" fontId="4" fillId="0" borderId="0" xfId="0" applyFont="1" applyAlignment="1">
      <alignment horizontal="center"/>
    </xf>
    <xf numFmtId="176" fontId="4" fillId="0" borderId="84" xfId="0" applyNumberFormat="1" applyFont="1" applyBorder="1">
      <alignment vertical="center"/>
    </xf>
    <xf numFmtId="176" fontId="4" fillId="0" borderId="85" xfId="0" applyNumberFormat="1" applyFont="1" applyBorder="1">
      <alignment vertical="center"/>
    </xf>
    <xf numFmtId="177" fontId="4" fillId="2" borderId="56" xfId="0" applyNumberFormat="1" applyFont="1" applyFill="1" applyBorder="1" applyAlignment="1">
      <alignment vertical="center" shrinkToFit="1"/>
    </xf>
    <xf numFmtId="177" fontId="4" fillId="2" borderId="57" xfId="0" applyNumberFormat="1" applyFont="1" applyFill="1" applyBorder="1" applyAlignment="1">
      <alignment vertical="center" shrinkToFit="1"/>
    </xf>
    <xf numFmtId="177" fontId="4" fillId="2" borderId="58" xfId="0" applyNumberFormat="1" applyFont="1" applyFill="1" applyBorder="1" applyAlignment="1">
      <alignment vertical="center" shrinkToFit="1"/>
    </xf>
    <xf numFmtId="177" fontId="4" fillId="2" borderId="59" xfId="0" applyNumberFormat="1" applyFont="1" applyFill="1" applyBorder="1" applyAlignment="1">
      <alignment vertical="center" shrinkToFit="1"/>
    </xf>
    <xf numFmtId="177" fontId="4" fillId="2" borderId="32" xfId="0" applyNumberFormat="1" applyFont="1" applyFill="1" applyBorder="1" applyAlignment="1">
      <alignment vertical="center" shrinkToFit="1"/>
    </xf>
    <xf numFmtId="176" fontId="4" fillId="2" borderId="56" xfId="0" applyNumberFormat="1" applyFont="1" applyFill="1" applyBorder="1" applyAlignment="1">
      <alignment vertical="center" shrinkToFit="1"/>
    </xf>
    <xf numFmtId="176" fontId="4" fillId="2" borderId="57" xfId="0" applyNumberFormat="1" applyFont="1" applyFill="1" applyBorder="1" applyAlignment="1">
      <alignment vertical="center" shrinkToFit="1"/>
    </xf>
    <xf numFmtId="176" fontId="4" fillId="2" borderId="58" xfId="0" applyNumberFormat="1" applyFont="1" applyFill="1" applyBorder="1" applyAlignment="1">
      <alignment vertical="center" shrinkToFit="1"/>
    </xf>
    <xf numFmtId="176" fontId="4" fillId="2" borderId="59" xfId="0" applyNumberFormat="1" applyFont="1" applyFill="1" applyBorder="1" applyAlignment="1">
      <alignment vertical="center" shrinkToFit="1"/>
    </xf>
    <xf numFmtId="176" fontId="4" fillId="2" borderId="32" xfId="0" applyNumberFormat="1" applyFont="1" applyFill="1" applyBorder="1" applyAlignment="1">
      <alignment vertical="center" shrinkToFit="1"/>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center" shrinkToFit="1"/>
    </xf>
    <xf numFmtId="0" fontId="6" fillId="0" borderId="84" xfId="0" applyFont="1" applyBorder="1" applyAlignment="1">
      <alignment horizontal="center" vertical="center"/>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84" xfId="0" applyFont="1" applyBorder="1" applyAlignment="1">
      <alignment horizontal="center" vertical="center"/>
    </xf>
    <xf numFmtId="0" fontId="4" fillId="0" borderId="91" xfId="0" applyFont="1" applyBorder="1" applyAlignment="1">
      <alignment horizontal="center" vertical="center"/>
    </xf>
    <xf numFmtId="176" fontId="4" fillId="2" borderId="94" xfId="0" applyNumberFormat="1" applyFont="1" applyFill="1" applyBorder="1" applyAlignment="1">
      <alignment vertical="center" shrinkToFit="1"/>
    </xf>
    <xf numFmtId="176" fontId="4" fillId="0" borderId="97" xfId="0" applyNumberFormat="1" applyFont="1" applyBorder="1" applyAlignment="1">
      <alignment vertical="center" shrinkToFit="1"/>
    </xf>
    <xf numFmtId="176" fontId="4" fillId="0" borderId="98" xfId="0" applyNumberFormat="1" applyFont="1" applyBorder="1" applyAlignment="1">
      <alignment vertical="center" shrinkToFit="1"/>
    </xf>
    <xf numFmtId="177" fontId="4" fillId="2" borderId="94" xfId="0" applyNumberFormat="1" applyFont="1" applyFill="1" applyBorder="1" applyAlignment="1">
      <alignment vertical="center" shrinkToFit="1"/>
    </xf>
    <xf numFmtId="177" fontId="4" fillId="0" borderId="97" xfId="0" applyNumberFormat="1" applyFont="1" applyBorder="1" applyAlignment="1">
      <alignment vertical="center" shrinkToFit="1"/>
    </xf>
    <xf numFmtId="177" fontId="4" fillId="0" borderId="98" xfId="0" applyNumberFormat="1" applyFont="1" applyBorder="1" applyAlignment="1">
      <alignment vertical="center" shrinkToFit="1"/>
    </xf>
    <xf numFmtId="177" fontId="4" fillId="4" borderId="69" xfId="0" applyNumberFormat="1" applyFont="1" applyFill="1" applyBorder="1" applyAlignment="1">
      <alignment vertical="center" shrinkToFit="1"/>
    </xf>
    <xf numFmtId="177" fontId="4" fillId="4" borderId="70" xfId="0" applyNumberFormat="1" applyFont="1" applyFill="1" applyBorder="1" applyAlignment="1">
      <alignment vertical="center" shrinkToFit="1"/>
    </xf>
    <xf numFmtId="176" fontId="4" fillId="4" borderId="69" xfId="0" applyNumberFormat="1" applyFont="1" applyFill="1" applyBorder="1" applyAlignment="1">
      <alignment vertical="center" shrinkToFit="1"/>
    </xf>
    <xf numFmtId="176" fontId="4" fillId="4" borderId="70" xfId="0" applyNumberFormat="1" applyFont="1" applyFill="1" applyBorder="1" applyAlignment="1">
      <alignment vertical="center" shrinkToFit="1"/>
    </xf>
    <xf numFmtId="177" fontId="4" fillId="2" borderId="101" xfId="0" applyNumberFormat="1" applyFont="1" applyFill="1" applyBorder="1" applyAlignment="1">
      <alignment vertical="center" shrinkToFit="1"/>
    </xf>
    <xf numFmtId="176" fontId="4" fillId="2" borderId="101" xfId="0" applyNumberFormat="1" applyFont="1" applyFill="1" applyBorder="1" applyAlignment="1">
      <alignment vertical="center" shrinkToFit="1"/>
    </xf>
    <xf numFmtId="176" fontId="4" fillId="0" borderId="10" xfId="0" applyNumberFormat="1" applyFont="1" applyBorder="1">
      <alignment vertical="center"/>
    </xf>
    <xf numFmtId="176" fontId="4" fillId="0" borderId="4" xfId="0" applyNumberFormat="1" applyFont="1" applyBorder="1">
      <alignment vertical="center"/>
    </xf>
    <xf numFmtId="176" fontId="4" fillId="0" borderId="23" xfId="0" applyNumberFormat="1" applyFont="1" applyBorder="1" applyAlignment="1">
      <alignment vertical="center"/>
    </xf>
    <xf numFmtId="176" fontId="4" fillId="0" borderId="22" xfId="0" applyNumberFormat="1" applyFont="1" applyBorder="1">
      <alignment vertical="center"/>
    </xf>
    <xf numFmtId="176" fontId="4" fillId="2" borderId="83" xfId="0" applyNumberFormat="1" applyFont="1" applyFill="1" applyBorder="1">
      <alignment vertical="center"/>
    </xf>
    <xf numFmtId="176" fontId="4" fillId="0" borderId="104" xfId="0" applyNumberFormat="1" applyFont="1" applyBorder="1" applyAlignment="1">
      <alignment vertical="center" shrinkToFit="1"/>
    </xf>
    <xf numFmtId="176" fontId="18" fillId="0" borderId="0" xfId="0" applyNumberFormat="1" applyFont="1" applyBorder="1" applyAlignment="1">
      <alignment vertical="center"/>
    </xf>
    <xf numFmtId="0" fontId="14" fillId="0" borderId="5" xfId="0" applyFont="1" applyBorder="1" applyAlignment="1">
      <alignment horizontal="center" vertical="center"/>
    </xf>
    <xf numFmtId="0" fontId="15" fillId="0" borderId="40" xfId="0" applyFont="1" applyBorder="1" applyAlignment="1">
      <alignment horizontal="center" vertical="center"/>
    </xf>
    <xf numFmtId="0" fontId="15" fillId="0" borderId="7" xfId="0" applyFont="1" applyBorder="1" applyAlignment="1">
      <alignment horizontal="center" vertical="center"/>
    </xf>
    <xf numFmtId="0" fontId="15" fillId="3" borderId="5" xfId="0" applyFont="1" applyFill="1" applyBorder="1" applyAlignment="1">
      <alignment horizontal="center" vertical="center"/>
    </xf>
    <xf numFmtId="0" fontId="15" fillId="3" borderId="40" xfId="0" applyFont="1" applyFill="1" applyBorder="1" applyAlignment="1">
      <alignment horizontal="center" vertical="center"/>
    </xf>
    <xf numFmtId="176" fontId="4" fillId="0" borderId="5" xfId="0" applyNumberFormat="1" applyFont="1" applyBorder="1" applyAlignment="1">
      <alignment horizontal="center" vertical="center" wrapText="1"/>
    </xf>
    <xf numFmtId="0" fontId="0" fillId="0" borderId="7" xfId="0" applyBorder="1" applyAlignment="1">
      <alignment horizontal="center" vertical="center"/>
    </xf>
    <xf numFmtId="177" fontId="4" fillId="3" borderId="5" xfId="0" applyNumberFormat="1" applyFont="1" applyFill="1" applyBorder="1" applyAlignment="1">
      <alignment horizontal="center" vertical="center"/>
    </xf>
    <xf numFmtId="177" fontId="0" fillId="0" borderId="7" xfId="0" applyNumberFormat="1" applyBorder="1" applyAlignment="1">
      <alignment horizontal="center" vertical="center"/>
    </xf>
    <xf numFmtId="176" fontId="4" fillId="4" borderId="18" xfId="0" applyNumberFormat="1" applyFont="1" applyFill="1" applyBorder="1" applyAlignment="1">
      <alignment horizontal="center" vertical="center" shrinkToFit="1"/>
    </xf>
    <xf numFmtId="0" fontId="4" fillId="0" borderId="6" xfId="0" applyFont="1" applyBorder="1" applyAlignment="1">
      <alignment horizontal="center" vertical="center" shrinkToFit="1"/>
    </xf>
    <xf numFmtId="0" fontId="17" fillId="0" borderId="0" xfId="0" applyFont="1" applyAlignment="1">
      <alignment vertical="center" shrinkToFit="1"/>
    </xf>
    <xf numFmtId="176" fontId="4" fillId="0" borderId="11" xfId="0" applyNumberFormat="1" applyFont="1" applyBorder="1" applyAlignment="1">
      <alignment horizontal="center" vertical="center"/>
    </xf>
    <xf numFmtId="0" fontId="0" fillId="0" borderId="33" xfId="0" applyBorder="1" applyAlignment="1">
      <alignment horizontal="center" vertical="center"/>
    </xf>
    <xf numFmtId="176" fontId="4" fillId="4" borderId="5" xfId="0" applyNumberFormat="1" applyFont="1" applyFill="1" applyBorder="1" applyAlignment="1">
      <alignment horizontal="center" vertical="center" shrinkToFit="1"/>
    </xf>
    <xf numFmtId="0" fontId="0" fillId="0" borderId="40" xfId="0" applyBorder="1" applyAlignment="1">
      <alignment horizontal="center" vertical="center" shrinkToFit="1"/>
    </xf>
    <xf numFmtId="0" fontId="0" fillId="0" borderId="40" xfId="0" applyBorder="1" applyAlignment="1">
      <alignment vertical="center" shrinkToFit="1"/>
    </xf>
    <xf numFmtId="0" fontId="0" fillId="0" borderId="7" xfId="0" applyBorder="1" applyAlignment="1">
      <alignment vertical="center"/>
    </xf>
    <xf numFmtId="176" fontId="4" fillId="0" borderId="5" xfId="0" applyNumberFormat="1" applyFont="1" applyBorder="1" applyAlignment="1">
      <alignment horizontal="center" vertical="center"/>
    </xf>
    <xf numFmtId="177" fontId="4" fillId="3" borderId="1" xfId="0" applyNumberFormat="1" applyFont="1" applyFill="1" applyBorder="1" applyAlignment="1">
      <alignment horizontal="center" vertical="center"/>
    </xf>
    <xf numFmtId="0" fontId="0" fillId="0" borderId="1" xfId="0" applyBorder="1" applyAlignment="1">
      <alignment horizontal="center" vertical="center"/>
    </xf>
    <xf numFmtId="176" fontId="4" fillId="0" borderId="5" xfId="0" applyNumberFormat="1" applyFont="1" applyBorder="1" applyAlignment="1">
      <alignment horizontal="center" vertical="center" shrinkToFit="1"/>
    </xf>
    <xf numFmtId="0" fontId="0" fillId="0" borderId="7" xfId="0" applyBorder="1" applyAlignment="1">
      <alignment horizontal="center" vertical="center" shrinkToFit="1"/>
    </xf>
    <xf numFmtId="4" fontId="4" fillId="3" borderId="5" xfId="0" applyNumberFormat="1" applyFont="1" applyFill="1" applyBorder="1" applyAlignment="1">
      <alignment horizontal="center" vertical="center"/>
    </xf>
    <xf numFmtId="4" fontId="0" fillId="0" borderId="7" xfId="0" applyNumberFormat="1" applyBorder="1" applyAlignment="1">
      <alignment horizontal="center" vertical="center"/>
    </xf>
    <xf numFmtId="4" fontId="9" fillId="0" borderId="7" xfId="0" applyNumberFormat="1" applyFont="1" applyBorder="1" applyAlignment="1">
      <alignment horizontal="center" vertical="center"/>
    </xf>
    <xf numFmtId="176" fontId="4" fillId="0" borderId="21" xfId="0" applyNumberFormat="1" applyFont="1" applyBorder="1" applyAlignment="1">
      <alignment vertical="center" shrinkToFit="1"/>
    </xf>
    <xf numFmtId="176" fontId="0" fillId="0" borderId="106" xfId="0" applyNumberFormat="1" applyBorder="1" applyAlignment="1">
      <alignment vertical="center" shrinkToFit="1"/>
    </xf>
    <xf numFmtId="176" fontId="4" fillId="0" borderId="105" xfId="0" applyNumberFormat="1" applyFont="1" applyBorder="1" applyAlignment="1">
      <alignment vertical="center" shrinkToFit="1"/>
    </xf>
    <xf numFmtId="176" fontId="0" fillId="0" borderId="105" xfId="0" applyNumberFormat="1" applyBorder="1" applyAlignment="1">
      <alignment vertical="center" shrinkToFit="1"/>
    </xf>
    <xf numFmtId="176" fontId="4" fillId="0" borderId="44" xfId="0" applyNumberFormat="1" applyFont="1" applyBorder="1" applyAlignment="1">
      <alignment vertical="center" shrinkToFit="1"/>
    </xf>
    <xf numFmtId="0" fontId="0" fillId="0" borderId="95" xfId="0" applyBorder="1" applyAlignment="1">
      <alignment vertical="center"/>
    </xf>
    <xf numFmtId="176" fontId="4" fillId="4" borderId="88" xfId="0" applyNumberFormat="1" applyFont="1" applyFill="1" applyBorder="1" applyAlignment="1">
      <alignment vertical="center" shrinkToFit="1"/>
    </xf>
    <xf numFmtId="0" fontId="0" fillId="0" borderId="93" xfId="0" applyBorder="1" applyAlignment="1">
      <alignment vertical="center" shrinkToFit="1"/>
    </xf>
    <xf numFmtId="176" fontId="4" fillId="0" borderId="73" xfId="0" applyNumberFormat="1" applyFont="1" applyBorder="1" applyAlignment="1">
      <alignment vertical="center"/>
    </xf>
    <xf numFmtId="176" fontId="0" fillId="0" borderId="37" xfId="0" applyNumberFormat="1" applyBorder="1" applyAlignment="1">
      <alignment vertical="center"/>
    </xf>
    <xf numFmtId="176" fontId="4" fillId="0" borderId="37" xfId="0" applyNumberFormat="1" applyFont="1" applyBorder="1" applyAlignment="1">
      <alignment vertical="center"/>
    </xf>
    <xf numFmtId="176" fontId="4" fillId="0" borderId="36" xfId="0" applyNumberFormat="1" applyFont="1" applyBorder="1" applyAlignment="1">
      <alignment vertical="center"/>
    </xf>
    <xf numFmtId="176" fontId="0" fillId="0" borderId="34" xfId="0" applyNumberFormat="1" applyBorder="1" applyAlignment="1">
      <alignment vertical="center"/>
    </xf>
    <xf numFmtId="176" fontId="4" fillId="0" borderId="34" xfId="0" applyNumberFormat="1" applyFont="1" applyBorder="1" applyAlignment="1">
      <alignment vertical="center"/>
    </xf>
    <xf numFmtId="176" fontId="4" fillId="0" borderId="10" xfId="0" applyNumberFormat="1" applyFont="1" applyBorder="1" applyAlignment="1">
      <alignment vertical="center"/>
    </xf>
    <xf numFmtId="176" fontId="0" fillId="0" borderId="10" xfId="0" applyNumberFormat="1" applyBorder="1" applyAlignment="1">
      <alignment vertical="center"/>
    </xf>
    <xf numFmtId="176" fontId="4" fillId="0" borderId="103" xfId="0" applyNumberFormat="1" applyFont="1" applyBorder="1" applyAlignment="1">
      <alignment vertical="center"/>
    </xf>
    <xf numFmtId="176" fontId="0" fillId="0" borderId="22" xfId="0" applyNumberFormat="1" applyBorder="1" applyAlignment="1">
      <alignment vertical="center"/>
    </xf>
    <xf numFmtId="176" fontId="4" fillId="0" borderId="50" xfId="0" applyNumberFormat="1" applyFont="1" applyBorder="1" applyAlignment="1">
      <alignment vertical="center"/>
    </xf>
    <xf numFmtId="176" fontId="0" fillId="0" borderId="30" xfId="0" applyNumberFormat="1" applyBorder="1" applyAlignment="1">
      <alignment vertical="center"/>
    </xf>
    <xf numFmtId="176" fontId="4" fillId="0" borderId="102" xfId="0" applyNumberFormat="1" applyFont="1" applyBorder="1" applyAlignment="1">
      <alignment vertical="center"/>
    </xf>
    <xf numFmtId="176" fontId="4" fillId="0" borderId="22" xfId="0" applyNumberFormat="1" applyFont="1" applyBorder="1" applyAlignment="1">
      <alignment vertical="center" shrinkToFit="1"/>
    </xf>
    <xf numFmtId="176" fontId="4" fillId="0" borderId="30" xfId="0" applyNumberFormat="1" applyFont="1" applyBorder="1" applyAlignment="1">
      <alignment vertical="center" shrinkToFit="1"/>
    </xf>
    <xf numFmtId="176" fontId="4" fillId="0" borderId="10" xfId="0" applyNumberFormat="1" applyFont="1" applyBorder="1" applyAlignment="1">
      <alignment vertical="center" shrinkToFit="1"/>
    </xf>
    <xf numFmtId="176" fontId="4" fillId="0" borderId="30" xfId="0" applyNumberFormat="1" applyFont="1" applyBorder="1" applyAlignment="1">
      <alignment vertical="center"/>
    </xf>
    <xf numFmtId="176" fontId="4" fillId="0" borderId="22" xfId="0" applyNumberFormat="1" applyFont="1" applyBorder="1" applyAlignment="1">
      <alignment vertical="center"/>
    </xf>
    <xf numFmtId="176" fontId="4" fillId="0" borderId="77" xfId="0" applyNumberFormat="1" applyFont="1" applyBorder="1" applyAlignment="1">
      <alignment vertical="center"/>
    </xf>
    <xf numFmtId="0" fontId="0" fillId="0" borderId="53" xfId="0" applyBorder="1" applyAlignment="1">
      <alignment vertical="center"/>
    </xf>
    <xf numFmtId="0" fontId="0" fillId="0" borderId="76" xfId="0" applyBorder="1" applyAlignment="1">
      <alignment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0" fillId="0" borderId="54" xfId="0" applyBorder="1" applyAlignment="1">
      <alignment vertical="center"/>
    </xf>
    <xf numFmtId="0" fontId="4" fillId="0" borderId="28" xfId="0" applyFont="1" applyBorder="1" applyAlignment="1">
      <alignment horizontal="center" vertical="center"/>
    </xf>
    <xf numFmtId="0" fontId="4" fillId="0" borderId="42" xfId="0" applyFont="1" applyBorder="1" applyAlignment="1">
      <alignment horizontal="center" vertical="center"/>
    </xf>
    <xf numFmtId="0" fontId="0" fillId="0" borderId="43" xfId="0" applyBorder="1" applyAlignment="1">
      <alignment vertic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0" fillId="0" borderId="15" xfId="0" applyBorder="1" applyAlignment="1">
      <alignment vertical="center"/>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0" fillId="0" borderId="16" xfId="0" applyBorder="1" applyAlignment="1">
      <alignment vertical="center"/>
    </xf>
    <xf numFmtId="0" fontId="4" fillId="0" borderId="74" xfId="0" applyFont="1" applyBorder="1" applyAlignment="1">
      <alignment vertical="center"/>
    </xf>
    <xf numFmtId="0" fontId="0" fillId="0" borderId="75" xfId="0" applyBorder="1" applyAlignment="1">
      <alignment vertical="center"/>
    </xf>
    <xf numFmtId="0" fontId="0" fillId="0" borderId="26" xfId="0" applyBorder="1" applyAlignment="1">
      <alignment vertical="center"/>
    </xf>
    <xf numFmtId="0" fontId="0" fillId="0" borderId="72" xfId="0" applyBorder="1" applyAlignment="1">
      <alignmen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26" xfId="0" applyFont="1" applyBorder="1" applyAlignment="1">
      <alignment horizontal="center" vertical="center"/>
    </xf>
    <xf numFmtId="0" fontId="4" fillId="0" borderId="72" xfId="0" applyFont="1" applyBorder="1" applyAlignment="1">
      <alignment horizontal="center" vertical="center"/>
    </xf>
    <xf numFmtId="0" fontId="4" fillId="0" borderId="27" xfId="0" applyFont="1" applyBorder="1" applyAlignment="1">
      <alignment horizontal="center" vertical="center"/>
    </xf>
    <xf numFmtId="176" fontId="4" fillId="2" borderId="80" xfId="0" applyNumberFormat="1" applyFont="1" applyFill="1" applyBorder="1" applyAlignment="1">
      <alignment vertical="center"/>
    </xf>
    <xf numFmtId="0" fontId="0" fillId="2" borderId="81" xfId="0" applyFill="1" applyBorder="1" applyAlignment="1">
      <alignment vertical="center"/>
    </xf>
    <xf numFmtId="176" fontId="4" fillId="2" borderId="82" xfId="0" applyNumberFormat="1" applyFont="1" applyFill="1" applyBorder="1" applyAlignment="1">
      <alignment vertical="center"/>
    </xf>
    <xf numFmtId="177" fontId="4" fillId="2" borderId="56" xfId="0" applyNumberFormat="1" applyFont="1" applyFill="1" applyBorder="1" applyAlignment="1">
      <alignment vertical="center" shrinkToFit="1"/>
    </xf>
    <xf numFmtId="177" fontId="0" fillId="2" borderId="56" xfId="0" applyNumberFormat="1" applyFill="1" applyBorder="1" applyAlignment="1">
      <alignment vertical="center" shrinkToFit="1"/>
    </xf>
    <xf numFmtId="177" fontId="4" fillId="0" borderId="30" xfId="0" applyNumberFormat="1" applyFont="1" applyBorder="1" applyAlignment="1">
      <alignment vertical="center" shrinkToFit="1"/>
    </xf>
    <xf numFmtId="177" fontId="0" fillId="0" borderId="30" xfId="0" applyNumberFormat="1" applyBorder="1" applyAlignment="1">
      <alignment vertical="center" shrinkToFit="1"/>
    </xf>
    <xf numFmtId="177" fontId="4" fillId="4" borderId="92" xfId="0" applyNumberFormat="1" applyFont="1" applyFill="1" applyBorder="1" applyAlignment="1">
      <alignment vertical="center" shrinkToFit="1"/>
    </xf>
    <xf numFmtId="0" fontId="0" fillId="4" borderId="93" xfId="0" applyFill="1" applyBorder="1" applyAlignment="1">
      <alignment vertical="center"/>
    </xf>
    <xf numFmtId="0" fontId="4" fillId="0" borderId="0" xfId="0" applyFont="1" applyBorder="1" applyAlignment="1">
      <alignment vertical="center" shrinkToFit="1"/>
    </xf>
    <xf numFmtId="0" fontId="0" fillId="0" borderId="0" xfId="0" applyAlignment="1">
      <alignment vertical="center" shrinkToFit="1"/>
    </xf>
    <xf numFmtId="176" fontId="4" fillId="4" borderId="33" xfId="0" applyNumberFormat="1" applyFont="1" applyFill="1" applyBorder="1" applyAlignment="1">
      <alignment vertical="center" shrinkToFit="1"/>
    </xf>
    <xf numFmtId="0" fontId="0" fillId="0" borderId="33" xfId="0" applyBorder="1" applyAlignment="1">
      <alignment vertical="center" shrinkToFit="1"/>
    </xf>
    <xf numFmtId="0" fontId="0" fillId="0" borderId="1" xfId="0" applyBorder="1" applyAlignment="1">
      <alignment vertical="center" shrinkToFit="1"/>
    </xf>
    <xf numFmtId="177" fontId="4" fillId="4" borderId="13" xfId="0" applyNumberFormat="1" applyFont="1" applyFill="1" applyBorder="1" applyAlignment="1">
      <alignment horizontal="center" vertical="center" shrinkToFit="1"/>
    </xf>
    <xf numFmtId="0" fontId="0" fillId="0" borderId="41" xfId="0" applyBorder="1" applyAlignment="1">
      <alignment horizontal="center" vertical="center" shrinkToFit="1"/>
    </xf>
    <xf numFmtId="177" fontId="4" fillId="4" borderId="28" xfId="0" applyNumberFormat="1" applyFont="1" applyFill="1" applyBorder="1" applyAlignment="1">
      <alignment horizontal="center" vertical="center" shrinkToFit="1"/>
    </xf>
    <xf numFmtId="0" fontId="0" fillId="0" borderId="42" xfId="0" applyBorder="1" applyAlignment="1">
      <alignment horizontal="center" vertical="center" shrinkToFit="1"/>
    </xf>
    <xf numFmtId="176" fontId="4" fillId="4" borderId="47" xfId="0" applyNumberFormat="1" applyFont="1" applyFill="1" applyBorder="1" applyAlignment="1">
      <alignment vertical="center" shrinkToFit="1"/>
    </xf>
    <xf numFmtId="176" fontId="0" fillId="0" borderId="30" xfId="0" applyNumberFormat="1" applyBorder="1" applyAlignment="1">
      <alignment vertical="center" shrinkToFit="1"/>
    </xf>
    <xf numFmtId="176" fontId="4" fillId="2" borderId="60" xfId="0" applyNumberFormat="1" applyFont="1" applyFill="1" applyBorder="1" applyAlignment="1">
      <alignment vertical="center" shrinkToFit="1"/>
    </xf>
    <xf numFmtId="176" fontId="0" fillId="2" borderId="59" xfId="0" applyNumberFormat="1" applyFill="1" applyBorder="1" applyAlignment="1">
      <alignment vertical="center" shrinkToFit="1"/>
    </xf>
    <xf numFmtId="177" fontId="4" fillId="4" borderId="28" xfId="0" applyNumberFormat="1" applyFont="1" applyFill="1" applyBorder="1" applyAlignment="1">
      <alignment vertical="center" shrinkToFit="1"/>
    </xf>
    <xf numFmtId="0" fontId="0" fillId="0" borderId="50" xfId="0" applyBorder="1" applyAlignment="1">
      <alignment vertical="center"/>
    </xf>
    <xf numFmtId="177" fontId="4" fillId="4" borderId="88" xfId="0" applyNumberFormat="1" applyFont="1" applyFill="1" applyBorder="1" applyAlignment="1">
      <alignment vertical="center" shrinkToFit="1"/>
    </xf>
    <xf numFmtId="177" fontId="4" fillId="0" borderId="99" xfId="0" applyNumberFormat="1" applyFont="1" applyBorder="1" applyAlignment="1">
      <alignment vertical="center" shrinkToFit="1"/>
    </xf>
    <xf numFmtId="0" fontId="0" fillId="0" borderId="42" xfId="0" applyBorder="1" applyAlignment="1">
      <alignment vertical="center"/>
    </xf>
    <xf numFmtId="0" fontId="4" fillId="0" borderId="0" xfId="0" applyFont="1" applyFill="1" applyBorder="1" applyAlignment="1">
      <alignment vertical="center" shrinkToFit="1"/>
    </xf>
    <xf numFmtId="0" fontId="0" fillId="0" borderId="0" xfId="0" applyBorder="1" applyAlignment="1">
      <alignment vertical="center"/>
    </xf>
    <xf numFmtId="177" fontId="4" fillId="2" borderId="59" xfId="0" applyNumberFormat="1" applyFont="1" applyFill="1" applyBorder="1" applyAlignment="1">
      <alignment vertical="center" shrinkToFit="1"/>
    </xf>
    <xf numFmtId="177" fontId="4" fillId="2" borderId="59" xfId="0" applyNumberFormat="1" applyFont="1" applyFill="1" applyBorder="1" applyAlignment="1">
      <alignment vertical="center"/>
    </xf>
    <xf numFmtId="0" fontId="0" fillId="4" borderId="89" xfId="0" applyFill="1" applyBorder="1" applyAlignment="1">
      <alignment vertical="center"/>
    </xf>
    <xf numFmtId="177" fontId="4" fillId="2" borderId="100" xfId="0" applyNumberFormat="1" applyFont="1" applyFill="1" applyBorder="1" applyAlignment="1">
      <alignment vertical="center" shrinkToFit="1"/>
    </xf>
    <xf numFmtId="177" fontId="0" fillId="2" borderId="94" xfId="0" applyNumberFormat="1" applyFill="1" applyBorder="1" applyAlignment="1">
      <alignment vertical="center" shrinkToFit="1"/>
    </xf>
    <xf numFmtId="176" fontId="4" fillId="2" borderId="55" xfId="0" applyNumberFormat="1" applyFont="1" applyFill="1" applyBorder="1" applyAlignment="1">
      <alignment vertical="center" shrinkToFit="1"/>
    </xf>
    <xf numFmtId="176" fontId="0" fillId="2" borderId="56" xfId="0" applyNumberFormat="1" applyFill="1" applyBorder="1" applyAlignment="1">
      <alignment vertical="center" shrinkToFit="1"/>
    </xf>
    <xf numFmtId="176" fontId="4" fillId="2" borderId="56" xfId="0" applyNumberFormat="1" applyFont="1" applyFill="1" applyBorder="1" applyAlignment="1">
      <alignment vertical="center" shrinkToFit="1"/>
    </xf>
    <xf numFmtId="176" fontId="4" fillId="2" borderId="56" xfId="0" applyNumberFormat="1" applyFont="1" applyFill="1" applyBorder="1" applyAlignment="1">
      <alignment vertical="center"/>
    </xf>
    <xf numFmtId="177" fontId="4" fillId="4" borderId="84" xfId="0" applyNumberFormat="1" applyFont="1" applyFill="1" applyBorder="1" applyAlignment="1">
      <alignment horizontal="center" vertical="center" wrapText="1" shrinkToFit="1"/>
    </xf>
    <xf numFmtId="0" fontId="0" fillId="0" borderId="84" xfId="0" applyBorder="1" applyAlignment="1">
      <alignment horizontal="center" vertical="center" wrapText="1" shrinkToFit="1"/>
    </xf>
    <xf numFmtId="0" fontId="0" fillId="0" borderId="90" xfId="0" applyBorder="1" applyAlignment="1">
      <alignment horizontal="center" vertical="center" wrapText="1" shrinkToFit="1"/>
    </xf>
    <xf numFmtId="0" fontId="4" fillId="0" borderId="14" xfId="0" applyFont="1" applyBorder="1" applyAlignment="1">
      <alignment vertical="center" shrinkToFit="1"/>
    </xf>
    <xf numFmtId="0" fontId="0" fillId="0" borderId="46" xfId="0" applyBorder="1" applyAlignment="1">
      <alignment vertical="center" shrinkToFit="1"/>
    </xf>
    <xf numFmtId="0" fontId="0" fillId="0" borderId="17" xfId="0" applyBorder="1" applyAlignment="1">
      <alignment vertical="center"/>
    </xf>
    <xf numFmtId="176" fontId="4" fillId="4" borderId="1" xfId="0" applyNumberFormat="1" applyFont="1" applyFill="1" applyBorder="1" applyAlignment="1">
      <alignment vertical="center" shrinkToFit="1"/>
    </xf>
    <xf numFmtId="176" fontId="4" fillId="4" borderId="2" xfId="0" applyNumberFormat="1" applyFont="1" applyFill="1"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176" fontId="4" fillId="4" borderId="68" xfId="0" applyNumberFormat="1" applyFont="1" applyFill="1" applyBorder="1" applyAlignment="1">
      <alignment vertical="center" shrinkToFit="1"/>
    </xf>
    <xf numFmtId="0" fontId="0" fillId="0" borderId="0" xfId="0" applyBorder="1" applyAlignment="1">
      <alignment vertical="center" shrinkToFit="1"/>
    </xf>
    <xf numFmtId="0" fontId="0" fillId="0" borderId="71" xfId="0" applyBorder="1" applyAlignment="1">
      <alignment vertical="center" shrinkToFit="1"/>
    </xf>
    <xf numFmtId="0" fontId="0" fillId="0" borderId="68" xfId="0" applyBorder="1" applyAlignment="1">
      <alignment vertical="center" shrinkToFit="1"/>
    </xf>
    <xf numFmtId="0" fontId="0" fillId="0" borderId="26" xfId="0" applyBorder="1" applyAlignment="1">
      <alignment vertical="center" shrinkToFit="1"/>
    </xf>
    <xf numFmtId="0" fontId="0" fillId="0" borderId="72" xfId="0" applyBorder="1" applyAlignment="1">
      <alignment vertical="center" shrinkToFit="1"/>
    </xf>
    <xf numFmtId="0" fontId="0" fillId="0" borderId="27" xfId="0" applyBorder="1" applyAlignment="1">
      <alignment vertical="center" shrinkToFit="1"/>
    </xf>
    <xf numFmtId="0" fontId="0" fillId="0" borderId="87" xfId="0" applyBorder="1" applyAlignment="1">
      <alignment vertical="center" shrinkToFit="1"/>
    </xf>
    <xf numFmtId="0" fontId="0" fillId="0" borderId="86" xfId="0" applyBorder="1" applyAlignment="1">
      <alignment vertical="center" shrinkToFit="1"/>
    </xf>
    <xf numFmtId="0" fontId="0" fillId="0" borderId="84" xfId="0" applyBorder="1" applyAlignment="1">
      <alignment vertical="center" wrapText="1" shrinkToFit="1"/>
    </xf>
    <xf numFmtId="0" fontId="0" fillId="0" borderId="90" xfId="0" applyBorder="1" applyAlignment="1">
      <alignment vertical="center" wrapText="1" shrinkToFit="1"/>
    </xf>
    <xf numFmtId="176" fontId="4" fillId="4" borderId="90" xfId="0" applyNumberFormat="1" applyFont="1" applyFill="1" applyBorder="1" applyAlignment="1">
      <alignment horizontal="center" vertical="center" shrinkToFit="1"/>
    </xf>
    <xf numFmtId="0" fontId="0" fillId="0" borderId="90" xfId="0" applyBorder="1" applyAlignment="1">
      <alignment vertical="center" shrinkToFit="1"/>
    </xf>
    <xf numFmtId="0" fontId="0" fillId="0" borderId="91" xfId="0" applyBorder="1" applyAlignment="1">
      <alignment vertical="center" shrinkToFit="1"/>
    </xf>
    <xf numFmtId="176" fontId="4" fillId="2" borderId="100" xfId="0" applyNumberFormat="1" applyFont="1" applyFill="1" applyBorder="1" applyAlignment="1">
      <alignment vertical="center" shrinkToFit="1"/>
    </xf>
    <xf numFmtId="176" fontId="0" fillId="2" borderId="94" xfId="0" applyNumberFormat="1" applyFill="1" applyBorder="1" applyAlignment="1">
      <alignment vertical="center" shrinkToFit="1"/>
    </xf>
    <xf numFmtId="177" fontId="0" fillId="2" borderId="59" xfId="0" applyNumberFormat="1" applyFill="1" applyBorder="1" applyAlignment="1">
      <alignment vertical="center" shrinkToFit="1"/>
    </xf>
    <xf numFmtId="176" fontId="4" fillId="2" borderId="10" xfId="0" applyNumberFormat="1" applyFont="1" applyFill="1" applyBorder="1" applyAlignment="1">
      <alignment vertical="center" shrinkToFit="1"/>
    </xf>
    <xf numFmtId="176" fontId="4" fillId="2" borderId="10" xfId="0" applyNumberFormat="1" applyFont="1" applyFill="1" applyBorder="1" applyAlignment="1">
      <alignment vertical="center"/>
    </xf>
    <xf numFmtId="176" fontId="4" fillId="4" borderId="92" xfId="0" applyNumberFormat="1" applyFont="1" applyFill="1" applyBorder="1" applyAlignment="1">
      <alignment vertical="center" shrinkToFit="1"/>
    </xf>
    <xf numFmtId="176" fontId="4" fillId="2" borderId="94" xfId="0" applyNumberFormat="1" applyFont="1" applyFill="1" applyBorder="1" applyAlignment="1">
      <alignment vertical="center" shrinkToFit="1"/>
    </xf>
    <xf numFmtId="176" fontId="4" fillId="2" borderId="94" xfId="0" applyNumberFormat="1" applyFont="1" applyFill="1" applyBorder="1" applyAlignment="1">
      <alignment vertical="center"/>
    </xf>
    <xf numFmtId="176" fontId="4" fillId="2" borderId="59" xfId="0" applyNumberFormat="1" applyFont="1" applyFill="1" applyBorder="1" applyAlignment="1">
      <alignment vertical="center" shrinkToFit="1"/>
    </xf>
    <xf numFmtId="176" fontId="4" fillId="0" borderId="96" xfId="0" applyNumberFormat="1" applyFont="1" applyBorder="1" applyAlignment="1">
      <alignment vertical="center" shrinkToFit="1"/>
    </xf>
    <xf numFmtId="0" fontId="0" fillId="0" borderId="45" xfId="0" applyBorder="1" applyAlignment="1">
      <alignment vertical="center"/>
    </xf>
    <xf numFmtId="0" fontId="4" fillId="0" borderId="1" xfId="0" applyFont="1" applyBorder="1" applyAlignment="1">
      <alignment horizontal="center" vertical="center"/>
    </xf>
    <xf numFmtId="0" fontId="0" fillId="0" borderId="1" xfId="0" applyBorder="1" applyAlignment="1">
      <alignment vertical="center"/>
    </xf>
    <xf numFmtId="0" fontId="0" fillId="0" borderId="90" xfId="0" applyBorder="1" applyAlignment="1">
      <alignment horizontal="center" vertical="center" shrinkToFit="1"/>
    </xf>
    <xf numFmtId="0" fontId="0" fillId="0" borderId="85" xfId="0" applyBorder="1" applyAlignment="1">
      <alignment horizontal="center" vertical="center" shrinkToFit="1"/>
    </xf>
    <xf numFmtId="177" fontId="4" fillId="2" borderId="56" xfId="0" applyNumberFormat="1" applyFont="1" applyFill="1" applyBorder="1" applyAlignment="1">
      <alignment vertical="center"/>
    </xf>
    <xf numFmtId="177" fontId="4" fillId="0" borderId="30" xfId="0" applyNumberFormat="1" applyFont="1" applyBorder="1" applyAlignment="1">
      <alignment vertical="center"/>
    </xf>
    <xf numFmtId="177" fontId="4" fillId="2" borderId="94" xfId="0" applyNumberFormat="1" applyFont="1" applyFill="1" applyBorder="1" applyAlignment="1">
      <alignment vertical="center" shrinkToFit="1"/>
    </xf>
    <xf numFmtId="177" fontId="4" fillId="2" borderId="94" xfId="0" applyNumberFormat="1" applyFont="1" applyFill="1" applyBorder="1" applyAlignment="1">
      <alignment vertical="center"/>
    </xf>
    <xf numFmtId="177" fontId="4" fillId="2" borderId="55" xfId="0" applyNumberFormat="1" applyFont="1" applyFill="1" applyBorder="1" applyAlignment="1">
      <alignment vertical="center" shrinkToFit="1"/>
    </xf>
    <xf numFmtId="177" fontId="4" fillId="4" borderId="47" xfId="0" applyNumberFormat="1" applyFont="1" applyFill="1" applyBorder="1" applyAlignment="1">
      <alignment vertical="center" shrinkToFit="1"/>
    </xf>
    <xf numFmtId="176" fontId="4" fillId="4" borderId="1" xfId="0" applyNumberFormat="1" applyFont="1" applyFill="1" applyBorder="1" applyAlignment="1">
      <alignment horizontal="center" vertical="center"/>
    </xf>
    <xf numFmtId="176" fontId="4" fillId="0" borderId="2" xfId="0" applyNumberFormat="1"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177" fontId="4" fillId="2" borderId="60" xfId="0" applyNumberFormat="1" applyFont="1" applyFill="1" applyBorder="1" applyAlignment="1">
      <alignment vertical="center" shrinkToFit="1"/>
    </xf>
    <xf numFmtId="176" fontId="19" fillId="0" borderId="5" xfId="0" applyNumberFormat="1" applyFont="1" applyBorder="1" applyAlignment="1">
      <alignment horizontal="center" vertical="center" wrapText="1"/>
    </xf>
    <xf numFmtId="0" fontId="19" fillId="0" borderId="7"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4" fillId="0" borderId="61"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176" fontId="4" fillId="0" borderId="61" xfId="0" applyNumberFormat="1" applyFont="1" applyBorder="1" applyAlignment="1">
      <alignment vertical="center"/>
    </xf>
    <xf numFmtId="176" fontId="0" fillId="0" borderId="64" xfId="0" applyNumberFormat="1" applyBorder="1" applyAlignment="1">
      <alignment vertical="center"/>
    </xf>
    <xf numFmtId="176" fontId="4" fillId="0" borderId="65" xfId="0" applyNumberFormat="1" applyFont="1" applyBorder="1" applyAlignment="1">
      <alignment vertical="center"/>
    </xf>
    <xf numFmtId="176" fontId="0" fillId="0" borderId="62" xfId="0" applyNumberFormat="1" applyBorder="1" applyAlignment="1">
      <alignment vertical="center"/>
    </xf>
    <xf numFmtId="0" fontId="6" fillId="0" borderId="12" xfId="0" applyFont="1" applyBorder="1" applyAlignment="1">
      <alignment vertical="center"/>
    </xf>
    <xf numFmtId="0" fontId="6" fillId="0" borderId="8" xfId="0" applyFont="1" applyBorder="1" applyAlignment="1">
      <alignment vertical="center"/>
    </xf>
    <xf numFmtId="0" fontId="6" fillId="0" borderId="51" xfId="0" applyFont="1" applyBorder="1" applyAlignment="1">
      <alignment vertical="center"/>
    </xf>
    <xf numFmtId="0" fontId="4" fillId="0" borderId="18" xfId="0" applyFont="1" applyBorder="1" applyAlignment="1">
      <alignment vertical="center"/>
    </xf>
    <xf numFmtId="0" fontId="4" fillId="0" borderId="6" xfId="0" applyFont="1" applyBorder="1" applyAlignment="1">
      <alignment vertical="center"/>
    </xf>
    <xf numFmtId="0" fontId="4" fillId="0" borderId="49" xfId="0" applyFont="1" applyBorder="1" applyAlignment="1">
      <alignment vertical="center"/>
    </xf>
    <xf numFmtId="0" fontId="4" fillId="0" borderId="20" xfId="0" applyFont="1" applyBorder="1" applyAlignment="1">
      <alignment vertical="center"/>
    </xf>
    <xf numFmtId="0" fontId="4" fillId="0" borderId="3" xfId="0" applyFont="1" applyBorder="1" applyAlignment="1">
      <alignment vertical="center"/>
    </xf>
    <xf numFmtId="0" fontId="4" fillId="0" borderId="31" xfId="0" applyFont="1" applyBorder="1" applyAlignment="1">
      <alignment vertical="center"/>
    </xf>
    <xf numFmtId="176" fontId="4" fillId="4" borderId="1" xfId="0" applyNumberFormat="1" applyFont="1" applyFill="1" applyBorder="1" applyAlignment="1">
      <alignment horizontal="center" vertical="center" wrapText="1"/>
    </xf>
    <xf numFmtId="177" fontId="0" fillId="3" borderId="1" xfId="0" applyNumberFormat="1" applyFill="1" applyBorder="1" applyAlignment="1">
      <alignment vertical="center"/>
    </xf>
    <xf numFmtId="176" fontId="4" fillId="4" borderId="1" xfId="0" applyNumberFormat="1" applyFont="1" applyFill="1" applyBorder="1" applyAlignment="1">
      <alignment horizontal="left" vertical="center" wrapText="1"/>
    </xf>
    <xf numFmtId="176" fontId="4" fillId="4" borderId="1" xfId="0" applyNumberFormat="1" applyFont="1" applyFill="1" applyBorder="1" applyAlignment="1">
      <alignment horizontal="left" vertical="center"/>
    </xf>
    <xf numFmtId="0" fontId="4" fillId="0" borderId="1" xfId="0" applyFont="1" applyBorder="1" applyAlignment="1">
      <alignment horizontal="center" vertical="center" shrinkToFit="1"/>
    </xf>
    <xf numFmtId="0" fontId="0" fillId="0" borderId="1" xfId="0" applyBorder="1" applyAlignment="1">
      <alignment horizontal="center" vertical="center" shrinkToFit="1"/>
    </xf>
  </cellXfs>
  <cellStyles count="3">
    <cellStyle name="桁区切り 2" xfId="2"/>
    <cellStyle name="標準" xfId="0" builtinId="0"/>
    <cellStyle name="標準 2 2" xfId="1"/>
  </cellStyles>
  <dxfs count="0"/>
  <tableStyles count="0" defaultTableStyle="TableStyleMedium2" defaultPivotStyle="PivotStyleLight16"/>
  <colors>
    <mruColors>
      <color rgb="FF11D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K52"/>
  <sheetViews>
    <sheetView tabSelected="1" view="pageBreakPreview" zoomScale="85" zoomScaleNormal="100" zoomScaleSheetLayoutView="85" workbookViewId="0">
      <selection activeCell="D17" sqref="D17:E17"/>
    </sheetView>
  </sheetViews>
  <sheetFormatPr defaultRowHeight="18" x14ac:dyDescent="0.45"/>
  <cols>
    <col min="1" max="1" width="0.5" customWidth="1"/>
    <col min="2" max="2" width="10.3984375" customWidth="1"/>
    <col min="3" max="3" width="9.19921875" bestFit="1" customWidth="1"/>
    <col min="4" max="5" width="5" customWidth="1"/>
    <col min="6" max="6" width="5.69921875" customWidth="1"/>
    <col min="7" max="7" width="1.3984375" customWidth="1"/>
    <col min="8" max="8" width="7.19921875" customWidth="1"/>
    <col min="9" max="9" width="5.69921875" customWidth="1"/>
    <col min="10" max="10" width="2.796875" customWidth="1"/>
    <col min="11" max="11" width="1.3984375" customWidth="1"/>
    <col min="12" max="15" width="5.59765625" customWidth="1"/>
    <col min="16" max="16" width="7.69921875" customWidth="1"/>
    <col min="17" max="17" width="6.796875" customWidth="1"/>
    <col min="18" max="19" width="5.59765625" customWidth="1"/>
    <col min="20" max="20" width="6.796875" customWidth="1"/>
    <col min="21" max="21" width="2.796875" customWidth="1"/>
    <col min="22" max="22" width="1.59765625" customWidth="1"/>
    <col min="23" max="23" width="4.296875" customWidth="1"/>
    <col min="24" max="24" width="5.59765625" customWidth="1"/>
    <col min="25" max="25" width="7.59765625" customWidth="1"/>
    <col min="26" max="27" width="8.796875" customWidth="1"/>
    <col min="28" max="29" width="5.09765625" bestFit="1" customWidth="1"/>
    <col min="30" max="30" width="6" bestFit="1" customWidth="1"/>
    <col min="31" max="31" width="5.09765625" bestFit="1" customWidth="1"/>
    <col min="32" max="32" width="6.59765625" bestFit="1" customWidth="1"/>
  </cols>
  <sheetData>
    <row r="1" spans="2:33" ht="3" customHeight="1" x14ac:dyDescent="0.45"/>
    <row r="2" spans="2:33" ht="18" customHeight="1" x14ac:dyDescent="0.45">
      <c r="B2" s="281" t="s">
        <v>83</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43"/>
      <c r="AC2" s="43"/>
      <c r="AD2" s="43"/>
      <c r="AE2" s="43"/>
      <c r="AF2" s="43"/>
    </row>
    <row r="3" spans="2:33" ht="12" customHeight="1" x14ac:dyDescent="0.45">
      <c r="B3" s="114" t="s">
        <v>0</v>
      </c>
      <c r="C3" s="115"/>
      <c r="D3" s="115"/>
      <c r="E3" s="115"/>
      <c r="F3" s="115"/>
      <c r="G3" s="115"/>
      <c r="H3" s="116"/>
      <c r="I3" s="117"/>
      <c r="J3" s="118"/>
      <c r="K3" s="118"/>
      <c r="L3" s="118"/>
      <c r="M3" s="118"/>
      <c r="N3" s="115"/>
      <c r="O3" s="115"/>
      <c r="P3" s="116"/>
      <c r="Q3" s="17"/>
    </row>
    <row r="4" spans="2:33" ht="12" customHeight="1" x14ac:dyDescent="0.45">
      <c r="B4" s="114" t="s">
        <v>1</v>
      </c>
      <c r="C4" s="115"/>
      <c r="D4" s="115"/>
      <c r="E4" s="115"/>
      <c r="F4" s="115"/>
      <c r="G4" s="115"/>
      <c r="H4" s="116"/>
      <c r="I4" s="114" t="s">
        <v>4</v>
      </c>
      <c r="J4" s="115"/>
      <c r="K4" s="115"/>
      <c r="L4" s="115"/>
      <c r="M4" s="115"/>
      <c r="N4" s="115"/>
      <c r="O4" s="115"/>
      <c r="P4" s="116"/>
      <c r="Q4" s="17"/>
    </row>
    <row r="5" spans="2:33" ht="3" customHeight="1" x14ac:dyDescent="0.45"/>
    <row r="6" spans="2:33" s="87" customFormat="1" ht="12" customHeight="1" x14ac:dyDescent="0.45">
      <c r="B6" s="86" t="s">
        <v>2</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G6" s="88"/>
    </row>
    <row r="7" spans="2:33" s="87" customFormat="1" ht="12" customHeight="1" x14ac:dyDescent="0.45">
      <c r="B7" s="86" t="s">
        <v>3</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G7" s="88"/>
    </row>
    <row r="8" spans="2:33" s="87" customFormat="1" ht="12" customHeight="1" x14ac:dyDescent="0.45">
      <c r="B8" s="125" t="s">
        <v>7</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89"/>
      <c r="AG8" s="89"/>
    </row>
    <row r="9" spans="2:33" s="87" customFormat="1" ht="12" customHeight="1" x14ac:dyDescent="0.45">
      <c r="B9" s="125" t="s">
        <v>82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89"/>
      <c r="AC9" s="89"/>
      <c r="AD9" s="89"/>
      <c r="AE9" s="89"/>
      <c r="AF9" s="89"/>
      <c r="AG9" s="89"/>
    </row>
    <row r="10" spans="2:33" s="87" customFormat="1" ht="12" customHeight="1" x14ac:dyDescent="0.45">
      <c r="B10" s="86" t="s">
        <v>66</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G10" s="88"/>
    </row>
    <row r="11" spans="2:33" s="87" customFormat="1" ht="12" customHeight="1" x14ac:dyDescent="0.45">
      <c r="B11" s="86" t="s">
        <v>67</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G11" s="88"/>
    </row>
    <row r="12" spans="2:33" s="87" customFormat="1" ht="12" customHeight="1" x14ac:dyDescent="0.45">
      <c r="B12" s="86" t="s">
        <v>68</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G12" s="88"/>
    </row>
    <row r="13" spans="2:33" ht="6.6" customHeight="1" x14ac:dyDescent="0.45"/>
    <row r="14" spans="2:33" x14ac:dyDescent="0.45">
      <c r="B14" t="s">
        <v>19</v>
      </c>
    </row>
    <row r="15" spans="2:33" ht="13.2" customHeight="1" x14ac:dyDescent="0.45">
      <c r="B15" s="3" t="s">
        <v>20</v>
      </c>
      <c r="C15" s="3"/>
      <c r="D15" s="3"/>
      <c r="E15" s="3"/>
      <c r="F15" s="3"/>
      <c r="G15" s="3"/>
      <c r="H15" s="3"/>
      <c r="I15" s="3"/>
      <c r="J15" s="3"/>
      <c r="L15" s="6" t="s">
        <v>21</v>
      </c>
      <c r="M15" s="6"/>
      <c r="N15" s="6"/>
      <c r="O15" s="6"/>
      <c r="P15" s="5"/>
      <c r="Q15" s="5"/>
      <c r="R15" s="5"/>
      <c r="S15" s="5"/>
      <c r="T15" s="5"/>
      <c r="U15" s="5"/>
      <c r="V15" s="19"/>
      <c r="W15" s="6" t="s">
        <v>80</v>
      </c>
      <c r="X15" s="6"/>
      <c r="Y15" s="5"/>
      <c r="Z15" s="5"/>
      <c r="AA15" s="5"/>
      <c r="AB15" s="19"/>
      <c r="AC15" s="19"/>
      <c r="AD15" s="19"/>
      <c r="AE15" s="19"/>
      <c r="AF15" s="19"/>
    </row>
    <row r="16" spans="2:33" ht="21.6" customHeight="1" x14ac:dyDescent="0.45">
      <c r="B16" s="4" t="s">
        <v>6</v>
      </c>
      <c r="C16" s="4" t="s">
        <v>8</v>
      </c>
      <c r="D16" s="119" t="s">
        <v>11</v>
      </c>
      <c r="E16" s="120"/>
      <c r="F16" s="119" t="s">
        <v>53</v>
      </c>
      <c r="G16" s="120"/>
      <c r="H16" s="44" t="s">
        <v>54</v>
      </c>
      <c r="I16" s="279" t="s">
        <v>84</v>
      </c>
      <c r="J16" s="280"/>
      <c r="L16" s="132" t="s">
        <v>6</v>
      </c>
      <c r="M16" s="120"/>
      <c r="N16" s="132" t="s">
        <v>8</v>
      </c>
      <c r="O16" s="120"/>
      <c r="P16" s="119" t="s">
        <v>11</v>
      </c>
      <c r="Q16" s="120"/>
      <c r="R16" s="135" t="s">
        <v>54</v>
      </c>
      <c r="S16" s="136"/>
      <c r="T16" s="119" t="s">
        <v>61</v>
      </c>
      <c r="U16" s="120"/>
      <c r="V16" s="24"/>
      <c r="W16" s="132" t="s">
        <v>6</v>
      </c>
      <c r="X16" s="120"/>
      <c r="Y16" s="119" t="s">
        <v>11</v>
      </c>
      <c r="Z16" s="120"/>
      <c r="AA16" s="10" t="s">
        <v>62</v>
      </c>
      <c r="AB16" s="24"/>
      <c r="AC16" s="24"/>
      <c r="AD16" s="24"/>
      <c r="AE16" s="24"/>
      <c r="AF16" s="24"/>
    </row>
    <row r="17" spans="2:37" ht="13.95" customHeight="1" x14ac:dyDescent="0.45">
      <c r="B17" s="126">
        <v>500</v>
      </c>
      <c r="C17" s="4" t="s">
        <v>9</v>
      </c>
      <c r="D17" s="121"/>
      <c r="E17" s="122"/>
      <c r="F17" s="137"/>
      <c r="G17" s="139"/>
      <c r="H17" s="45"/>
      <c r="I17" s="132">
        <f>ROUNDDOWN(B17*(D17-F17+H17),0)</f>
        <v>0</v>
      </c>
      <c r="J17" s="120"/>
      <c r="L17" s="274">
        <v>1100</v>
      </c>
      <c r="M17" s="275"/>
      <c r="N17" s="132" t="s">
        <v>9</v>
      </c>
      <c r="O17" s="120"/>
      <c r="P17" s="121"/>
      <c r="Q17" s="122"/>
      <c r="R17" s="137"/>
      <c r="S17" s="138"/>
      <c r="T17" s="132">
        <f>ROUNDDOWN(L17*(P17+R17),0)</f>
        <v>0</v>
      </c>
      <c r="U17" s="120"/>
      <c r="V17" s="25"/>
      <c r="W17" s="132">
        <v>500</v>
      </c>
      <c r="X17" s="120"/>
      <c r="Y17" s="121"/>
      <c r="Z17" s="120"/>
      <c r="AA17" s="4">
        <f>ROUNDDOWN(W17*Y17,0)</f>
        <v>0</v>
      </c>
      <c r="AB17" s="25"/>
      <c r="AC17" s="25"/>
      <c r="AD17" s="25"/>
      <c r="AE17" s="25"/>
      <c r="AF17" s="26"/>
    </row>
    <row r="18" spans="2:37" ht="13.95" customHeight="1" x14ac:dyDescent="0.45">
      <c r="B18" s="127"/>
      <c r="C18" s="4" t="s">
        <v>10</v>
      </c>
      <c r="D18" s="121"/>
      <c r="E18" s="122"/>
      <c r="F18" s="137"/>
      <c r="G18" s="139"/>
      <c r="H18" s="45"/>
      <c r="I18" s="132">
        <f>ROUNDDOWN(B17*(D18-F18+H18),0)</f>
        <v>0</v>
      </c>
      <c r="J18" s="120"/>
      <c r="L18" s="276"/>
      <c r="M18" s="277"/>
      <c r="N18" s="132" t="s">
        <v>10</v>
      </c>
      <c r="O18" s="120"/>
      <c r="P18" s="121"/>
      <c r="Q18" s="122"/>
      <c r="R18" s="137"/>
      <c r="S18" s="138"/>
      <c r="T18" s="132">
        <f>ROUNDDOWN(L17*(P18+R18),0)</f>
        <v>0</v>
      </c>
      <c r="U18" s="120"/>
      <c r="V18" s="25"/>
      <c r="W18" s="25"/>
      <c r="X18" s="25"/>
      <c r="Y18" s="25"/>
      <c r="Z18" s="25"/>
      <c r="AA18" s="25"/>
      <c r="AB18" s="25"/>
      <c r="AC18" s="25"/>
      <c r="AD18" s="25"/>
      <c r="AE18" s="25"/>
      <c r="AF18" s="26"/>
    </row>
    <row r="19" spans="2:37" ht="3.6" customHeight="1" x14ac:dyDescent="0.45">
      <c r="B19" s="3"/>
      <c r="C19" s="11"/>
      <c r="D19" s="11"/>
      <c r="E19" s="11"/>
      <c r="F19" s="11"/>
      <c r="G19" s="11"/>
      <c r="H19" s="12"/>
      <c r="I19" s="28"/>
      <c r="J19" s="28"/>
      <c r="L19" s="8"/>
      <c r="M19" s="8"/>
      <c r="N19" s="9"/>
      <c r="O19" s="9"/>
      <c r="P19" s="23"/>
      <c r="Q19" s="23"/>
      <c r="R19" s="26"/>
      <c r="S19" s="26"/>
      <c r="T19" s="26"/>
      <c r="U19" s="26"/>
      <c r="V19" s="26"/>
      <c r="W19" s="26"/>
      <c r="X19" s="26"/>
      <c r="Y19" s="26"/>
      <c r="Z19" s="26"/>
      <c r="AA19" s="26"/>
      <c r="AB19" s="26"/>
      <c r="AC19" s="26"/>
      <c r="AD19" s="26"/>
      <c r="AE19" s="26"/>
      <c r="AF19" s="26"/>
    </row>
    <row r="20" spans="2:37" ht="13.8" customHeight="1" x14ac:dyDescent="0.45">
      <c r="B20" s="30" t="s">
        <v>60</v>
      </c>
      <c r="C20" s="12"/>
      <c r="D20" s="12"/>
      <c r="E20" s="12"/>
      <c r="F20" s="29" t="s">
        <v>57</v>
      </c>
      <c r="G20" s="12"/>
      <c r="H20" s="12"/>
      <c r="I20" s="28"/>
      <c r="J20" s="28"/>
      <c r="L20" s="8"/>
      <c r="M20" s="8"/>
      <c r="N20" s="9"/>
      <c r="O20" s="9"/>
      <c r="P20" s="23"/>
      <c r="Q20" s="23"/>
      <c r="R20" s="26"/>
      <c r="S20" s="26"/>
      <c r="T20" s="26"/>
      <c r="U20" s="26"/>
      <c r="V20" s="26"/>
      <c r="W20" s="26"/>
      <c r="X20" s="26"/>
      <c r="Y20" s="26"/>
      <c r="Z20" s="26"/>
      <c r="AA20" s="26"/>
      <c r="AB20" s="26"/>
      <c r="AC20" s="26"/>
      <c r="AD20" s="26"/>
      <c r="AE20" s="26"/>
      <c r="AF20" s="26"/>
    </row>
    <row r="21" spans="2:37" x14ac:dyDescent="0.45">
      <c r="B21" s="3" t="s">
        <v>20</v>
      </c>
      <c r="C21" s="14"/>
      <c r="D21" s="13"/>
      <c r="E21" s="13"/>
      <c r="F21" s="13"/>
      <c r="G21" s="13"/>
      <c r="H21" s="13"/>
      <c r="I21" s="13"/>
      <c r="J21" s="13"/>
      <c r="K21" s="27"/>
      <c r="L21" s="6" t="s">
        <v>21</v>
      </c>
      <c r="M21" s="6"/>
      <c r="N21" s="9"/>
      <c r="O21" s="9"/>
      <c r="P21" s="23"/>
      <c r="Q21" s="23"/>
      <c r="R21" s="26"/>
      <c r="S21" s="26"/>
      <c r="T21" s="26"/>
      <c r="U21" s="26"/>
      <c r="V21" s="26"/>
      <c r="W21" s="6" t="s">
        <v>22</v>
      </c>
      <c r="X21" s="6"/>
      <c r="Y21" s="26"/>
      <c r="Z21" s="26"/>
      <c r="AA21" s="26"/>
      <c r="AB21" s="26"/>
      <c r="AC21" s="26"/>
      <c r="AD21" s="26"/>
      <c r="AE21" s="26"/>
      <c r="AF21" s="26"/>
    </row>
    <row r="22" spans="2:37" ht="12" customHeight="1" x14ac:dyDescent="0.45">
      <c r="B22" s="273" t="s">
        <v>13</v>
      </c>
      <c r="C22" s="134"/>
      <c r="D22" s="299" t="s">
        <v>14</v>
      </c>
      <c r="E22" s="264"/>
      <c r="F22" s="264"/>
      <c r="G22" s="133"/>
      <c r="H22" s="133"/>
      <c r="I22" s="300"/>
      <c r="J22" s="301" t="s">
        <v>12</v>
      </c>
      <c r="K22" s="27"/>
      <c r="L22" s="273" t="s">
        <v>13</v>
      </c>
      <c r="M22" s="134"/>
      <c r="N22" s="134"/>
      <c r="O22" s="303" t="s">
        <v>16</v>
      </c>
      <c r="P22" s="304"/>
      <c r="Q22" s="263" t="s">
        <v>55</v>
      </c>
      <c r="R22" s="264"/>
      <c r="S22" s="133"/>
      <c r="T22" s="133"/>
      <c r="U22" s="46" t="s">
        <v>12</v>
      </c>
      <c r="V22" s="29"/>
      <c r="W22" s="29" t="s">
        <v>18</v>
      </c>
      <c r="X22" s="29"/>
      <c r="Y22" s="29"/>
      <c r="Z22" s="29"/>
      <c r="AA22" s="29"/>
      <c r="AB22" s="20"/>
      <c r="AC22" s="20"/>
      <c r="AD22" s="20"/>
      <c r="AE22" s="20"/>
      <c r="AF22" s="21"/>
    </row>
    <row r="23" spans="2:37" ht="12" customHeight="1" x14ac:dyDescent="0.45">
      <c r="B23" s="273"/>
      <c r="C23" s="134"/>
      <c r="D23" s="264"/>
      <c r="E23" s="264"/>
      <c r="F23" s="264"/>
      <c r="G23" s="264"/>
      <c r="H23" s="264"/>
      <c r="I23" s="264"/>
      <c r="J23" s="264"/>
      <c r="K23" s="27"/>
      <c r="L23" s="273"/>
      <c r="M23" s="134"/>
      <c r="N23" s="134"/>
      <c r="O23" s="203"/>
      <c r="P23" s="203"/>
      <c r="Q23" s="263" t="s">
        <v>56</v>
      </c>
      <c r="R23" s="264"/>
      <c r="S23" s="133"/>
      <c r="T23" s="134"/>
      <c r="U23" s="46" t="s">
        <v>5</v>
      </c>
      <c r="V23" s="29"/>
      <c r="W23" s="29"/>
      <c r="X23" s="29"/>
      <c r="Y23" s="29"/>
      <c r="Z23" s="29"/>
      <c r="AA23" s="29"/>
      <c r="AB23" s="20"/>
      <c r="AC23" s="20"/>
      <c r="AD23" s="20"/>
      <c r="AE23" s="20"/>
      <c r="AF23" s="21"/>
    </row>
    <row r="24" spans="2:37" ht="12" customHeight="1" x14ac:dyDescent="0.45">
      <c r="B24" s="134"/>
      <c r="C24" s="134"/>
      <c r="D24" s="273" t="s">
        <v>15</v>
      </c>
      <c r="E24" s="264"/>
      <c r="F24" s="264"/>
      <c r="G24" s="133"/>
      <c r="H24" s="133"/>
      <c r="I24" s="300"/>
      <c r="J24" s="302" t="s">
        <v>12</v>
      </c>
      <c r="K24" s="27"/>
      <c r="L24" s="134"/>
      <c r="M24" s="134"/>
      <c r="N24" s="134"/>
      <c r="O24" s="263" t="s">
        <v>17</v>
      </c>
      <c r="P24" s="134"/>
      <c r="Q24" s="263" t="s">
        <v>55</v>
      </c>
      <c r="R24" s="264"/>
      <c r="S24" s="133"/>
      <c r="T24" s="133"/>
      <c r="U24" s="46" t="s">
        <v>12</v>
      </c>
      <c r="V24" s="29"/>
      <c r="W24" s="113"/>
      <c r="X24" s="29"/>
      <c r="Y24" s="29"/>
      <c r="Z24" s="29"/>
      <c r="AA24" s="29"/>
      <c r="AB24" s="20"/>
      <c r="AC24" s="20"/>
      <c r="AD24" s="20"/>
      <c r="AE24" s="20"/>
      <c r="AF24" s="21"/>
    </row>
    <row r="25" spans="2:37" ht="12" customHeight="1" x14ac:dyDescent="0.45">
      <c r="B25" s="264"/>
      <c r="C25" s="264"/>
      <c r="D25" s="264"/>
      <c r="E25" s="264"/>
      <c r="F25" s="264"/>
      <c r="G25" s="264"/>
      <c r="H25" s="264"/>
      <c r="I25" s="264"/>
      <c r="J25" s="264"/>
      <c r="K25" s="27"/>
      <c r="L25" s="264"/>
      <c r="M25" s="264"/>
      <c r="N25" s="264"/>
      <c r="O25" s="264"/>
      <c r="P25" s="264"/>
      <c r="Q25" s="263" t="s">
        <v>56</v>
      </c>
      <c r="R25" s="264"/>
      <c r="S25" s="133"/>
      <c r="T25" s="134"/>
      <c r="U25" s="46" t="s">
        <v>5</v>
      </c>
      <c r="V25" s="29"/>
      <c r="W25" s="113"/>
      <c r="X25" s="29"/>
      <c r="Y25" s="29"/>
      <c r="Z25" s="29"/>
      <c r="AA25" s="29"/>
      <c r="AB25" s="20"/>
      <c r="AC25" s="20"/>
      <c r="AD25" s="20"/>
      <c r="AE25" s="20"/>
      <c r="AF25" s="21"/>
    </row>
    <row r="26" spans="2:37" ht="6.6" customHeight="1" x14ac:dyDescent="0.45">
      <c r="B26" s="14"/>
      <c r="C26" s="13"/>
      <c r="D26" s="13"/>
      <c r="E26" s="13"/>
      <c r="F26" s="13"/>
      <c r="G26" s="13"/>
      <c r="H26" s="13"/>
      <c r="I26" s="15"/>
      <c r="J26" s="15"/>
      <c r="K26" s="27"/>
      <c r="L26" s="22"/>
      <c r="M26" s="22"/>
      <c r="N26" s="9"/>
      <c r="O26" s="9"/>
      <c r="P26" s="9"/>
      <c r="Q26" s="9"/>
      <c r="R26" s="20"/>
      <c r="S26" s="20"/>
      <c r="T26" s="20"/>
      <c r="U26" s="20"/>
      <c r="V26" s="20"/>
      <c r="W26" s="20"/>
      <c r="X26" s="20"/>
      <c r="Y26" s="20"/>
      <c r="Z26" s="20"/>
      <c r="AA26" s="20"/>
      <c r="AB26" s="20"/>
      <c r="AC26" s="20"/>
      <c r="AD26" s="20"/>
      <c r="AE26" s="20"/>
      <c r="AF26" s="21"/>
    </row>
    <row r="27" spans="2:37" ht="13.2" customHeight="1" x14ac:dyDescent="0.45">
      <c r="B27" s="31" t="s">
        <v>23</v>
      </c>
      <c r="C27" s="14"/>
      <c r="D27" s="13"/>
      <c r="E27" s="13"/>
      <c r="F27" s="13"/>
      <c r="G27" s="13"/>
      <c r="H27" s="13"/>
      <c r="I27" s="13"/>
      <c r="J27" s="13"/>
      <c r="K27" s="27"/>
      <c r="L27" s="22"/>
      <c r="M27" s="22"/>
      <c r="N27" s="9"/>
      <c r="O27" s="9"/>
      <c r="P27" s="9"/>
      <c r="Q27" s="9"/>
      <c r="R27" s="20"/>
      <c r="S27" s="20"/>
      <c r="T27" s="20"/>
      <c r="U27" s="20"/>
      <c r="V27" s="20"/>
      <c r="W27" s="20"/>
      <c r="X27" s="20"/>
      <c r="Y27" s="20"/>
      <c r="Z27" s="20"/>
      <c r="AA27" s="20"/>
      <c r="AB27" s="20"/>
      <c r="AC27" s="20"/>
      <c r="AD27" s="20"/>
      <c r="AE27" s="20"/>
      <c r="AF27" s="21"/>
    </row>
    <row r="28" spans="2:37" x14ac:dyDescent="0.45">
      <c r="B28" s="128" t="s">
        <v>24</v>
      </c>
      <c r="C28" s="129"/>
      <c r="D28" s="129"/>
      <c r="E28" s="129"/>
      <c r="F28" s="130"/>
      <c r="G28" s="130"/>
      <c r="H28" s="131"/>
      <c r="I28" s="123" t="s">
        <v>31</v>
      </c>
      <c r="J28" s="124"/>
      <c r="K28" s="124" t="s">
        <v>32</v>
      </c>
      <c r="L28" s="124"/>
      <c r="M28" s="36" t="s">
        <v>33</v>
      </c>
      <c r="N28" s="36" t="s">
        <v>34</v>
      </c>
      <c r="O28" s="36" t="s">
        <v>35</v>
      </c>
      <c r="P28" s="36" t="s">
        <v>36</v>
      </c>
      <c r="Q28" s="36" t="s">
        <v>37</v>
      </c>
      <c r="R28" s="36" t="s">
        <v>38</v>
      </c>
      <c r="S28" s="36" t="s">
        <v>39</v>
      </c>
      <c r="T28" s="36" t="s">
        <v>40</v>
      </c>
      <c r="U28" s="124" t="s">
        <v>41</v>
      </c>
      <c r="V28" s="124"/>
      <c r="W28" s="124"/>
      <c r="X28" s="37" t="s">
        <v>42</v>
      </c>
      <c r="Y28" s="32"/>
      <c r="Z28" s="32"/>
      <c r="AA28" s="32"/>
      <c r="AB28" s="2"/>
      <c r="AC28" s="2"/>
      <c r="AD28" s="2"/>
      <c r="AE28" s="2"/>
      <c r="AF28" s="2"/>
      <c r="AI28" s="199"/>
      <c r="AJ28" s="218"/>
      <c r="AK28" s="218"/>
    </row>
    <row r="29" spans="2:37" ht="16.05" customHeight="1" x14ac:dyDescent="0.45">
      <c r="B29" s="201" t="s">
        <v>28</v>
      </c>
      <c r="C29" s="202"/>
      <c r="D29" s="202"/>
      <c r="E29" s="202"/>
      <c r="F29" s="204" t="s">
        <v>26</v>
      </c>
      <c r="G29" s="205"/>
      <c r="H29" s="177"/>
      <c r="I29" s="271"/>
      <c r="J29" s="194"/>
      <c r="K29" s="193"/>
      <c r="L29" s="194"/>
      <c r="M29" s="76"/>
      <c r="N29" s="40">
        <f>G22</f>
        <v>0</v>
      </c>
      <c r="O29" s="40">
        <f>G22</f>
        <v>0</v>
      </c>
      <c r="P29" s="40">
        <f>G22</f>
        <v>0</v>
      </c>
      <c r="Q29" s="76"/>
      <c r="R29" s="76"/>
      <c r="S29" s="76"/>
      <c r="T29" s="76"/>
      <c r="U29" s="193"/>
      <c r="V29" s="267"/>
      <c r="W29" s="267"/>
      <c r="X29" s="78"/>
      <c r="Y29" s="32"/>
      <c r="Z29" s="32"/>
      <c r="AA29" s="32"/>
      <c r="AB29" s="2"/>
      <c r="AC29" s="2"/>
      <c r="AD29" s="2"/>
      <c r="AE29" s="2"/>
      <c r="AF29" s="1"/>
      <c r="AI29" s="199"/>
      <c r="AJ29" s="218"/>
      <c r="AK29" s="218"/>
    </row>
    <row r="30" spans="2:37" ht="16.05" customHeight="1" x14ac:dyDescent="0.45">
      <c r="B30" s="203"/>
      <c r="C30" s="203"/>
      <c r="D30" s="203"/>
      <c r="E30" s="203"/>
      <c r="F30" s="206" t="s">
        <v>27</v>
      </c>
      <c r="G30" s="207"/>
      <c r="H30" s="174"/>
      <c r="I30" s="272">
        <f>G24</f>
        <v>0</v>
      </c>
      <c r="J30" s="196"/>
      <c r="K30" s="195">
        <f>G24</f>
        <v>0</v>
      </c>
      <c r="L30" s="196"/>
      <c r="M30" s="38">
        <f>G24</f>
        <v>0</v>
      </c>
      <c r="N30" s="77"/>
      <c r="O30" s="77"/>
      <c r="P30" s="77"/>
      <c r="Q30" s="38">
        <f>G24</f>
        <v>0</v>
      </c>
      <c r="R30" s="38">
        <f>G24</f>
        <v>0</v>
      </c>
      <c r="S30" s="38">
        <f>G24</f>
        <v>0</v>
      </c>
      <c r="T30" s="38">
        <f>G24</f>
        <v>0</v>
      </c>
      <c r="U30" s="195">
        <f>G24</f>
        <v>0</v>
      </c>
      <c r="V30" s="268"/>
      <c r="W30" s="268"/>
      <c r="X30" s="39">
        <f>G24</f>
        <v>0</v>
      </c>
      <c r="Y30" s="33"/>
      <c r="Z30" s="33"/>
      <c r="AA30" s="33"/>
      <c r="AB30" s="16"/>
      <c r="AC30" s="16"/>
      <c r="AD30" s="16"/>
      <c r="AE30" s="16"/>
      <c r="AF30" s="16"/>
      <c r="AG30" s="18"/>
      <c r="AH30" s="18"/>
      <c r="AI30" s="199"/>
      <c r="AJ30" s="218"/>
      <c r="AK30" s="218"/>
    </row>
    <row r="31" spans="2:37" ht="16.05" customHeight="1" x14ac:dyDescent="0.45">
      <c r="B31" s="235" t="s">
        <v>25</v>
      </c>
      <c r="C31" s="236"/>
      <c r="D31" s="236"/>
      <c r="E31" s="237"/>
      <c r="F31" s="228" t="s">
        <v>16</v>
      </c>
      <c r="G31" s="229"/>
      <c r="H31" s="90" t="s">
        <v>69</v>
      </c>
      <c r="I31" s="278"/>
      <c r="J31" s="254"/>
      <c r="K31" s="219"/>
      <c r="L31" s="254"/>
      <c r="M31" s="79"/>
      <c r="N31" s="64">
        <f>S22</f>
        <v>0</v>
      </c>
      <c r="O31" s="64">
        <f>S22</f>
        <v>0</v>
      </c>
      <c r="P31" s="64">
        <f>S22</f>
        <v>0</v>
      </c>
      <c r="Q31" s="79"/>
      <c r="R31" s="79"/>
      <c r="S31" s="79"/>
      <c r="T31" s="79"/>
      <c r="U31" s="219"/>
      <c r="V31" s="220"/>
      <c r="W31" s="220"/>
      <c r="X31" s="80"/>
      <c r="Y31" s="33"/>
      <c r="Z31" s="199"/>
      <c r="AA31" s="200"/>
      <c r="AB31" s="16"/>
      <c r="AC31" s="16"/>
      <c r="AD31" s="16"/>
      <c r="AE31" s="16"/>
      <c r="AF31" s="16"/>
      <c r="AG31" s="18"/>
      <c r="AH31" s="18"/>
      <c r="AI31" s="199"/>
      <c r="AJ31" s="218"/>
      <c r="AK31" s="218"/>
    </row>
    <row r="32" spans="2:37" ht="16.05" customHeight="1" x14ac:dyDescent="0.45">
      <c r="B32" s="238"/>
      <c r="C32" s="239"/>
      <c r="D32" s="239"/>
      <c r="E32" s="240"/>
      <c r="F32" s="230"/>
      <c r="G32" s="230"/>
      <c r="H32" s="91" t="s">
        <v>70</v>
      </c>
      <c r="I32" s="214">
        <f>S23</f>
        <v>0</v>
      </c>
      <c r="J32" s="198"/>
      <c r="K32" s="197">
        <f>S23</f>
        <v>0</v>
      </c>
      <c r="L32" s="198"/>
      <c r="M32" s="101">
        <f>S23</f>
        <v>0</v>
      </c>
      <c r="N32" s="98"/>
      <c r="O32" s="98"/>
      <c r="P32" s="98"/>
      <c r="Q32" s="101">
        <f>S23</f>
        <v>0</v>
      </c>
      <c r="R32" s="101">
        <f>S23</f>
        <v>0</v>
      </c>
      <c r="S32" s="101">
        <f>S23</f>
        <v>0</v>
      </c>
      <c r="T32" s="101">
        <f>S23</f>
        <v>0</v>
      </c>
      <c r="U32" s="197">
        <f>S23</f>
        <v>0</v>
      </c>
      <c r="V32" s="221"/>
      <c r="W32" s="198"/>
      <c r="X32" s="102">
        <f>S23</f>
        <v>0</v>
      </c>
      <c r="Y32" s="67"/>
      <c r="Z32" s="67"/>
      <c r="AA32" s="68"/>
      <c r="AB32" s="16"/>
      <c r="AC32" s="16"/>
      <c r="AD32" s="16"/>
      <c r="AE32" s="16"/>
      <c r="AF32" s="16"/>
      <c r="AG32" s="18"/>
      <c r="AH32" s="18"/>
      <c r="AI32" s="67"/>
      <c r="AJ32" s="66"/>
      <c r="AK32" s="66"/>
    </row>
    <row r="33" spans="2:37" ht="16.05" customHeight="1" x14ac:dyDescent="0.45">
      <c r="B33" s="241"/>
      <c r="C33" s="239"/>
      <c r="D33" s="239"/>
      <c r="E33" s="240"/>
      <c r="F33" s="249" t="s">
        <v>17</v>
      </c>
      <c r="G33" s="265"/>
      <c r="H33" s="91" t="s">
        <v>71</v>
      </c>
      <c r="I33" s="222"/>
      <c r="J33" s="223"/>
      <c r="K33" s="269"/>
      <c r="L33" s="223"/>
      <c r="M33" s="98"/>
      <c r="N33" s="101">
        <f>S24</f>
        <v>0</v>
      </c>
      <c r="O33" s="101">
        <f>S24</f>
        <v>0</v>
      </c>
      <c r="P33" s="101">
        <f>S24</f>
        <v>0</v>
      </c>
      <c r="Q33" s="98"/>
      <c r="R33" s="98"/>
      <c r="S33" s="98"/>
      <c r="T33" s="98"/>
      <c r="U33" s="269"/>
      <c r="V33" s="270"/>
      <c r="W33" s="270"/>
      <c r="X33" s="105"/>
      <c r="Y33" s="33"/>
      <c r="Z33" s="199"/>
      <c r="AA33" s="200"/>
      <c r="AB33" s="16"/>
      <c r="AC33" s="16"/>
      <c r="AD33" s="16"/>
      <c r="AE33" s="16"/>
      <c r="AF33" s="16"/>
      <c r="AG33" s="18"/>
      <c r="AH33" s="18"/>
      <c r="AI33" s="199"/>
      <c r="AJ33" s="218"/>
      <c r="AK33" s="218"/>
    </row>
    <row r="34" spans="2:37" ht="16.05" customHeight="1" x14ac:dyDescent="0.45">
      <c r="B34" s="242"/>
      <c r="C34" s="243"/>
      <c r="D34" s="243"/>
      <c r="E34" s="244"/>
      <c r="F34" s="266"/>
      <c r="G34" s="266"/>
      <c r="H34" s="92" t="s">
        <v>72</v>
      </c>
      <c r="I34" s="212">
        <f>S25</f>
        <v>0</v>
      </c>
      <c r="J34" s="213"/>
      <c r="K34" s="215">
        <f>S25</f>
        <v>0</v>
      </c>
      <c r="L34" s="213"/>
      <c r="M34" s="99">
        <f>S25</f>
        <v>0</v>
      </c>
      <c r="N34" s="98"/>
      <c r="O34" s="98"/>
      <c r="P34" s="98"/>
      <c r="Q34" s="99">
        <f>S25</f>
        <v>0</v>
      </c>
      <c r="R34" s="99">
        <f>S25</f>
        <v>0</v>
      </c>
      <c r="S34" s="99">
        <f>S25</f>
        <v>0</v>
      </c>
      <c r="T34" s="99">
        <f>S25</f>
        <v>0</v>
      </c>
      <c r="U34" s="215">
        <f>S25</f>
        <v>0</v>
      </c>
      <c r="V34" s="216"/>
      <c r="W34" s="213"/>
      <c r="X34" s="100">
        <f>S25</f>
        <v>0</v>
      </c>
      <c r="Y34" s="67"/>
      <c r="Z34" s="67"/>
      <c r="AA34" s="68"/>
      <c r="AB34" s="16"/>
      <c r="AC34" s="16"/>
      <c r="AD34" s="16"/>
      <c r="AE34" s="16"/>
      <c r="AF34" s="16"/>
      <c r="AG34" s="18"/>
      <c r="AH34" s="18"/>
      <c r="AI34" s="67"/>
      <c r="AJ34" s="66"/>
      <c r="AK34" s="66"/>
    </row>
    <row r="35" spans="2:37" ht="16.05" customHeight="1" x14ac:dyDescent="0.45">
      <c r="B35" s="234" t="s">
        <v>29</v>
      </c>
      <c r="C35" s="203"/>
      <c r="D35" s="203"/>
      <c r="E35" s="203"/>
      <c r="F35" s="204" t="s">
        <v>73</v>
      </c>
      <c r="G35" s="205"/>
      <c r="H35" s="177"/>
      <c r="I35" s="224"/>
      <c r="J35" s="225"/>
      <c r="K35" s="226"/>
      <c r="L35" s="225"/>
      <c r="M35" s="81"/>
      <c r="N35" s="56">
        <v>0</v>
      </c>
      <c r="O35" s="56">
        <v>0</v>
      </c>
      <c r="P35" s="56">
        <v>77349</v>
      </c>
      <c r="Q35" s="81"/>
      <c r="R35" s="81"/>
      <c r="S35" s="81"/>
      <c r="T35" s="81"/>
      <c r="U35" s="226"/>
      <c r="V35" s="227"/>
      <c r="W35" s="227"/>
      <c r="X35" s="83"/>
      <c r="Y35" s="33"/>
      <c r="Z35" s="199" t="s">
        <v>52</v>
      </c>
      <c r="AA35" s="200"/>
      <c r="AB35" s="16"/>
      <c r="AC35" s="16"/>
      <c r="AD35" s="16"/>
      <c r="AE35" s="16"/>
      <c r="AF35" s="16"/>
      <c r="AG35" s="18"/>
      <c r="AH35" s="18"/>
      <c r="AI35" s="217"/>
      <c r="AJ35" s="218"/>
      <c r="AK35" s="218"/>
    </row>
    <row r="36" spans="2:37" ht="16.05" customHeight="1" x14ac:dyDescent="0.45">
      <c r="B36" s="203"/>
      <c r="C36" s="203"/>
      <c r="D36" s="203"/>
      <c r="E36" s="203"/>
      <c r="F36" s="206" t="s">
        <v>74</v>
      </c>
      <c r="G36" s="207"/>
      <c r="H36" s="174"/>
      <c r="I36" s="208">
        <v>0</v>
      </c>
      <c r="J36" s="209"/>
      <c r="K36" s="162">
        <v>0</v>
      </c>
      <c r="L36" s="209"/>
      <c r="M36" s="57">
        <v>0</v>
      </c>
      <c r="N36" s="82"/>
      <c r="O36" s="82"/>
      <c r="P36" s="82"/>
      <c r="Q36" s="57">
        <v>47791</v>
      </c>
      <c r="R36" s="57">
        <v>0</v>
      </c>
      <c r="S36" s="57">
        <v>0</v>
      </c>
      <c r="T36" s="57">
        <v>0</v>
      </c>
      <c r="U36" s="162">
        <v>67038</v>
      </c>
      <c r="V36" s="164"/>
      <c r="W36" s="164"/>
      <c r="X36" s="58">
        <v>0</v>
      </c>
      <c r="Y36" s="33"/>
      <c r="Z36" s="199" t="s">
        <v>59</v>
      </c>
      <c r="AA36" s="200"/>
      <c r="AB36" s="7"/>
      <c r="AC36" s="16"/>
      <c r="AD36" s="16"/>
      <c r="AE36" s="16"/>
      <c r="AF36" s="16"/>
      <c r="AG36" s="18"/>
      <c r="AH36" s="18"/>
      <c r="AI36" s="217"/>
      <c r="AJ36" s="218"/>
      <c r="AK36" s="218"/>
    </row>
    <row r="37" spans="2:37" ht="16.05" customHeight="1" x14ac:dyDescent="0.45">
      <c r="B37" s="235" t="s">
        <v>30</v>
      </c>
      <c r="C37" s="236"/>
      <c r="D37" s="236"/>
      <c r="E37" s="236"/>
      <c r="F37" s="228" t="s">
        <v>16</v>
      </c>
      <c r="G37" s="247"/>
      <c r="H37" s="93" t="s">
        <v>75</v>
      </c>
      <c r="I37" s="210"/>
      <c r="J37" s="211"/>
      <c r="K37" s="260"/>
      <c r="L37" s="211"/>
      <c r="M37" s="84"/>
      <c r="N37" s="59">
        <v>0</v>
      </c>
      <c r="O37" s="59">
        <v>0</v>
      </c>
      <c r="P37" s="59">
        <v>90937</v>
      </c>
      <c r="Q37" s="84"/>
      <c r="R37" s="84"/>
      <c r="S37" s="84"/>
      <c r="T37" s="84"/>
      <c r="U37" s="255"/>
      <c r="V37" s="256"/>
      <c r="W37" s="256"/>
      <c r="X37" s="85"/>
      <c r="Y37" s="34"/>
      <c r="Z37" s="199" t="s">
        <v>51</v>
      </c>
      <c r="AA37" s="200"/>
      <c r="AB37" s="7"/>
      <c r="AC37" s="16"/>
      <c r="AD37" s="16"/>
      <c r="AE37" s="16"/>
      <c r="AF37" s="16"/>
      <c r="AG37" s="18"/>
      <c r="AH37" s="18"/>
      <c r="AI37" s="217"/>
      <c r="AJ37" s="218"/>
      <c r="AK37" s="218"/>
    </row>
    <row r="38" spans="2:37" ht="16.05" customHeight="1" x14ac:dyDescent="0.45">
      <c r="B38" s="238"/>
      <c r="C38" s="239"/>
      <c r="D38" s="239"/>
      <c r="E38" s="239"/>
      <c r="F38" s="248"/>
      <c r="G38" s="248"/>
      <c r="H38" s="91" t="s">
        <v>76</v>
      </c>
      <c r="I38" s="146">
        <v>0</v>
      </c>
      <c r="J38" s="147"/>
      <c r="K38" s="257">
        <v>0</v>
      </c>
      <c r="L38" s="147"/>
      <c r="M38" s="103">
        <v>0</v>
      </c>
      <c r="N38" s="98"/>
      <c r="O38" s="98"/>
      <c r="P38" s="98"/>
      <c r="Q38" s="103">
        <v>0</v>
      </c>
      <c r="R38" s="103">
        <v>0</v>
      </c>
      <c r="S38" s="103">
        <v>0</v>
      </c>
      <c r="T38" s="103">
        <v>0</v>
      </c>
      <c r="U38" s="257">
        <v>273836</v>
      </c>
      <c r="V38" s="221"/>
      <c r="W38" s="198"/>
      <c r="X38" s="104">
        <v>0</v>
      </c>
      <c r="Y38" s="34"/>
      <c r="Z38" s="52">
        <f>Y47+Y48</f>
        <v>0</v>
      </c>
      <c r="AA38" s="67" t="s">
        <v>5</v>
      </c>
      <c r="AB38" s="7"/>
      <c r="AC38" s="16"/>
      <c r="AD38" s="16"/>
      <c r="AE38" s="16"/>
      <c r="AF38" s="16"/>
      <c r="AG38" s="18"/>
      <c r="AH38" s="18"/>
      <c r="AI38" s="65"/>
      <c r="AJ38" s="66"/>
      <c r="AK38" s="66"/>
    </row>
    <row r="39" spans="2:37" ht="16.05" customHeight="1" x14ac:dyDescent="0.45">
      <c r="B39" s="241"/>
      <c r="C39" s="239"/>
      <c r="D39" s="239"/>
      <c r="E39" s="239"/>
      <c r="F39" s="249" t="s">
        <v>17</v>
      </c>
      <c r="G39" s="250"/>
      <c r="H39" s="91" t="s">
        <v>77</v>
      </c>
      <c r="I39" s="252"/>
      <c r="J39" s="253"/>
      <c r="K39" s="258"/>
      <c r="L39" s="253"/>
      <c r="M39" s="95"/>
      <c r="N39" s="103">
        <v>0</v>
      </c>
      <c r="O39" s="103">
        <v>0</v>
      </c>
      <c r="P39" s="103">
        <v>90937</v>
      </c>
      <c r="Q39" s="95"/>
      <c r="R39" s="95"/>
      <c r="S39" s="95"/>
      <c r="T39" s="95"/>
      <c r="U39" s="258"/>
      <c r="V39" s="259"/>
      <c r="W39" s="259"/>
      <c r="X39" s="106"/>
      <c r="Y39" s="33"/>
      <c r="Z39" s="33"/>
      <c r="AA39" s="33"/>
      <c r="AB39" s="16"/>
      <c r="AC39" s="16"/>
      <c r="AD39" s="16"/>
      <c r="AE39" s="16"/>
      <c r="AF39" s="16"/>
      <c r="AG39" s="18"/>
      <c r="AH39" s="18"/>
    </row>
    <row r="40" spans="2:37" ht="16.05" customHeight="1" thickBot="1" x14ac:dyDescent="0.5">
      <c r="B40" s="245"/>
      <c r="C40" s="246"/>
      <c r="D40" s="246"/>
      <c r="E40" s="246"/>
      <c r="F40" s="251"/>
      <c r="G40" s="251"/>
      <c r="H40" s="94" t="s">
        <v>78</v>
      </c>
      <c r="I40" s="144">
        <v>0</v>
      </c>
      <c r="J40" s="145"/>
      <c r="K40" s="261">
        <v>0</v>
      </c>
      <c r="L40" s="145"/>
      <c r="M40" s="96">
        <v>0</v>
      </c>
      <c r="N40" s="98"/>
      <c r="O40" s="98"/>
      <c r="P40" s="98"/>
      <c r="Q40" s="96">
        <v>112819</v>
      </c>
      <c r="R40" s="96">
        <v>0</v>
      </c>
      <c r="S40" s="96">
        <v>0</v>
      </c>
      <c r="T40" s="96">
        <v>0</v>
      </c>
      <c r="U40" s="261">
        <v>0</v>
      </c>
      <c r="V40" s="262"/>
      <c r="W40" s="145"/>
      <c r="X40" s="97">
        <v>0</v>
      </c>
      <c r="Y40" s="67"/>
      <c r="Z40" s="67" t="s">
        <v>50</v>
      </c>
      <c r="AA40" s="67"/>
      <c r="AB40" s="16"/>
      <c r="AC40" s="16"/>
      <c r="AD40" s="16"/>
      <c r="AE40" s="16"/>
      <c r="AF40" s="16"/>
      <c r="AG40" s="18"/>
      <c r="AH40" s="18"/>
    </row>
    <row r="41" spans="2:37" ht="16.05" customHeight="1" thickTop="1" thickBot="1" x14ac:dyDescent="0.5">
      <c r="B41" s="231" t="s">
        <v>79</v>
      </c>
      <c r="C41" s="232"/>
      <c r="D41" s="232"/>
      <c r="E41" s="232"/>
      <c r="F41" s="232"/>
      <c r="G41" s="232"/>
      <c r="H41" s="233"/>
      <c r="I41" s="140">
        <f>ROUNDDOWN((I29*I35)+(I30*I36)+(I31*I37)+(I32*I38)+(I33*I39)+(I34*I40),0)</f>
        <v>0</v>
      </c>
      <c r="J41" s="141"/>
      <c r="K41" s="142">
        <f>ROUNDDOWN((K29*K35)+(K30*K36)+(K31*K37)+(K32*K38)+(K33*K39)+(K34*K40),0)</f>
        <v>0</v>
      </c>
      <c r="L41" s="143"/>
      <c r="M41" s="60">
        <f>ROUNDDOWN((M29*M35)+(M30*M36)+(M31*M37)+(M32*M38)+(M33*M39)+(M34*M40),0)</f>
        <v>0</v>
      </c>
      <c r="N41" s="62">
        <f t="shared" ref="N41:T41" si="0">ROUNDDOWN((N29*N35)+(N30*N36)+(N31*N37)+(N32*N38)+(N33*N39)+(N34*N40),0)</f>
        <v>0</v>
      </c>
      <c r="O41" s="62">
        <f t="shared" si="0"/>
        <v>0</v>
      </c>
      <c r="P41" s="62">
        <f t="shared" si="0"/>
        <v>0</v>
      </c>
      <c r="Q41" s="62">
        <f t="shared" si="0"/>
        <v>0</v>
      </c>
      <c r="R41" s="62">
        <f t="shared" si="0"/>
        <v>0</v>
      </c>
      <c r="S41" s="62">
        <f t="shared" si="0"/>
        <v>0</v>
      </c>
      <c r="T41" s="62">
        <f t="shared" si="0"/>
        <v>0</v>
      </c>
      <c r="U41" s="161">
        <f>ROUNDDOWN((U29*U35)+(U30*U36)+(U31*U37)+(U32*U38)+(U33*U39)+(U34*U40),0)</f>
        <v>0</v>
      </c>
      <c r="V41" s="165"/>
      <c r="W41" s="165"/>
      <c r="X41" s="112">
        <f t="shared" ref="X41" si="1">ROUNDDOWN((X29*X35)+(X30*X36)+(X31*X37)+(X32*X38)+(X33*X39)+(X34*X40),0)</f>
        <v>0</v>
      </c>
      <c r="Y41" s="33"/>
      <c r="Z41" s="52">
        <f>Z38-Z44</f>
        <v>0</v>
      </c>
      <c r="AA41" s="33" t="s">
        <v>12</v>
      </c>
      <c r="AB41" s="16"/>
      <c r="AC41" s="16"/>
      <c r="AD41" s="16"/>
      <c r="AE41" s="16"/>
      <c r="AF41" s="16"/>
      <c r="AG41" s="18"/>
      <c r="AH41" s="18"/>
    </row>
    <row r="42" spans="2:37" ht="16.05" customHeight="1" thickTop="1" x14ac:dyDescent="0.45">
      <c r="B42" s="290" t="s">
        <v>43</v>
      </c>
      <c r="C42" s="291"/>
      <c r="D42" s="291"/>
      <c r="E42" s="292"/>
      <c r="F42" s="169" t="s">
        <v>45</v>
      </c>
      <c r="G42" s="170"/>
      <c r="H42" s="171"/>
      <c r="I42" s="156">
        <v>0</v>
      </c>
      <c r="J42" s="157"/>
      <c r="K42" s="161">
        <v>0</v>
      </c>
      <c r="L42" s="157"/>
      <c r="M42" s="110">
        <v>0</v>
      </c>
      <c r="N42" s="110">
        <v>0</v>
      </c>
      <c r="O42" s="110">
        <v>0</v>
      </c>
      <c r="P42" s="110">
        <f>I17</f>
        <v>0</v>
      </c>
      <c r="Q42" s="110">
        <f>I17</f>
        <v>0</v>
      </c>
      <c r="R42" s="110">
        <v>0</v>
      </c>
      <c r="S42" s="110">
        <v>0</v>
      </c>
      <c r="T42" s="63">
        <v>0</v>
      </c>
      <c r="U42" s="165">
        <f>I17</f>
        <v>0</v>
      </c>
      <c r="V42" s="165"/>
      <c r="W42" s="165"/>
      <c r="X42" s="109">
        <v>0</v>
      </c>
      <c r="Y42" s="8"/>
      <c r="Z42" s="8"/>
      <c r="AA42" s="8"/>
      <c r="AB42" s="8"/>
      <c r="AC42" s="18"/>
      <c r="AD42" s="18"/>
      <c r="AE42" s="18"/>
      <c r="AF42" s="18"/>
      <c r="AG42" s="18"/>
      <c r="AH42" s="18"/>
    </row>
    <row r="43" spans="2:37" ht="16.05" customHeight="1" thickBot="1" x14ac:dyDescent="0.5">
      <c r="B43" s="293"/>
      <c r="C43" s="294"/>
      <c r="D43" s="294"/>
      <c r="E43" s="295"/>
      <c r="F43" s="172" t="s">
        <v>46</v>
      </c>
      <c r="G43" s="173"/>
      <c r="H43" s="174"/>
      <c r="I43" s="158">
        <f>I18</f>
        <v>0</v>
      </c>
      <c r="J43" s="159"/>
      <c r="K43" s="162">
        <f>I18</f>
        <v>0</v>
      </c>
      <c r="L43" s="159"/>
      <c r="M43" s="47">
        <f>I18</f>
        <v>0</v>
      </c>
      <c r="N43" s="47">
        <f>I18</f>
        <v>0</v>
      </c>
      <c r="O43" s="47">
        <f>I18</f>
        <v>0</v>
      </c>
      <c r="P43" s="47">
        <v>0</v>
      </c>
      <c r="Q43" s="47">
        <v>0</v>
      </c>
      <c r="R43" s="47">
        <f>I18</f>
        <v>0</v>
      </c>
      <c r="S43" s="47">
        <f>I18</f>
        <v>0</v>
      </c>
      <c r="T43" s="48">
        <f>I18</f>
        <v>0</v>
      </c>
      <c r="U43" s="164">
        <v>0</v>
      </c>
      <c r="V43" s="164"/>
      <c r="W43" s="159"/>
      <c r="X43" s="49">
        <f>I18</f>
        <v>0</v>
      </c>
      <c r="Y43" s="8"/>
      <c r="Z43" s="41" t="s">
        <v>58</v>
      </c>
      <c r="AA43" s="8"/>
      <c r="AB43" s="8"/>
      <c r="AC43" s="18"/>
      <c r="AD43" s="18"/>
      <c r="AE43" s="18"/>
      <c r="AF43" s="18"/>
      <c r="AG43" s="18"/>
      <c r="AH43" s="18"/>
    </row>
    <row r="44" spans="2:37" ht="16.05" customHeight="1" thickBot="1" x14ac:dyDescent="0.5">
      <c r="B44" s="293" t="s">
        <v>44</v>
      </c>
      <c r="C44" s="294"/>
      <c r="D44" s="294"/>
      <c r="E44" s="295"/>
      <c r="F44" s="175" t="s">
        <v>45</v>
      </c>
      <c r="G44" s="176"/>
      <c r="H44" s="177"/>
      <c r="I44" s="160">
        <v>0</v>
      </c>
      <c r="J44" s="155"/>
      <c r="K44" s="163">
        <v>0</v>
      </c>
      <c r="L44" s="155"/>
      <c r="M44" s="107">
        <v>0</v>
      </c>
      <c r="N44" s="107">
        <v>0</v>
      </c>
      <c r="O44" s="107">
        <v>0</v>
      </c>
      <c r="P44" s="107">
        <f>T17</f>
        <v>0</v>
      </c>
      <c r="Q44" s="107">
        <f>T17</f>
        <v>0</v>
      </c>
      <c r="R44" s="107">
        <v>0</v>
      </c>
      <c r="S44" s="107">
        <v>0</v>
      </c>
      <c r="T44" s="107">
        <v>0</v>
      </c>
      <c r="U44" s="154">
        <f>T17</f>
        <v>0</v>
      </c>
      <c r="V44" s="155"/>
      <c r="W44" s="155"/>
      <c r="X44" s="108">
        <v>0</v>
      </c>
      <c r="Y44" s="35"/>
      <c r="Z44" s="53">
        <f>ROUNDUP(Z38/1.1,0)</f>
        <v>0</v>
      </c>
      <c r="AA44" s="35" t="s">
        <v>12</v>
      </c>
      <c r="AB44" s="35"/>
    </row>
    <row r="45" spans="2:37" ht="16.05" customHeight="1" x14ac:dyDescent="0.45">
      <c r="B45" s="296"/>
      <c r="C45" s="297"/>
      <c r="D45" s="297"/>
      <c r="E45" s="298"/>
      <c r="F45" s="178" t="s">
        <v>46</v>
      </c>
      <c r="G45" s="179"/>
      <c r="H45" s="180"/>
      <c r="I45" s="151">
        <f>T18</f>
        <v>0</v>
      </c>
      <c r="J45" s="152"/>
      <c r="K45" s="153">
        <f>T18</f>
        <v>0</v>
      </c>
      <c r="L45" s="152"/>
      <c r="M45" s="51">
        <f>T18</f>
        <v>0</v>
      </c>
      <c r="N45" s="51">
        <f>T18</f>
        <v>0</v>
      </c>
      <c r="O45" s="51">
        <f>T18</f>
        <v>0</v>
      </c>
      <c r="P45" s="51">
        <v>0</v>
      </c>
      <c r="Q45" s="51">
        <v>0</v>
      </c>
      <c r="R45" s="51">
        <f>T18</f>
        <v>0</v>
      </c>
      <c r="S45" s="51">
        <f>T18</f>
        <v>0</v>
      </c>
      <c r="T45" s="51">
        <f>T18</f>
        <v>0</v>
      </c>
      <c r="U45" s="153">
        <v>0</v>
      </c>
      <c r="V45" s="152"/>
      <c r="W45" s="152"/>
      <c r="X45" s="50">
        <f>T18</f>
        <v>0</v>
      </c>
      <c r="Y45" s="35"/>
      <c r="Z45" s="42" t="s">
        <v>48</v>
      </c>
      <c r="AA45" s="35"/>
      <c r="AB45" s="35"/>
    </row>
    <row r="46" spans="2:37" ht="16.05" customHeight="1" thickBot="1" x14ac:dyDescent="0.4">
      <c r="B46" s="283" t="s">
        <v>81</v>
      </c>
      <c r="C46" s="284"/>
      <c r="D46" s="284"/>
      <c r="E46" s="284"/>
      <c r="F46" s="284"/>
      <c r="G46" s="284"/>
      <c r="H46" s="285"/>
      <c r="I46" s="286">
        <f>AA17</f>
        <v>0</v>
      </c>
      <c r="J46" s="287"/>
      <c r="K46" s="288">
        <f>AA17</f>
        <v>0</v>
      </c>
      <c r="L46" s="287"/>
      <c r="M46" s="54">
        <f>AA17</f>
        <v>0</v>
      </c>
      <c r="N46" s="54">
        <f>AA17</f>
        <v>0</v>
      </c>
      <c r="O46" s="54">
        <f>AA17</f>
        <v>0</v>
      </c>
      <c r="P46" s="54">
        <f>AA17</f>
        <v>0</v>
      </c>
      <c r="Q46" s="54">
        <f>AA17</f>
        <v>0</v>
      </c>
      <c r="R46" s="54">
        <f>AA17</f>
        <v>0</v>
      </c>
      <c r="S46" s="54">
        <f>AA17</f>
        <v>0</v>
      </c>
      <c r="T46" s="54">
        <f>AA17</f>
        <v>0</v>
      </c>
      <c r="U46" s="288">
        <f>AA17</f>
        <v>0</v>
      </c>
      <c r="V46" s="289"/>
      <c r="W46" s="287"/>
      <c r="X46" s="55">
        <f>AA17</f>
        <v>0</v>
      </c>
      <c r="Y46" s="73" t="s">
        <v>65</v>
      </c>
      <c r="Z46" s="42" t="s">
        <v>49</v>
      </c>
      <c r="AA46" s="35"/>
      <c r="AB46" s="35"/>
    </row>
    <row r="47" spans="2:37" ht="16.05" customHeight="1" thickTop="1" x14ac:dyDescent="0.45">
      <c r="B47" s="181" t="s">
        <v>47</v>
      </c>
      <c r="C47" s="182"/>
      <c r="D47" s="182"/>
      <c r="E47" s="182"/>
      <c r="F47" s="169" t="s">
        <v>63</v>
      </c>
      <c r="G47" s="185"/>
      <c r="H47" s="186"/>
      <c r="I47" s="190"/>
      <c r="J47" s="191"/>
      <c r="K47" s="192"/>
      <c r="L47" s="191"/>
      <c r="M47" s="111"/>
      <c r="N47" s="111"/>
      <c r="O47" s="111"/>
      <c r="P47" s="111"/>
      <c r="Q47" s="71">
        <f>SUM(Q41:Q46)</f>
        <v>0</v>
      </c>
      <c r="R47" s="71">
        <f t="shared" ref="R47:T47" si="2">SUM(R41:R46)</f>
        <v>0</v>
      </c>
      <c r="S47" s="71">
        <f t="shared" si="2"/>
        <v>0</v>
      </c>
      <c r="T47" s="71">
        <f t="shared" si="2"/>
        <v>0</v>
      </c>
      <c r="U47" s="166">
        <f>SUM(U41:W46)</f>
        <v>0</v>
      </c>
      <c r="V47" s="167"/>
      <c r="W47" s="168"/>
      <c r="X47" s="72">
        <f>SUM(X41:X46)</f>
        <v>0</v>
      </c>
      <c r="Y47" s="74">
        <f>SUM(Q47:X47)</f>
        <v>0</v>
      </c>
      <c r="Z47" s="42"/>
      <c r="AA47" s="35"/>
      <c r="AB47" s="35"/>
    </row>
    <row r="48" spans="2:37" ht="16.05" customHeight="1" x14ac:dyDescent="0.45">
      <c r="B48" s="183"/>
      <c r="C48" s="184"/>
      <c r="D48" s="184"/>
      <c r="E48" s="184"/>
      <c r="F48" s="187" t="s">
        <v>64</v>
      </c>
      <c r="G48" s="188"/>
      <c r="H48" s="189"/>
      <c r="I48" s="148">
        <f>SUM(I41:J46)</f>
        <v>0</v>
      </c>
      <c r="J48" s="149"/>
      <c r="K48" s="150">
        <f>SUM(K41:L46)</f>
        <v>0</v>
      </c>
      <c r="L48" s="149"/>
      <c r="M48" s="69">
        <f t="shared" ref="M48:T48" si="3">SUM(M41:M46)</f>
        <v>0</v>
      </c>
      <c r="N48" s="69">
        <f t="shared" si="3"/>
        <v>0</v>
      </c>
      <c r="O48" s="69">
        <f t="shared" si="3"/>
        <v>0</v>
      </c>
      <c r="P48" s="69">
        <f t="shared" si="3"/>
        <v>0</v>
      </c>
      <c r="Q48" s="69">
        <f t="shared" si="3"/>
        <v>0</v>
      </c>
      <c r="R48" s="69">
        <f t="shared" si="3"/>
        <v>0</v>
      </c>
      <c r="S48" s="69">
        <f t="shared" si="3"/>
        <v>0</v>
      </c>
      <c r="T48" s="69">
        <f t="shared" si="3"/>
        <v>0</v>
      </c>
      <c r="U48" s="150">
        <f>SUM(U41:W46)</f>
        <v>0</v>
      </c>
      <c r="V48" s="149"/>
      <c r="W48" s="149"/>
      <c r="X48" s="70">
        <f>SUM(X41:X46)</f>
        <v>0</v>
      </c>
      <c r="Y48" s="75">
        <f>SUM(I48:X48)</f>
        <v>0</v>
      </c>
      <c r="Z48" s="42"/>
      <c r="AA48" s="35"/>
      <c r="AB48" s="35"/>
    </row>
    <row r="49" spans="2:28" x14ac:dyDescent="0.4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x14ac:dyDescent="0.4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spans="2:28" x14ac:dyDescent="0.45">
      <c r="Z51" s="61"/>
    </row>
    <row r="52" spans="2:28" x14ac:dyDescent="0.45">
      <c r="Z52" s="61"/>
    </row>
  </sheetData>
  <mergeCells count="153">
    <mergeCell ref="B9:AA9"/>
    <mergeCell ref="I16:J16"/>
    <mergeCell ref="I17:J17"/>
    <mergeCell ref="I18:J18"/>
    <mergeCell ref="P16:Q16"/>
    <mergeCell ref="P17:Q17"/>
    <mergeCell ref="B2:AA2"/>
    <mergeCell ref="B46:H46"/>
    <mergeCell ref="I46:J46"/>
    <mergeCell ref="K46:L46"/>
    <mergeCell ref="U46:W46"/>
    <mergeCell ref="B42:E43"/>
    <mergeCell ref="B44:E45"/>
    <mergeCell ref="Y16:Z16"/>
    <mergeCell ref="Y17:Z17"/>
    <mergeCell ref="D22:F23"/>
    <mergeCell ref="G22:I23"/>
    <mergeCell ref="J22:J23"/>
    <mergeCell ref="D24:F25"/>
    <mergeCell ref="G24:I25"/>
    <mergeCell ref="J24:J25"/>
    <mergeCell ref="B22:C25"/>
    <mergeCell ref="O22:P23"/>
    <mergeCell ref="O24:P25"/>
    <mergeCell ref="T16:U16"/>
    <mergeCell ref="T17:U17"/>
    <mergeCell ref="F35:H35"/>
    <mergeCell ref="F33:G34"/>
    <mergeCell ref="U29:W29"/>
    <mergeCell ref="U30:W30"/>
    <mergeCell ref="U33:W33"/>
    <mergeCell ref="K34:L34"/>
    <mergeCell ref="I29:J29"/>
    <mergeCell ref="I30:J30"/>
    <mergeCell ref="L22:N25"/>
    <mergeCell ref="L16:M16"/>
    <mergeCell ref="L17:M18"/>
    <mergeCell ref="N16:O16"/>
    <mergeCell ref="N17:O17"/>
    <mergeCell ref="N18:O18"/>
    <mergeCell ref="S24:T24"/>
    <mergeCell ref="K33:L33"/>
    <mergeCell ref="K35:L35"/>
    <mergeCell ref="I31:J31"/>
    <mergeCell ref="B41:H41"/>
    <mergeCell ref="F36:H36"/>
    <mergeCell ref="B35:E36"/>
    <mergeCell ref="B31:E34"/>
    <mergeCell ref="B37:E40"/>
    <mergeCell ref="F37:G38"/>
    <mergeCell ref="F39:G40"/>
    <mergeCell ref="I39:J39"/>
    <mergeCell ref="K31:L31"/>
    <mergeCell ref="K37:L37"/>
    <mergeCell ref="K39:L39"/>
    <mergeCell ref="K36:L36"/>
    <mergeCell ref="K40:L40"/>
    <mergeCell ref="K38:L38"/>
    <mergeCell ref="P18:Q18"/>
    <mergeCell ref="U28:W28"/>
    <mergeCell ref="AI37:AK37"/>
    <mergeCell ref="AI30:AK30"/>
    <mergeCell ref="AI31:AK31"/>
    <mergeCell ref="AI33:AK33"/>
    <mergeCell ref="AI35:AK35"/>
    <mergeCell ref="AI36:AK36"/>
    <mergeCell ref="AI28:AK28"/>
    <mergeCell ref="AI29:AK29"/>
    <mergeCell ref="Z35:AA35"/>
    <mergeCell ref="Z33:AA33"/>
    <mergeCell ref="Z37:AA37"/>
    <mergeCell ref="Z36:AA36"/>
    <mergeCell ref="U31:W31"/>
    <mergeCell ref="U32:W32"/>
    <mergeCell ref="U35:W35"/>
    <mergeCell ref="U36:W36"/>
    <mergeCell ref="U37:W37"/>
    <mergeCell ref="Q22:R22"/>
    <mergeCell ref="Q23:R23"/>
    <mergeCell ref="Q24:R24"/>
    <mergeCell ref="Q25:R25"/>
    <mergeCell ref="K29:L29"/>
    <mergeCell ref="K30:L30"/>
    <mergeCell ref="K32:L32"/>
    <mergeCell ref="Z31:AA31"/>
    <mergeCell ref="B29:E30"/>
    <mergeCell ref="F29:H29"/>
    <mergeCell ref="F30:H30"/>
    <mergeCell ref="I36:J36"/>
    <mergeCell ref="I37:J37"/>
    <mergeCell ref="I34:J34"/>
    <mergeCell ref="I32:J32"/>
    <mergeCell ref="U34:W34"/>
    <mergeCell ref="I33:J33"/>
    <mergeCell ref="I35:J35"/>
    <mergeCell ref="F31:G32"/>
    <mergeCell ref="F42:H42"/>
    <mergeCell ref="F43:H43"/>
    <mergeCell ref="F44:H44"/>
    <mergeCell ref="F45:H45"/>
    <mergeCell ref="U45:W45"/>
    <mergeCell ref="B47:E48"/>
    <mergeCell ref="F47:H47"/>
    <mergeCell ref="F48:H48"/>
    <mergeCell ref="I47:J47"/>
    <mergeCell ref="K47:L47"/>
    <mergeCell ref="I41:J41"/>
    <mergeCell ref="K41:L41"/>
    <mergeCell ref="I40:J40"/>
    <mergeCell ref="I38:J38"/>
    <mergeCell ref="I48:J48"/>
    <mergeCell ref="K48:L48"/>
    <mergeCell ref="U48:W48"/>
    <mergeCell ref="I45:J45"/>
    <mergeCell ref="K45:L45"/>
    <mergeCell ref="U44:W44"/>
    <mergeCell ref="I42:J42"/>
    <mergeCell ref="I43:J43"/>
    <mergeCell ref="I44:J44"/>
    <mergeCell ref="K42:L42"/>
    <mergeCell ref="K43:L43"/>
    <mergeCell ref="K44:L44"/>
    <mergeCell ref="U43:W43"/>
    <mergeCell ref="U42:W42"/>
    <mergeCell ref="U47:W47"/>
    <mergeCell ref="U41:W41"/>
    <mergeCell ref="U38:W38"/>
    <mergeCell ref="U39:W39"/>
    <mergeCell ref="U40:W40"/>
    <mergeCell ref="B3:H3"/>
    <mergeCell ref="B4:H4"/>
    <mergeCell ref="I3:P3"/>
    <mergeCell ref="I4:P4"/>
    <mergeCell ref="D16:E16"/>
    <mergeCell ref="D17:E17"/>
    <mergeCell ref="D18:E18"/>
    <mergeCell ref="F16:G16"/>
    <mergeCell ref="I28:J28"/>
    <mergeCell ref="B8:AE8"/>
    <mergeCell ref="B17:B18"/>
    <mergeCell ref="B28:H28"/>
    <mergeCell ref="W16:X16"/>
    <mergeCell ref="W17:X17"/>
    <mergeCell ref="S25:T25"/>
    <mergeCell ref="T18:U18"/>
    <mergeCell ref="S22:T22"/>
    <mergeCell ref="R16:S16"/>
    <mergeCell ref="R17:S17"/>
    <mergeCell ref="R18:S18"/>
    <mergeCell ref="K28:L28"/>
    <mergeCell ref="S23:T23"/>
    <mergeCell ref="F17:G17"/>
    <mergeCell ref="F18:G18"/>
  </mergeCells>
  <phoneticPr fontId="1"/>
  <pageMargins left="0.70866141732283472" right="0.70866141732283472" top="0.35433070866141736" bottom="0.15748031496062992" header="0.31496062992125984" footer="0.31496062992125984"/>
  <pageSetup paperSize="9" scale="81" orientation="landscape" r:id="rId1"/>
  <colBreaks count="1" manualBreakCount="1">
    <brk id="3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入札内訳書</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達也</dc:creator>
  <cp:lastModifiedBy>山口　達也</cp:lastModifiedBy>
  <cp:lastPrinted>2020-06-23T02:44:54Z</cp:lastPrinted>
  <dcterms:created xsi:type="dcterms:W3CDTF">2020-05-08T07:45:51Z</dcterms:created>
  <dcterms:modified xsi:type="dcterms:W3CDTF">2020-06-30T04:31:25Z</dcterms:modified>
</cp:coreProperties>
</file>