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24946\Desktop\処遇改善実績報告\"/>
    </mc:Choice>
  </mc:AlternateContent>
  <bookViews>
    <workbookView xWindow="28680" yWindow="-120" windowWidth="29040" windowHeight="1584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本年度（原則、４月～３月）の実績を記入</t>
        </r>
      </text>
    </comment>
    <comment ref="X14" authorId="2" shapeId="0">
      <text>
        <r>
          <rPr>
            <sz val="10"/>
            <color indexed="81"/>
            <rFont val="MS P ゴシック"/>
            <family val="3"/>
            <charset val="128"/>
          </rPr>
          <t>本年度（原則、４月～３月）の実績を記入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本年度（原則、４月～３月）の実績を記入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<sst xmlns="http://schemas.openxmlformats.org/spreadsheetml/2006/main" count="607" uniqueCount="405">
  <si>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</si>
  <si>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</si>
  <si>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</si>
  <si>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</si>
  <si>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</si>
  <si>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</si>
  <si>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</si>
  <si>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</si>
  <si>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</si>
  <si>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</si>
  <si>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</si>
  <si>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</si>
  <si>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</si>
  <si>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</si>
  <si>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</si>
  <si>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</si>
  <si>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</si>
  <si>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</si>
  <si>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</si>
  <si>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</si>
  <si>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</si>
  <si>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</si>
  <si>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</si>
  <si>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</si>
  <si>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</si>
  <si>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</si>
  <si>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</si>
  <si>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</si>
  <si>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</si>
  <si>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</si>
  <si>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</si>
  <si>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</si>
  <si>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</si>
  <si>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</si>
  <si>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</si>
  <si>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</si>
  <si>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</si>
  <si>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</si>
  <si>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</si>
  <si>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</si>
  <si>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</si>
  <si>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</si>
  <si>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</si>
  <si>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</si>
  <si>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</si>
  <si>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</si>
  <si>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</si>
  <si>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</si>
  <si>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</si>
  <si>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</si>
  <si>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</si>
  <si>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</si>
  <si>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</si>
  <si>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</si>
  <si>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</si>
  <si>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</si>
  <si>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</si>
  <si>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</si>
  <si>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</si>
  <si>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</si>
  <si>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</si>
  <si>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</si>
  <si>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</si>
  <si>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</si>
  <si>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</si>
  <si>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</si>
  <si>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</si>
  <si>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</si>
  <si>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</si>
  <si>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</si>
  <si>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</si>
  <si>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</si>
  <si>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</si>
  <si>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</si>
  <si>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</si>
  <si>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</si>
  <si>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</si>
  <si>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</si>
  <si>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</si>
  <si>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</si>
  <si>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</si>
  <si>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</si>
  <si>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</si>
  <si>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</si>
  <si>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</si>
  <si>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</si>
  <si>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</si>
  <si>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</si>
  <si>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</si>
  <si>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</si>
  <si>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</si>
  <si>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</si>
  <si>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</si>
  <si>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</si>
  <si>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</si>
  <si>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</si>
  <si>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</si>
  <si>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</si>
  <si>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</si>
  <si>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</si>
  <si>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</si>
  <si>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</si>
  <si>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</si>
  <si>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</si>
  <si>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</si>
  <si>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</si>
  <si>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</si>
  <si>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</si>
  <si>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</si>
  <si>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</si>
  <si>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</si>
  <si>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</si>
  <si>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</si>
  <si>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</si>
  <si>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</si>
  <si>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</si>
  <si>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</si>
  <si>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</si>
  <si>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</si>
  <si>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</si>
  <si>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</si>
  <si>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</si>
  <si>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</si>
  <si>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</si>
  <si>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</si>
  <si>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</si>
  <si>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</si>
  <si>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</si>
  <si>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</si>
  <si>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</si>
  <si>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</si>
  <si>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</si>
  <si>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</si>
  <si>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</si>
  <si>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</si>
  <si>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</si>
  <si>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</si>
  <si>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</si>
  <si>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</si>
  <si>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</si>
  <si>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</si>
  <si>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</si>
  <si>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</si>
  <si>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</si>
  <si>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</si>
  <si>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</si>
  <si>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</si>
  <si>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</si>
  <si>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</si>
  <si>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</si>
  <si>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</si>
  <si>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</si>
  <si>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</si>
  <si>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</si>
  <si>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</si>
  <si>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</si>
  <si>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</si>
  <si>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</si>
  <si>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</si>
  <si>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</si>
  <si>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</si>
  <si>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</si>
  <si>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</si>
  <si>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</si>
  <si>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</si>
  <si>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</si>
  <si>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</si>
  <si>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</si>
  <si>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</si>
  <si>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</si>
  <si>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</si>
  <si>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</si>
  <si>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</si>
  <si>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</si>
  <si>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</si>
  <si>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</si>
  <si>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</si>
  <si>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</si>
  <si>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</si>
  <si>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</si>
  <si>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</si>
  <si>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</si>
  <si>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</si>
  <si>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</si>
  <si>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</si>
  <si>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</si>
  <si>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</si>
  <si>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</si>
  <si>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</si>
  <si>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</si>
  <si>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</si>
  <si>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</si>
  <si>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</si>
  <si>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</si>
  <si>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</si>
  <si>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</si>
  <si>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</si>
  <si>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</si>
  <si>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</si>
  <si>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</si>
  <si>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</si>
  <si>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</si>
  <si>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</si>
  <si>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</si>
  <si>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</si>
  <si>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</si>
  <si>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</si>
  <si>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</si>
  <si>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</si>
  <si>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</si>
  <si>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</si>
  <si>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</si>
  <si>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</si>
  <si>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</si>
  <si>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</si>
  <si>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</si>
  <si>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</si>
  <si>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</si>
  <si>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</si>
  <si>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</si>
  <si>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</si>
  <si>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</si>
  <si>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</si>
  <si>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</si>
  <si>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</si>
  <si>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</si>
  <si>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</si>
  <si>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</si>
  <si>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</si>
  <si>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</si>
  <si>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</si>
  <si>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</si>
  <si>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</si>
  <si>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</si>
  <si>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</si>
  <si>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</si>
  <si>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</si>
  <si>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</si>
  <si>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</si>
  <si>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</si>
  <si>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</si>
  <si>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</si>
  <si>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</si>
  <si>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</si>
  <si>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</si>
  <si>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</si>
  <si>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</si>
  <si>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</si>
  <si>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</si>
  <si>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</si>
  <si>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</si>
  <si>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</si>
  <si>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</si>
  <si>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</si>
  <si>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</si>
  <si>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</si>
  <si>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</si>
  <si>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</si>
  <si>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</si>
  <si>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</si>
  <si>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</si>
  <si>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</si>
  <si>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</si>
  <si>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</si>
  <si>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</si>
  <si>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</si>
  <si>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</si>
  <si>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</si>
  <si>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</si>
  <si>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</si>
  <si>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</si>
  <si>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</si>
  <si>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</si>
  <si>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</si>
  <si>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</si>
  <si>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</si>
  <si>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</si>
  <si>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</si>
  <si>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</si>
  <si>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</si>
  <si>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</si>
  <si>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</si>
  <si>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</si>
  <si>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</si>
  <si>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</si>
  <si>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</si>
  <si>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</si>
  <si>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</si>
  <si>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</si>
  <si>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</si>
  <si>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</si>
  <si>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</si>
  <si>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</si>
  <si>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</si>
  <si>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</si>
  <si>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</si>
  <si>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</si>
  <si>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</si>
  <si>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</si>
  <si>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</si>
  <si>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</si>
  <si>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</si>
  <si>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</si>
  <si>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</si>
  <si>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</si>
  <si>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</si>
  <si>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</si>
  <si>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</si>
  <si>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</si>
  <si>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</si>
  <si>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</si>
  <si>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</si>
  <si>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</si>
  <si>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</si>
  <si>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</si>
  <si>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</si>
  <si>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</si>
  <si>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</si>
  <si>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</si>
  <si>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</si>
  <si>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</si>
  <si>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</si>
  <si>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</si>
  <si>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</si>
  <si>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</si>
  <si>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</si>
  <si>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</si>
  <si>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</si>
  <si>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</si>
  <si>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</si>
  <si>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</si>
  <si>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</si>
  <si>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</si>
  <si>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</si>
  <si>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</si>
  <si>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</si>
  <si>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</si>
  <si>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</si>
  <si>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</si>
  <si>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</si>
  <si>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</si>
  <si>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</si>
  <si>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</si>
  <si>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</si>
  <si>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</si>
  <si>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</si>
  <si>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</si>
  <si>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</si>
  <si>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</si>
  <si>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</si>
  <si>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</si>
  <si>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</si>
  <si>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</si>
  <si>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</si>
  <si>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</si>
  <si>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</si>
  <si>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</si>
  <si>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</si>
  <si>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</si>
  <si>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</si>
  <si>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</si>
  <si>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</si>
  <si>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</si>
  <si>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</si>
  <si>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</si>
  <si>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</si>
  <si>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</si>
  <si>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</si>
  <si>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</si>
  <si>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</si>
  <si>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</si>
  <si>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</si>
  <si>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</si>
  <si>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</si>
  <si>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</si>
  <si>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</si>
  <si>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</si>
  <si>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</si>
  <si>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</si>
  <si>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</si>
  <si>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</si>
  <si>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</si>
  <si>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</si>
  <si>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</si>
  <si>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</si>
  <si>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</si>
  <si>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</si>
  <si>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</si>
  <si>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</si>
  <si>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</si>
  <si>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</si>
  <si>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</si>
  <si>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</si>
  <si>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</si>
  <si>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</si>
  <si>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</si>
  <si>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</si>
  <si>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</si>
  <si>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</si>
  <si>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</si>
  <si>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</si>
  <si>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</si>
  <si>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</si>
  <si>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</si>
  <si>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介護職員等ベースアップ等支援加算</t>
    </r>
    <r>
      <rPr>
        <sz val="7"/>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</si>
</sst>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8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
      <b/>
      <sz val="6"/>
      <color theme="1"/>
      <name val="ＭＳ Ｐ明朝"/>
      <family val="1"/>
      <charset val="128"/>
    </font>
    <font>
      <b/>
      <sz val="7"/>
      <color theme="1"/>
      <name val="ＭＳ Ｐ明朝"/>
      <family val="1"/>
      <charset val="128"/>
    </font>
    <font>
      <sz val="7"/>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xf numFmtId="0" fontId="77" fillId="4" borderId="10" xfId="0" applyFont="1" applyFill="1" applyBorder="1">
      <alignment vertical="center"/>
    </xf>
    <xf numFmtId="0" fontId="78" fillId="6" borderId="10" xfId="0" applyFont="1" applyFill="1" applyBorder="1">
      <alignment vertical="center"/>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77146"/>
          <a:ext cx="8470719"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411382" y="482600"/>
          <a:ext cx="4793193" cy="14192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329550" y="386935"/>
          <a:ext cx="4389885" cy="1559628"/>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6245" y="18638693"/>
              <a:ext cx="174914" cy="20747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6245" y="21820909"/>
              <a:ext cx="174914"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6245" y="20324618"/>
              <a:ext cx="174914" cy="4987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tabSelected="1" view="pageBreakPreview" zoomScale="80" zoomScaleNormal="80" zoomScaleSheetLayoutView="80" workbookViewId="0">
      <selection sqref="A1:E1"/>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510" t="s">
        <v>346</v>
      </c>
      <c r="B1" s="510"/>
      <c r="C1" s="510"/>
      <c r="D1" s="510"/>
      <c r="E1" s="510"/>
    </row>
    <row r="2" spans="1:5" ht="18.75" customHeight="1" thickTop="1">
      <c r="A2" s="511" t="s">
        <v>342</v>
      </c>
      <c r="B2" s="512"/>
      <c r="C2" s="512"/>
      <c r="D2" s="512"/>
      <c r="E2" s="512"/>
    </row>
    <row r="3" spans="1:5" s="16" customFormat="1" ht="8.1" customHeight="1">
      <c r="A3" s="513"/>
      <c r="B3" s="513"/>
      <c r="C3" s="513"/>
      <c r="D3" s="513"/>
    </row>
    <row r="4" spans="1:5" s="18" customFormat="1" ht="26.4">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 customHeight="1">
      <c r="A8" s="20" t="s">
        <v>104</v>
      </c>
      <c r="B8" s="59" t="s">
        <v>131</v>
      </c>
      <c r="C8" s="64" t="s">
        <v>30</v>
      </c>
      <c r="D8" s="62" t="s">
        <v>130</v>
      </c>
      <c r="E8" s="21" t="s">
        <v>100</v>
      </c>
    </row>
    <row r="9" spans="1:5" ht="53.4" customHeight="1">
      <c r="A9" s="20" t="s">
        <v>347</v>
      </c>
      <c r="B9" s="59" t="s">
        <v>131</v>
      </c>
      <c r="C9" s="427" t="s">
        <v>30</v>
      </c>
      <c r="D9" s="428" t="s">
        <v>356</v>
      </c>
      <c r="E9" s="21" t="s">
        <v>100</v>
      </c>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9.2" customHeight="1">
      <c r="C16" s="23"/>
      <c r="D16" s="22"/>
      <c r="E16" s="8"/>
    </row>
    <row r="17" spans="1:5" ht="11.4" customHeight="1">
      <c r="A17" s="514" t="s">
        <v>101</v>
      </c>
      <c r="B17" s="514"/>
      <c r="C17" s="514"/>
      <c r="D17" s="514"/>
    </row>
    <row r="18" spans="1:5" ht="16.2">
      <c r="A18" s="228" t="s">
        <v>168</v>
      </c>
      <c r="B18" s="25"/>
    </row>
    <row r="19" spans="1:5" s="28" customFormat="1" ht="16.2">
      <c r="A19" s="26" t="s">
        <v>132</v>
      </c>
      <c r="B19" s="27"/>
      <c r="C19" s="26"/>
      <c r="D19" s="26"/>
    </row>
    <row r="20" spans="1:5" s="28" customFormat="1" ht="16.2">
      <c r="A20" s="26" t="s">
        <v>102</v>
      </c>
      <c r="B20" s="27"/>
      <c r="C20" s="26"/>
      <c r="D20" s="26"/>
    </row>
    <row r="21" spans="1:5" s="28" customFormat="1" ht="16.2">
      <c r="A21" s="26" t="s">
        <v>127</v>
      </c>
      <c r="B21" s="27"/>
      <c r="C21" s="26"/>
      <c r="D21" s="26"/>
    </row>
    <row r="22" spans="1:5">
      <c r="A22" s="24"/>
      <c r="B22" s="25"/>
      <c r="D22" s="25"/>
    </row>
    <row r="23" spans="1:5" s="219" customFormat="1" ht="16.2">
      <c r="A23" s="516" t="s">
        <v>165</v>
      </c>
      <c r="B23" s="516"/>
      <c r="C23" s="516"/>
      <c r="D23" s="516"/>
    </row>
    <row r="24" spans="1:5" s="219" customFormat="1" ht="16.2">
      <c r="A24" s="515" t="s">
        <v>166</v>
      </c>
      <c r="B24" s="515"/>
      <c r="C24" s="515"/>
      <c r="D24" s="515"/>
      <c r="E24" s="515"/>
    </row>
    <row r="25" spans="1:5" s="219" customFormat="1" ht="35.25" customHeight="1">
      <c r="A25" s="515" t="s">
        <v>376</v>
      </c>
      <c r="B25" s="517"/>
      <c r="C25" s="517"/>
      <c r="D25" s="517"/>
      <c r="E25" s="517"/>
    </row>
    <row r="26" spans="1:5" ht="14.4" customHeight="1">
      <c r="A26" s="24"/>
      <c r="B26" s="25"/>
    </row>
    <row r="27" spans="1:5" s="65" customFormat="1" ht="17.25" customHeight="1">
      <c r="A27" s="228" t="s">
        <v>348</v>
      </c>
      <c r="B27" s="429"/>
      <c r="C27" s="430"/>
      <c r="D27" s="430"/>
    </row>
    <row r="28" spans="1:5" s="65" customFormat="1" ht="17.25" customHeight="1">
      <c r="A28" s="515" t="s">
        <v>375</v>
      </c>
      <c r="B28" s="515"/>
      <c r="C28" s="515"/>
      <c r="D28" s="515"/>
      <c r="E28" s="515"/>
    </row>
    <row r="29" spans="1:5">
      <c r="A29" s="24"/>
      <c r="B29" s="25"/>
    </row>
    <row r="30" spans="1:5">
      <c r="A30" s="24"/>
      <c r="B30" s="25"/>
    </row>
    <row r="31" spans="1:5">
      <c r="A31" s="24"/>
      <c r="B31" s="25"/>
    </row>
    <row r="32" spans="1:5">
      <c r="A32" s="24"/>
      <c r="B32" s="25"/>
    </row>
    <row r="52" spans="2:5" s="22" customFormat="1" ht="34.950000000000003" customHeight="1">
      <c r="B52" s="23"/>
      <c r="C52" s="24"/>
      <c r="D52" s="24"/>
      <c r="E52"/>
    </row>
    <row r="53" spans="2:5" s="22" customFormat="1" ht="34.950000000000003" customHeight="1">
      <c r="B53" s="23"/>
      <c r="C53" s="24"/>
      <c r="D53" s="24"/>
      <c r="E53"/>
    </row>
    <row r="57" spans="2:5" s="22" customFormat="1" ht="34.950000000000003" customHeight="1">
      <c r="B57" s="23"/>
      <c r="C57" s="24"/>
      <c r="D57" s="24"/>
      <c r="E57"/>
    </row>
    <row r="58" spans="2:5" s="22" customFormat="1" ht="34.950000000000003" customHeight="1">
      <c r="B58" s="23"/>
      <c r="C58" s="24"/>
      <c r="D58" s="24"/>
      <c r="E58"/>
    </row>
    <row r="60" spans="2:5" s="22" customFormat="1" ht="34.950000000000003" customHeight="1">
      <c r="B60" s="23"/>
      <c r="C60" s="24"/>
      <c r="D60" s="24"/>
      <c r="E60"/>
    </row>
    <row r="61" spans="2:5" s="22" customFormat="1" ht="34.950000000000003" customHeight="1">
      <c r="B61" s="23"/>
      <c r="C61" s="24"/>
      <c r="D61" s="24"/>
      <c r="E61"/>
    </row>
    <row r="63" spans="2:5" s="22" customFormat="1" ht="55.2" customHeight="1">
      <c r="B63" s="23"/>
      <c r="C63" s="24"/>
      <c r="D63" s="24"/>
      <c r="E63"/>
    </row>
    <row r="64" spans="2:5" s="22" customFormat="1" ht="55.2" customHeight="1">
      <c r="B64" s="23"/>
      <c r="C64" s="24"/>
      <c r="D64" s="24"/>
      <c r="E64"/>
    </row>
    <row r="68" spans="2:5" s="22" customFormat="1" ht="28.95" customHeight="1">
      <c r="B68" s="23"/>
      <c r="C68" s="24"/>
      <c r="D68" s="24"/>
      <c r="E68"/>
    </row>
    <row r="69" spans="2:5" s="22" customFormat="1" ht="28.95"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345</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341</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58"/>
      <c r="D11" s="559"/>
      <c r="E11" s="559"/>
      <c r="F11" s="559"/>
      <c r="G11" s="559"/>
      <c r="H11" s="559"/>
      <c r="I11" s="559"/>
      <c r="J11" s="559"/>
      <c r="K11" s="559"/>
      <c r="L11" s="560"/>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7" t="s">
        <v>0</v>
      </c>
      <c r="D15" s="537"/>
      <c r="E15" s="537"/>
      <c r="F15" s="537"/>
      <c r="G15" s="537"/>
      <c r="H15" s="537"/>
      <c r="I15" s="537"/>
      <c r="J15" s="537"/>
      <c r="K15" s="537"/>
      <c r="L15" s="538"/>
      <c r="M15" s="561"/>
      <c r="N15" s="562"/>
      <c r="O15" s="562"/>
      <c r="P15" s="562"/>
      <c r="Q15" s="562"/>
      <c r="R15" s="562"/>
      <c r="S15" s="562"/>
      <c r="T15" s="562"/>
      <c r="U15" s="562"/>
      <c r="V15" s="562"/>
      <c r="W15" s="563"/>
      <c r="X15" s="564"/>
      <c r="Y15" s="65"/>
      <c r="Z15" s="65"/>
      <c r="AA15" s="65"/>
    </row>
    <row r="16" spans="1:29" ht="20.100000000000001" customHeight="1" thickBot="1">
      <c r="A16" s="65"/>
      <c r="B16" s="69"/>
      <c r="C16" s="537" t="s">
        <v>54</v>
      </c>
      <c r="D16" s="537"/>
      <c r="E16" s="537"/>
      <c r="F16" s="537"/>
      <c r="G16" s="537"/>
      <c r="H16" s="537"/>
      <c r="I16" s="537"/>
      <c r="J16" s="537"/>
      <c r="K16" s="537"/>
      <c r="L16" s="538"/>
      <c r="M16" s="543"/>
      <c r="N16" s="544"/>
      <c r="O16" s="544"/>
      <c r="P16" s="544"/>
      <c r="Q16" s="544"/>
      <c r="R16" s="544"/>
      <c r="S16" s="544"/>
      <c r="T16" s="544"/>
      <c r="U16" s="552"/>
      <c r="V16" s="552"/>
      <c r="W16" s="553"/>
      <c r="X16" s="554"/>
      <c r="Y16" s="65"/>
      <c r="Z16" s="65"/>
      <c r="AA16" s="65"/>
      <c r="AC16" t="s">
        <v>55</v>
      </c>
    </row>
    <row r="17" spans="1:29" ht="20.100000000000001" customHeight="1" thickBot="1">
      <c r="A17" s="65"/>
      <c r="B17" s="68" t="s">
        <v>56</v>
      </c>
      <c r="C17" s="537" t="s">
        <v>57</v>
      </c>
      <c r="D17" s="537"/>
      <c r="E17" s="537"/>
      <c r="F17" s="537"/>
      <c r="G17" s="537"/>
      <c r="H17" s="537"/>
      <c r="I17" s="537"/>
      <c r="J17" s="537"/>
      <c r="K17" s="537"/>
      <c r="L17" s="538"/>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37" t="s">
        <v>58</v>
      </c>
      <c r="D18" s="537"/>
      <c r="E18" s="537"/>
      <c r="F18" s="537"/>
      <c r="G18" s="537"/>
      <c r="H18" s="537"/>
      <c r="I18" s="537"/>
      <c r="J18" s="537"/>
      <c r="K18" s="537"/>
      <c r="L18" s="538"/>
      <c r="M18" s="543"/>
      <c r="N18" s="544"/>
      <c r="O18" s="544"/>
      <c r="P18" s="544"/>
      <c r="Q18" s="544"/>
      <c r="R18" s="544"/>
      <c r="S18" s="544"/>
      <c r="T18" s="544"/>
      <c r="U18" s="540"/>
      <c r="V18" s="540"/>
      <c r="W18" s="541"/>
      <c r="X18" s="542"/>
      <c r="Y18" s="65"/>
      <c r="Z18" s="65"/>
      <c r="AA18" s="65"/>
    </row>
    <row r="19" spans="1:29" ht="20.100000000000001" customHeight="1">
      <c r="A19" s="65"/>
      <c r="B19" s="69"/>
      <c r="C19" s="537" t="s">
        <v>59</v>
      </c>
      <c r="D19" s="537"/>
      <c r="E19" s="537"/>
      <c r="F19" s="537"/>
      <c r="G19" s="537"/>
      <c r="H19" s="537"/>
      <c r="I19" s="537"/>
      <c r="J19" s="537"/>
      <c r="K19" s="537"/>
      <c r="L19" s="538"/>
      <c r="M19" s="543"/>
      <c r="N19" s="544"/>
      <c r="O19" s="544"/>
      <c r="P19" s="544"/>
      <c r="Q19" s="544"/>
      <c r="R19" s="544"/>
      <c r="S19" s="544"/>
      <c r="T19" s="544"/>
      <c r="U19" s="544"/>
      <c r="V19" s="544"/>
      <c r="W19" s="545"/>
      <c r="X19" s="546"/>
      <c r="Y19" s="65"/>
      <c r="Z19" s="65"/>
      <c r="AA19" s="65"/>
    </row>
    <row r="20" spans="1:29" ht="20.100000000000001" customHeight="1">
      <c r="A20" s="65"/>
      <c r="B20" s="68" t="s">
        <v>60</v>
      </c>
      <c r="C20" s="537" t="s">
        <v>61</v>
      </c>
      <c r="D20" s="537"/>
      <c r="E20" s="537"/>
      <c r="F20" s="537"/>
      <c r="G20" s="537"/>
      <c r="H20" s="537"/>
      <c r="I20" s="537"/>
      <c r="J20" s="537"/>
      <c r="K20" s="537"/>
      <c r="L20" s="538"/>
      <c r="M20" s="543"/>
      <c r="N20" s="544"/>
      <c r="O20" s="544"/>
      <c r="P20" s="544"/>
      <c r="Q20" s="544"/>
      <c r="R20" s="544"/>
      <c r="S20" s="544"/>
      <c r="T20" s="544"/>
      <c r="U20" s="544"/>
      <c r="V20" s="544"/>
      <c r="W20" s="545"/>
      <c r="X20" s="546"/>
      <c r="Y20" s="65"/>
      <c r="Z20" s="65"/>
      <c r="AA20" s="65"/>
    </row>
    <row r="21" spans="1:29" ht="20.100000000000001" customHeight="1">
      <c r="A21" s="65"/>
      <c r="B21" s="69"/>
      <c r="C21" s="537" t="s">
        <v>62</v>
      </c>
      <c r="D21" s="537"/>
      <c r="E21" s="537"/>
      <c r="F21" s="537"/>
      <c r="G21" s="537"/>
      <c r="H21" s="537"/>
      <c r="I21" s="537"/>
      <c r="J21" s="537"/>
      <c r="K21" s="537"/>
      <c r="L21" s="538"/>
      <c r="M21" s="551"/>
      <c r="N21" s="552"/>
      <c r="O21" s="552"/>
      <c r="P21" s="552"/>
      <c r="Q21" s="552"/>
      <c r="R21" s="552"/>
      <c r="S21" s="552"/>
      <c r="T21" s="552"/>
      <c r="U21" s="552"/>
      <c r="V21" s="552"/>
      <c r="W21" s="553"/>
      <c r="X21" s="554"/>
      <c r="Y21" s="65"/>
      <c r="Z21" s="65"/>
      <c r="AA21" s="65"/>
    </row>
    <row r="22" spans="1:29" ht="20.100000000000001" customHeight="1">
      <c r="A22" s="65"/>
      <c r="B22" s="555" t="s">
        <v>63</v>
      </c>
      <c r="C22" s="537" t="s">
        <v>64</v>
      </c>
      <c r="D22" s="537"/>
      <c r="E22" s="537"/>
      <c r="F22" s="537"/>
      <c r="G22" s="537"/>
      <c r="H22" s="537"/>
      <c r="I22" s="537"/>
      <c r="J22" s="537"/>
      <c r="K22" s="537"/>
      <c r="L22" s="538"/>
      <c r="M22" s="543"/>
      <c r="N22" s="544"/>
      <c r="O22" s="544"/>
      <c r="P22" s="544"/>
      <c r="Q22" s="544"/>
      <c r="R22" s="544"/>
      <c r="S22" s="544"/>
      <c r="T22" s="544"/>
      <c r="U22" s="544"/>
      <c r="V22" s="544"/>
      <c r="W22" s="545"/>
      <c r="X22" s="546"/>
      <c r="Y22" s="65"/>
      <c r="Z22" s="65"/>
      <c r="AA22" s="65"/>
    </row>
    <row r="23" spans="1:29" ht="20.100000000000001" customHeight="1">
      <c r="A23" s="65"/>
      <c r="B23" s="556"/>
      <c r="C23" s="557" t="s">
        <v>62</v>
      </c>
      <c r="D23" s="557"/>
      <c r="E23" s="557"/>
      <c r="F23" s="557"/>
      <c r="G23" s="557"/>
      <c r="H23" s="557"/>
      <c r="I23" s="557"/>
      <c r="J23" s="557"/>
      <c r="K23" s="557"/>
      <c r="L23" s="557"/>
      <c r="M23" s="543"/>
      <c r="N23" s="544"/>
      <c r="O23" s="544"/>
      <c r="P23" s="544"/>
      <c r="Q23" s="544"/>
      <c r="R23" s="544"/>
      <c r="S23" s="544"/>
      <c r="T23" s="544"/>
      <c r="U23" s="544"/>
      <c r="V23" s="544"/>
      <c r="W23" s="545"/>
      <c r="X23" s="546"/>
      <c r="Y23" s="65"/>
      <c r="Z23" s="65"/>
      <c r="AA23" s="65"/>
    </row>
    <row r="24" spans="1:29" ht="20.100000000000001" customHeight="1">
      <c r="A24" s="65"/>
      <c r="B24" s="68" t="s">
        <v>46</v>
      </c>
      <c r="C24" s="537" t="s">
        <v>23</v>
      </c>
      <c r="D24" s="537"/>
      <c r="E24" s="537"/>
      <c r="F24" s="537"/>
      <c r="G24" s="537"/>
      <c r="H24" s="537"/>
      <c r="I24" s="537"/>
      <c r="J24" s="537"/>
      <c r="K24" s="537"/>
      <c r="L24" s="538"/>
      <c r="M24" s="539"/>
      <c r="N24" s="540"/>
      <c r="O24" s="540"/>
      <c r="P24" s="540"/>
      <c r="Q24" s="540"/>
      <c r="R24" s="540"/>
      <c r="S24" s="540"/>
      <c r="T24" s="540"/>
      <c r="U24" s="540"/>
      <c r="V24" s="540"/>
      <c r="W24" s="541"/>
      <c r="X24" s="542"/>
      <c r="Y24" s="65"/>
      <c r="Z24" s="65"/>
      <c r="AA24" s="65"/>
    </row>
    <row r="25" spans="1:29" ht="20.100000000000001" customHeight="1">
      <c r="A25" s="65"/>
      <c r="B25" s="76"/>
      <c r="C25" s="537" t="s">
        <v>24</v>
      </c>
      <c r="D25" s="537"/>
      <c r="E25" s="537"/>
      <c r="F25" s="537"/>
      <c r="G25" s="537"/>
      <c r="H25" s="537"/>
      <c r="I25" s="537"/>
      <c r="J25" s="537"/>
      <c r="K25" s="537"/>
      <c r="L25" s="538"/>
      <c r="M25" s="543"/>
      <c r="N25" s="544"/>
      <c r="O25" s="544"/>
      <c r="P25" s="544"/>
      <c r="Q25" s="544"/>
      <c r="R25" s="544"/>
      <c r="S25" s="544"/>
      <c r="T25" s="544"/>
      <c r="U25" s="544"/>
      <c r="V25" s="544"/>
      <c r="W25" s="545"/>
      <c r="X25" s="546"/>
      <c r="Y25" s="65"/>
      <c r="Z25" s="65"/>
      <c r="AA25" s="65"/>
    </row>
    <row r="26" spans="1:29" ht="20.100000000000001" customHeight="1" thickBot="1">
      <c r="A26" s="65"/>
      <c r="B26" s="77"/>
      <c r="C26" s="537" t="s">
        <v>65</v>
      </c>
      <c r="D26" s="537"/>
      <c r="E26" s="537"/>
      <c r="F26" s="537"/>
      <c r="G26" s="537"/>
      <c r="H26" s="537"/>
      <c r="I26" s="537"/>
      <c r="J26" s="537"/>
      <c r="K26" s="537"/>
      <c r="L26" s="538"/>
      <c r="M26" s="547"/>
      <c r="N26" s="548"/>
      <c r="O26" s="548"/>
      <c r="P26" s="548"/>
      <c r="Q26" s="548"/>
      <c r="R26" s="548"/>
      <c r="S26" s="548"/>
      <c r="T26" s="548"/>
      <c r="U26" s="548"/>
      <c r="V26" s="548"/>
      <c r="W26" s="549"/>
      <c r="X26" s="550"/>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340</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2">
      <c r="A30" s="65"/>
      <c r="B30" s="79"/>
      <c r="C30" s="531"/>
      <c r="D30" s="531"/>
      <c r="E30" s="531"/>
      <c r="F30" s="531"/>
      <c r="G30" s="531"/>
      <c r="H30" s="531"/>
      <c r="I30" s="531"/>
      <c r="J30" s="531"/>
      <c r="K30" s="531"/>
      <c r="L30" s="531"/>
      <c r="M30" s="531"/>
      <c r="N30" s="531"/>
      <c r="O30" s="531"/>
      <c r="P30" s="531"/>
      <c r="Q30" s="531"/>
      <c r="R30" s="531"/>
      <c r="S30" s="531"/>
      <c r="T30" s="531"/>
      <c r="U30" s="531"/>
      <c r="V30" s="531"/>
      <c r="W30" s="531"/>
      <c r="X30" s="531"/>
      <c r="Y30" s="531"/>
      <c r="Z30" s="531"/>
      <c r="AA30" s="531"/>
    </row>
    <row r="31" spans="1:29" ht="28.5" customHeight="1">
      <c r="A31" s="65"/>
      <c r="B31" s="518" t="s">
        <v>66</v>
      </c>
      <c r="C31" s="518" t="s">
        <v>67</v>
      </c>
      <c r="D31" s="518"/>
      <c r="E31" s="518"/>
      <c r="F31" s="518"/>
      <c r="G31" s="518"/>
      <c r="H31" s="518"/>
      <c r="I31" s="518"/>
      <c r="J31" s="518"/>
      <c r="K31" s="518"/>
      <c r="L31" s="518"/>
      <c r="M31" s="518" t="s">
        <v>68</v>
      </c>
      <c r="N31" s="518"/>
      <c r="O31" s="518"/>
      <c r="P31" s="518"/>
      <c r="Q31" s="518"/>
      <c r="R31" s="534" t="s">
        <v>87</v>
      </c>
      <c r="S31" s="535"/>
      <c r="T31" s="535"/>
      <c r="U31" s="535"/>
      <c r="V31" s="535"/>
      <c r="W31" s="536"/>
      <c r="X31" s="518" t="s">
        <v>69</v>
      </c>
      <c r="Y31" s="518" t="s">
        <v>8</v>
      </c>
      <c r="Z31" s="80"/>
      <c r="AA31" s="80"/>
    </row>
    <row r="32" spans="1:29" ht="28.5" customHeight="1" thickBot="1">
      <c r="A32" s="65"/>
      <c r="B32" s="518"/>
      <c r="C32" s="519"/>
      <c r="D32" s="519"/>
      <c r="E32" s="519"/>
      <c r="F32" s="519"/>
      <c r="G32" s="519"/>
      <c r="H32" s="519"/>
      <c r="I32" s="519"/>
      <c r="J32" s="519"/>
      <c r="K32" s="519"/>
      <c r="L32" s="519"/>
      <c r="M32" s="519"/>
      <c r="N32" s="519"/>
      <c r="O32" s="519"/>
      <c r="P32" s="519"/>
      <c r="Q32" s="519"/>
      <c r="R32" s="532" t="s">
        <v>88</v>
      </c>
      <c r="S32" s="519"/>
      <c r="T32" s="519"/>
      <c r="U32" s="519"/>
      <c r="V32" s="519"/>
      <c r="W32" s="392" t="s">
        <v>89</v>
      </c>
      <c r="X32" s="519"/>
      <c r="Y32" s="520"/>
      <c r="Z32" s="14"/>
      <c r="AA32" s="14"/>
    </row>
    <row r="33" spans="1:27" ht="38.25" customHeight="1">
      <c r="A33" s="65"/>
      <c r="B33" s="81">
        <v>1</v>
      </c>
      <c r="C33" s="393"/>
      <c r="D33" s="394"/>
      <c r="E33" s="394"/>
      <c r="F33" s="394"/>
      <c r="G33" s="394"/>
      <c r="H33" s="394"/>
      <c r="I33" s="394"/>
      <c r="J33" s="394"/>
      <c r="K33" s="394"/>
      <c r="L33" s="395"/>
      <c r="M33" s="533"/>
      <c r="N33" s="533"/>
      <c r="O33" s="533"/>
      <c r="P33" s="533"/>
      <c r="Q33" s="533"/>
      <c r="R33" s="533"/>
      <c r="S33" s="533"/>
      <c r="T33" s="533"/>
      <c r="U33" s="533"/>
      <c r="V33" s="533"/>
      <c r="W33" s="494"/>
      <c r="X33" s="396"/>
      <c r="Y33" s="397"/>
      <c r="Z33" s="391"/>
      <c r="AA33" s="82"/>
    </row>
    <row r="34" spans="1:27" ht="38.25" customHeight="1">
      <c r="A34" s="65"/>
      <c r="B34" s="67">
        <f>B33+1</f>
        <v>2</v>
      </c>
      <c r="C34" s="83"/>
      <c r="D34" s="84"/>
      <c r="E34" s="84"/>
      <c r="F34" s="84"/>
      <c r="G34" s="84"/>
      <c r="H34" s="84"/>
      <c r="I34" s="84"/>
      <c r="J34" s="84"/>
      <c r="K34" s="84"/>
      <c r="L34" s="85"/>
      <c r="M34" s="524"/>
      <c r="N34" s="524"/>
      <c r="O34" s="524"/>
      <c r="P34" s="524"/>
      <c r="Q34" s="524"/>
      <c r="R34" s="524"/>
      <c r="S34" s="524"/>
      <c r="T34" s="524"/>
      <c r="U34" s="524"/>
      <c r="V34" s="524"/>
      <c r="W34" s="495"/>
      <c r="X34" s="86"/>
      <c r="Y34" s="398"/>
      <c r="Z34" s="391"/>
      <c r="AA34" s="82"/>
    </row>
    <row r="35" spans="1:27" ht="38.25" customHeight="1">
      <c r="A35" s="65"/>
      <c r="B35" s="67">
        <f t="shared" ref="B35:B98" si="0">B34+1</f>
        <v>3</v>
      </c>
      <c r="C35" s="83"/>
      <c r="D35" s="84"/>
      <c r="E35" s="84"/>
      <c r="F35" s="84"/>
      <c r="G35" s="84"/>
      <c r="H35" s="84"/>
      <c r="I35" s="84"/>
      <c r="J35" s="84"/>
      <c r="K35" s="84"/>
      <c r="L35" s="85"/>
      <c r="M35" s="496"/>
      <c r="N35" s="497"/>
      <c r="O35" s="497"/>
      <c r="P35" s="497"/>
      <c r="Q35" s="498"/>
      <c r="R35" s="496"/>
      <c r="S35" s="497"/>
      <c r="T35" s="497"/>
      <c r="U35" s="497"/>
      <c r="V35" s="498"/>
      <c r="W35" s="495"/>
      <c r="X35" s="86"/>
      <c r="Y35" s="398"/>
      <c r="Z35" s="391"/>
      <c r="AA35" s="82"/>
    </row>
    <row r="36" spans="1:27" ht="38.25" customHeight="1">
      <c r="A36" s="65"/>
      <c r="B36" s="67">
        <f t="shared" si="0"/>
        <v>4</v>
      </c>
      <c r="C36" s="83"/>
      <c r="D36" s="84"/>
      <c r="E36" s="84"/>
      <c r="F36" s="84"/>
      <c r="G36" s="84"/>
      <c r="H36" s="84"/>
      <c r="I36" s="84"/>
      <c r="J36" s="84"/>
      <c r="K36" s="84"/>
      <c r="L36" s="85"/>
      <c r="M36" s="496"/>
      <c r="N36" s="497"/>
      <c r="O36" s="497"/>
      <c r="P36" s="497"/>
      <c r="Q36" s="498"/>
      <c r="R36" s="496"/>
      <c r="S36" s="497"/>
      <c r="T36" s="497"/>
      <c r="U36" s="497"/>
      <c r="V36" s="498"/>
      <c r="W36" s="495"/>
      <c r="X36" s="86"/>
      <c r="Y36" s="398"/>
      <c r="Z36" s="391"/>
      <c r="AA36" s="82"/>
    </row>
    <row r="37" spans="1:27" ht="38.25" customHeight="1">
      <c r="A37" s="65"/>
      <c r="B37" s="67">
        <f t="shared" si="0"/>
        <v>5</v>
      </c>
      <c r="C37" s="83"/>
      <c r="D37" s="84"/>
      <c r="E37" s="84"/>
      <c r="F37" s="84"/>
      <c r="G37" s="84"/>
      <c r="H37" s="84"/>
      <c r="I37" s="84"/>
      <c r="J37" s="84"/>
      <c r="K37" s="84"/>
      <c r="L37" s="85"/>
      <c r="M37" s="496"/>
      <c r="N37" s="497"/>
      <c r="O37" s="497"/>
      <c r="P37" s="497"/>
      <c r="Q37" s="498"/>
      <c r="R37" s="496"/>
      <c r="S37" s="497"/>
      <c r="T37" s="497"/>
      <c r="U37" s="497"/>
      <c r="V37" s="498"/>
      <c r="W37" s="495"/>
      <c r="X37" s="86"/>
      <c r="Y37" s="398"/>
      <c r="Z37" s="391"/>
      <c r="AA37" s="82"/>
    </row>
    <row r="38" spans="1:27" ht="38.25" customHeight="1">
      <c r="A38" s="65"/>
      <c r="B38" s="67">
        <f t="shared" si="0"/>
        <v>6</v>
      </c>
      <c r="C38" s="83"/>
      <c r="D38" s="84"/>
      <c r="E38" s="84"/>
      <c r="F38" s="84"/>
      <c r="G38" s="84"/>
      <c r="H38" s="84"/>
      <c r="I38" s="84"/>
      <c r="J38" s="84"/>
      <c r="K38" s="84"/>
      <c r="L38" s="85"/>
      <c r="M38" s="524"/>
      <c r="N38" s="524"/>
      <c r="O38" s="524"/>
      <c r="P38" s="524"/>
      <c r="Q38" s="524"/>
      <c r="R38" s="525"/>
      <c r="S38" s="526"/>
      <c r="T38" s="526"/>
      <c r="U38" s="526"/>
      <c r="V38" s="527"/>
      <c r="W38" s="495"/>
      <c r="X38" s="86"/>
      <c r="Y38" s="398"/>
      <c r="Z38" s="391"/>
      <c r="AA38" s="82"/>
    </row>
    <row r="39" spans="1:27" ht="38.25" customHeight="1">
      <c r="A39" s="65"/>
      <c r="B39" s="67">
        <f t="shared" si="0"/>
        <v>7</v>
      </c>
      <c r="C39" s="83"/>
      <c r="D39" s="84"/>
      <c r="E39" s="84"/>
      <c r="F39" s="84"/>
      <c r="G39" s="84"/>
      <c r="H39" s="84"/>
      <c r="I39" s="84"/>
      <c r="J39" s="84"/>
      <c r="K39" s="84"/>
      <c r="L39" s="85"/>
      <c r="M39" s="521"/>
      <c r="N39" s="521"/>
      <c r="O39" s="521"/>
      <c r="P39" s="521"/>
      <c r="Q39" s="521"/>
      <c r="R39" s="528"/>
      <c r="S39" s="529"/>
      <c r="T39" s="529"/>
      <c r="U39" s="529"/>
      <c r="V39" s="530"/>
      <c r="W39" s="390"/>
      <c r="X39" s="86"/>
      <c r="Y39" s="398"/>
      <c r="Z39" s="391"/>
      <c r="AA39" s="82"/>
    </row>
    <row r="40" spans="1:27" ht="38.25" customHeight="1">
      <c r="A40" s="65"/>
      <c r="B40" s="67">
        <f t="shared" si="0"/>
        <v>8</v>
      </c>
      <c r="C40" s="83"/>
      <c r="D40" s="84"/>
      <c r="E40" s="84"/>
      <c r="F40" s="84"/>
      <c r="G40" s="84"/>
      <c r="H40" s="84"/>
      <c r="I40" s="84"/>
      <c r="J40" s="84"/>
      <c r="K40" s="84"/>
      <c r="L40" s="85"/>
      <c r="M40" s="521"/>
      <c r="N40" s="521"/>
      <c r="O40" s="521"/>
      <c r="P40" s="521"/>
      <c r="Q40" s="521"/>
      <c r="R40" s="521"/>
      <c r="S40" s="521"/>
      <c r="T40" s="521"/>
      <c r="U40" s="521"/>
      <c r="V40" s="521"/>
      <c r="W40" s="390"/>
      <c r="X40" s="86"/>
      <c r="Y40" s="398"/>
      <c r="Z40" s="391"/>
      <c r="AA40" s="82"/>
    </row>
    <row r="41" spans="1:27" ht="38.25" customHeight="1">
      <c r="A41" s="65"/>
      <c r="B41" s="67">
        <f t="shared" si="0"/>
        <v>9</v>
      </c>
      <c r="C41" s="83"/>
      <c r="D41" s="84"/>
      <c r="E41" s="84"/>
      <c r="F41" s="84"/>
      <c r="G41" s="84"/>
      <c r="H41" s="84"/>
      <c r="I41" s="84"/>
      <c r="J41" s="84"/>
      <c r="K41" s="84"/>
      <c r="L41" s="85"/>
      <c r="M41" s="521"/>
      <c r="N41" s="521"/>
      <c r="O41" s="521"/>
      <c r="P41" s="521"/>
      <c r="Q41" s="521"/>
      <c r="R41" s="521"/>
      <c r="S41" s="521"/>
      <c r="T41" s="521"/>
      <c r="U41" s="521"/>
      <c r="V41" s="521"/>
      <c r="W41" s="390"/>
      <c r="X41" s="86"/>
      <c r="Y41" s="398"/>
      <c r="Z41" s="391"/>
      <c r="AA41" s="82"/>
    </row>
    <row r="42" spans="1:27" ht="38.25" customHeight="1">
      <c r="A42" s="65"/>
      <c r="B42" s="67">
        <f t="shared" si="0"/>
        <v>10</v>
      </c>
      <c r="C42" s="83"/>
      <c r="D42" s="84"/>
      <c r="E42" s="84"/>
      <c r="F42" s="84"/>
      <c r="G42" s="84"/>
      <c r="H42" s="84"/>
      <c r="I42" s="84"/>
      <c r="J42" s="84"/>
      <c r="K42" s="84"/>
      <c r="L42" s="85"/>
      <c r="M42" s="521"/>
      <c r="N42" s="521"/>
      <c r="O42" s="521"/>
      <c r="P42" s="521"/>
      <c r="Q42" s="521"/>
      <c r="R42" s="521"/>
      <c r="S42" s="521"/>
      <c r="T42" s="521"/>
      <c r="U42" s="521"/>
      <c r="V42" s="521"/>
      <c r="W42" s="390"/>
      <c r="X42" s="86"/>
      <c r="Y42" s="398"/>
      <c r="Z42" s="391"/>
      <c r="AA42" s="82"/>
    </row>
    <row r="43" spans="1:27" ht="38.25" customHeight="1">
      <c r="A43" s="65"/>
      <c r="B43" s="67">
        <f t="shared" si="0"/>
        <v>11</v>
      </c>
      <c r="C43" s="83"/>
      <c r="D43" s="84"/>
      <c r="E43" s="84"/>
      <c r="F43" s="84"/>
      <c r="G43" s="84"/>
      <c r="H43" s="84"/>
      <c r="I43" s="84"/>
      <c r="J43" s="84"/>
      <c r="K43" s="84"/>
      <c r="L43" s="85"/>
      <c r="M43" s="521"/>
      <c r="N43" s="521"/>
      <c r="O43" s="521"/>
      <c r="P43" s="521"/>
      <c r="Q43" s="521"/>
      <c r="R43" s="521"/>
      <c r="S43" s="521"/>
      <c r="T43" s="521"/>
      <c r="U43" s="521"/>
      <c r="V43" s="521"/>
      <c r="W43" s="390"/>
      <c r="X43" s="86"/>
      <c r="Y43" s="398"/>
      <c r="Z43" s="391"/>
      <c r="AA43" s="82"/>
    </row>
    <row r="44" spans="1:27" ht="38.25" customHeight="1">
      <c r="A44" s="65"/>
      <c r="B44" s="67">
        <f t="shared" si="0"/>
        <v>12</v>
      </c>
      <c r="C44" s="83"/>
      <c r="D44" s="84"/>
      <c r="E44" s="84"/>
      <c r="F44" s="84"/>
      <c r="G44" s="84"/>
      <c r="H44" s="84"/>
      <c r="I44" s="84"/>
      <c r="J44" s="84"/>
      <c r="K44" s="84"/>
      <c r="L44" s="85"/>
      <c r="M44" s="521"/>
      <c r="N44" s="521"/>
      <c r="O44" s="521"/>
      <c r="P44" s="521"/>
      <c r="Q44" s="521"/>
      <c r="R44" s="521"/>
      <c r="S44" s="521"/>
      <c r="T44" s="521"/>
      <c r="U44" s="521"/>
      <c r="V44" s="521"/>
      <c r="W44" s="390"/>
      <c r="X44" s="86"/>
      <c r="Y44" s="398"/>
      <c r="Z44" s="391"/>
      <c r="AA44" s="82"/>
    </row>
    <row r="45" spans="1:27" ht="38.25" customHeight="1">
      <c r="A45" s="65"/>
      <c r="B45" s="67">
        <f t="shared" si="0"/>
        <v>13</v>
      </c>
      <c r="C45" s="83"/>
      <c r="D45" s="84"/>
      <c r="E45" s="84"/>
      <c r="F45" s="84"/>
      <c r="G45" s="84"/>
      <c r="H45" s="84"/>
      <c r="I45" s="84"/>
      <c r="J45" s="84"/>
      <c r="K45" s="84"/>
      <c r="L45" s="85"/>
      <c r="M45" s="521"/>
      <c r="N45" s="521"/>
      <c r="O45" s="521"/>
      <c r="P45" s="521"/>
      <c r="Q45" s="521"/>
      <c r="R45" s="521"/>
      <c r="S45" s="521"/>
      <c r="T45" s="521"/>
      <c r="U45" s="521"/>
      <c r="V45" s="521"/>
      <c r="W45" s="390"/>
      <c r="X45" s="86"/>
      <c r="Y45" s="398"/>
      <c r="Z45" s="391"/>
      <c r="AA45" s="82"/>
    </row>
    <row r="46" spans="1:27" ht="38.25" customHeight="1">
      <c r="A46" s="65"/>
      <c r="B46" s="67">
        <f t="shared" si="0"/>
        <v>14</v>
      </c>
      <c r="C46" s="83"/>
      <c r="D46" s="84"/>
      <c r="E46" s="84"/>
      <c r="F46" s="84"/>
      <c r="G46" s="84"/>
      <c r="H46" s="84"/>
      <c r="I46" s="84"/>
      <c r="J46" s="84"/>
      <c r="K46" s="84"/>
      <c r="L46" s="85"/>
      <c r="M46" s="521"/>
      <c r="N46" s="521"/>
      <c r="O46" s="521"/>
      <c r="P46" s="521"/>
      <c r="Q46" s="521"/>
      <c r="R46" s="521"/>
      <c r="S46" s="521"/>
      <c r="T46" s="521"/>
      <c r="U46" s="521"/>
      <c r="V46" s="521"/>
      <c r="W46" s="390"/>
      <c r="X46" s="86"/>
      <c r="Y46" s="398"/>
      <c r="Z46" s="391"/>
      <c r="AA46" s="82"/>
    </row>
    <row r="47" spans="1:27" ht="38.25" customHeight="1">
      <c r="A47" s="65"/>
      <c r="B47" s="67">
        <f t="shared" si="0"/>
        <v>15</v>
      </c>
      <c r="C47" s="83"/>
      <c r="D47" s="84"/>
      <c r="E47" s="84"/>
      <c r="F47" s="84"/>
      <c r="G47" s="84"/>
      <c r="H47" s="84"/>
      <c r="I47" s="84"/>
      <c r="J47" s="84"/>
      <c r="K47" s="84"/>
      <c r="L47" s="85"/>
      <c r="M47" s="521"/>
      <c r="N47" s="521"/>
      <c r="O47" s="521"/>
      <c r="P47" s="521"/>
      <c r="Q47" s="521"/>
      <c r="R47" s="521"/>
      <c r="S47" s="521"/>
      <c r="T47" s="521"/>
      <c r="U47" s="521"/>
      <c r="V47" s="521"/>
      <c r="W47" s="390"/>
      <c r="X47" s="86"/>
      <c r="Y47" s="398"/>
      <c r="Z47" s="391"/>
      <c r="AA47" s="82"/>
    </row>
    <row r="48" spans="1:27" ht="38.25" customHeight="1">
      <c r="A48" s="65"/>
      <c r="B48" s="67">
        <f t="shared" si="0"/>
        <v>16</v>
      </c>
      <c r="C48" s="83"/>
      <c r="D48" s="84"/>
      <c r="E48" s="84"/>
      <c r="F48" s="84"/>
      <c r="G48" s="84"/>
      <c r="H48" s="84"/>
      <c r="I48" s="84"/>
      <c r="J48" s="84"/>
      <c r="K48" s="84"/>
      <c r="L48" s="85"/>
      <c r="M48" s="521"/>
      <c r="N48" s="521"/>
      <c r="O48" s="521"/>
      <c r="P48" s="521"/>
      <c r="Q48" s="521"/>
      <c r="R48" s="521"/>
      <c r="S48" s="521"/>
      <c r="T48" s="521"/>
      <c r="U48" s="521"/>
      <c r="V48" s="521"/>
      <c r="W48" s="390"/>
      <c r="X48" s="86"/>
      <c r="Y48" s="398"/>
      <c r="Z48" s="391"/>
      <c r="AA48" s="82"/>
    </row>
    <row r="49" spans="1:27" ht="38.25" customHeight="1">
      <c r="A49" s="65"/>
      <c r="B49" s="67">
        <f t="shared" si="0"/>
        <v>17</v>
      </c>
      <c r="C49" s="83"/>
      <c r="D49" s="84"/>
      <c r="E49" s="84"/>
      <c r="F49" s="84"/>
      <c r="G49" s="84"/>
      <c r="H49" s="84"/>
      <c r="I49" s="84"/>
      <c r="J49" s="84"/>
      <c r="K49" s="84"/>
      <c r="L49" s="85"/>
      <c r="M49" s="521"/>
      <c r="N49" s="521"/>
      <c r="O49" s="521"/>
      <c r="P49" s="521"/>
      <c r="Q49" s="521"/>
      <c r="R49" s="521"/>
      <c r="S49" s="521"/>
      <c r="T49" s="521"/>
      <c r="U49" s="521"/>
      <c r="V49" s="521"/>
      <c r="W49" s="390"/>
      <c r="X49" s="86"/>
      <c r="Y49" s="398"/>
      <c r="Z49" s="391"/>
      <c r="AA49" s="82"/>
    </row>
    <row r="50" spans="1:27" ht="38.25" customHeight="1">
      <c r="A50" s="65"/>
      <c r="B50" s="67">
        <f t="shared" si="0"/>
        <v>18</v>
      </c>
      <c r="C50" s="83"/>
      <c r="D50" s="84"/>
      <c r="E50" s="84"/>
      <c r="F50" s="84"/>
      <c r="G50" s="84"/>
      <c r="H50" s="84"/>
      <c r="I50" s="84"/>
      <c r="J50" s="84"/>
      <c r="K50" s="84"/>
      <c r="L50" s="85"/>
      <c r="M50" s="521"/>
      <c r="N50" s="521"/>
      <c r="O50" s="521"/>
      <c r="P50" s="521"/>
      <c r="Q50" s="521"/>
      <c r="R50" s="521"/>
      <c r="S50" s="521"/>
      <c r="T50" s="521"/>
      <c r="U50" s="521"/>
      <c r="V50" s="521"/>
      <c r="W50" s="390"/>
      <c r="X50" s="86"/>
      <c r="Y50" s="398"/>
      <c r="Z50" s="391"/>
      <c r="AA50" s="82"/>
    </row>
    <row r="51" spans="1:27" ht="38.25" customHeight="1">
      <c r="A51" s="65"/>
      <c r="B51" s="67">
        <f t="shared" si="0"/>
        <v>19</v>
      </c>
      <c r="C51" s="83"/>
      <c r="D51" s="84"/>
      <c r="E51" s="84"/>
      <c r="F51" s="84"/>
      <c r="G51" s="84"/>
      <c r="H51" s="84"/>
      <c r="I51" s="84"/>
      <c r="J51" s="84"/>
      <c r="K51" s="84"/>
      <c r="L51" s="85"/>
      <c r="M51" s="521"/>
      <c r="N51" s="521"/>
      <c r="O51" s="521"/>
      <c r="P51" s="521"/>
      <c r="Q51" s="521"/>
      <c r="R51" s="521"/>
      <c r="S51" s="521"/>
      <c r="T51" s="521"/>
      <c r="U51" s="521"/>
      <c r="V51" s="521"/>
      <c r="W51" s="390"/>
      <c r="X51" s="86"/>
      <c r="Y51" s="398"/>
      <c r="Z51" s="391"/>
      <c r="AA51" s="82"/>
    </row>
    <row r="52" spans="1:27" ht="38.25" customHeight="1">
      <c r="A52" s="65"/>
      <c r="B52" s="67">
        <f t="shared" si="0"/>
        <v>20</v>
      </c>
      <c r="C52" s="83"/>
      <c r="D52" s="84"/>
      <c r="E52" s="84"/>
      <c r="F52" s="84"/>
      <c r="G52" s="84"/>
      <c r="H52" s="84"/>
      <c r="I52" s="84"/>
      <c r="J52" s="84"/>
      <c r="K52" s="84"/>
      <c r="L52" s="85"/>
      <c r="M52" s="521"/>
      <c r="N52" s="521"/>
      <c r="O52" s="521"/>
      <c r="P52" s="521"/>
      <c r="Q52" s="521"/>
      <c r="R52" s="521"/>
      <c r="S52" s="521"/>
      <c r="T52" s="521"/>
      <c r="U52" s="521"/>
      <c r="V52" s="521"/>
      <c r="W52" s="390"/>
      <c r="X52" s="86"/>
      <c r="Y52" s="398"/>
      <c r="Z52" s="391"/>
      <c r="AA52" s="82"/>
    </row>
    <row r="53" spans="1:27" ht="38.25" customHeight="1">
      <c r="A53" s="65"/>
      <c r="B53" s="67">
        <f t="shared" si="0"/>
        <v>21</v>
      </c>
      <c r="C53" s="83"/>
      <c r="D53" s="84"/>
      <c r="E53" s="84"/>
      <c r="F53" s="84"/>
      <c r="G53" s="84"/>
      <c r="H53" s="84"/>
      <c r="I53" s="84"/>
      <c r="J53" s="84"/>
      <c r="K53" s="84"/>
      <c r="L53" s="85"/>
      <c r="M53" s="521"/>
      <c r="N53" s="521"/>
      <c r="O53" s="521"/>
      <c r="P53" s="521"/>
      <c r="Q53" s="521"/>
      <c r="R53" s="521"/>
      <c r="S53" s="521"/>
      <c r="T53" s="521"/>
      <c r="U53" s="521"/>
      <c r="V53" s="521"/>
      <c r="W53" s="390"/>
      <c r="X53" s="86"/>
      <c r="Y53" s="398"/>
      <c r="Z53" s="391"/>
      <c r="AA53" s="82"/>
    </row>
    <row r="54" spans="1:27" ht="38.25" customHeight="1">
      <c r="A54" s="65"/>
      <c r="B54" s="67">
        <f t="shared" si="0"/>
        <v>22</v>
      </c>
      <c r="C54" s="83"/>
      <c r="D54" s="84"/>
      <c r="E54" s="84"/>
      <c r="F54" s="84"/>
      <c r="G54" s="84"/>
      <c r="H54" s="84"/>
      <c r="I54" s="84"/>
      <c r="J54" s="84"/>
      <c r="K54" s="84"/>
      <c r="L54" s="85"/>
      <c r="M54" s="521"/>
      <c r="N54" s="521"/>
      <c r="O54" s="521"/>
      <c r="P54" s="521"/>
      <c r="Q54" s="521"/>
      <c r="R54" s="521"/>
      <c r="S54" s="521"/>
      <c r="T54" s="521"/>
      <c r="U54" s="521"/>
      <c r="V54" s="521"/>
      <c r="W54" s="390"/>
      <c r="X54" s="86"/>
      <c r="Y54" s="398"/>
      <c r="Z54" s="391"/>
      <c r="AA54" s="82"/>
    </row>
    <row r="55" spans="1:27" ht="38.25" customHeight="1">
      <c r="A55" s="65"/>
      <c r="B55" s="67">
        <f t="shared" si="0"/>
        <v>23</v>
      </c>
      <c r="C55" s="83"/>
      <c r="D55" s="84"/>
      <c r="E55" s="84"/>
      <c r="F55" s="84"/>
      <c r="G55" s="84"/>
      <c r="H55" s="84"/>
      <c r="I55" s="84"/>
      <c r="J55" s="84"/>
      <c r="K55" s="84"/>
      <c r="L55" s="85"/>
      <c r="M55" s="521"/>
      <c r="N55" s="521"/>
      <c r="O55" s="521"/>
      <c r="P55" s="521"/>
      <c r="Q55" s="521"/>
      <c r="R55" s="521"/>
      <c r="S55" s="521"/>
      <c r="T55" s="521"/>
      <c r="U55" s="521"/>
      <c r="V55" s="521"/>
      <c r="W55" s="390"/>
      <c r="X55" s="86"/>
      <c r="Y55" s="398"/>
      <c r="Z55" s="391"/>
      <c r="AA55" s="82"/>
    </row>
    <row r="56" spans="1:27" ht="38.25" customHeight="1">
      <c r="A56" s="65"/>
      <c r="B56" s="67">
        <f t="shared" si="0"/>
        <v>24</v>
      </c>
      <c r="C56" s="83"/>
      <c r="D56" s="84"/>
      <c r="E56" s="84"/>
      <c r="F56" s="84"/>
      <c r="G56" s="84"/>
      <c r="H56" s="84"/>
      <c r="I56" s="84"/>
      <c r="J56" s="84"/>
      <c r="K56" s="84"/>
      <c r="L56" s="85"/>
      <c r="M56" s="521"/>
      <c r="N56" s="521"/>
      <c r="O56" s="521"/>
      <c r="P56" s="521"/>
      <c r="Q56" s="521"/>
      <c r="R56" s="521"/>
      <c r="S56" s="521"/>
      <c r="T56" s="521"/>
      <c r="U56" s="521"/>
      <c r="V56" s="521"/>
      <c r="W56" s="390"/>
      <c r="X56" s="86"/>
      <c r="Y56" s="398"/>
      <c r="Z56" s="391"/>
      <c r="AA56" s="82"/>
    </row>
    <row r="57" spans="1:27" ht="38.25" customHeight="1">
      <c r="A57" s="65"/>
      <c r="B57" s="67">
        <f t="shared" si="0"/>
        <v>25</v>
      </c>
      <c r="C57" s="83"/>
      <c r="D57" s="84"/>
      <c r="E57" s="84"/>
      <c r="F57" s="84"/>
      <c r="G57" s="84"/>
      <c r="H57" s="84"/>
      <c r="I57" s="84"/>
      <c r="J57" s="84"/>
      <c r="K57" s="84"/>
      <c r="L57" s="85"/>
      <c r="M57" s="521"/>
      <c r="N57" s="521"/>
      <c r="O57" s="521"/>
      <c r="P57" s="521"/>
      <c r="Q57" s="521"/>
      <c r="R57" s="521"/>
      <c r="S57" s="521"/>
      <c r="T57" s="521"/>
      <c r="U57" s="521"/>
      <c r="V57" s="521"/>
      <c r="W57" s="390"/>
      <c r="X57" s="86"/>
      <c r="Y57" s="398"/>
      <c r="Z57" s="391"/>
      <c r="AA57" s="82"/>
    </row>
    <row r="58" spans="1:27" ht="38.25" customHeight="1">
      <c r="A58" s="65"/>
      <c r="B58" s="67">
        <f t="shared" si="0"/>
        <v>26</v>
      </c>
      <c r="C58" s="83"/>
      <c r="D58" s="84"/>
      <c r="E58" s="84"/>
      <c r="F58" s="84"/>
      <c r="G58" s="84"/>
      <c r="H58" s="84"/>
      <c r="I58" s="84"/>
      <c r="J58" s="84"/>
      <c r="K58" s="84"/>
      <c r="L58" s="85"/>
      <c r="M58" s="521"/>
      <c r="N58" s="521"/>
      <c r="O58" s="521"/>
      <c r="P58" s="521"/>
      <c r="Q58" s="521"/>
      <c r="R58" s="521"/>
      <c r="S58" s="521"/>
      <c r="T58" s="521"/>
      <c r="U58" s="521"/>
      <c r="V58" s="521"/>
      <c r="W58" s="390"/>
      <c r="X58" s="86"/>
      <c r="Y58" s="398"/>
      <c r="Z58" s="391"/>
      <c r="AA58" s="82"/>
    </row>
    <row r="59" spans="1:27" ht="38.25" customHeight="1">
      <c r="A59" s="65"/>
      <c r="B59" s="67">
        <f t="shared" si="0"/>
        <v>27</v>
      </c>
      <c r="C59" s="83"/>
      <c r="D59" s="84"/>
      <c r="E59" s="84"/>
      <c r="F59" s="84"/>
      <c r="G59" s="84"/>
      <c r="H59" s="84"/>
      <c r="I59" s="84"/>
      <c r="J59" s="84"/>
      <c r="K59" s="84"/>
      <c r="L59" s="85"/>
      <c r="M59" s="521"/>
      <c r="N59" s="521"/>
      <c r="O59" s="521"/>
      <c r="P59" s="521"/>
      <c r="Q59" s="521"/>
      <c r="R59" s="521"/>
      <c r="S59" s="521"/>
      <c r="T59" s="521"/>
      <c r="U59" s="521"/>
      <c r="V59" s="521"/>
      <c r="W59" s="390"/>
      <c r="X59" s="86"/>
      <c r="Y59" s="398"/>
      <c r="Z59" s="391"/>
      <c r="AA59" s="82"/>
    </row>
    <row r="60" spans="1:27" ht="38.25" customHeight="1">
      <c r="A60" s="65"/>
      <c r="B60" s="67">
        <f t="shared" si="0"/>
        <v>28</v>
      </c>
      <c r="C60" s="83"/>
      <c r="D60" s="84"/>
      <c r="E60" s="84"/>
      <c r="F60" s="84"/>
      <c r="G60" s="84"/>
      <c r="H60" s="84"/>
      <c r="I60" s="84"/>
      <c r="J60" s="84"/>
      <c r="K60" s="84"/>
      <c r="L60" s="85"/>
      <c r="M60" s="521"/>
      <c r="N60" s="521"/>
      <c r="O60" s="521"/>
      <c r="P60" s="521"/>
      <c r="Q60" s="521"/>
      <c r="R60" s="521"/>
      <c r="S60" s="521"/>
      <c r="T60" s="521"/>
      <c r="U60" s="521"/>
      <c r="V60" s="521"/>
      <c r="W60" s="390"/>
      <c r="X60" s="86"/>
      <c r="Y60" s="398"/>
      <c r="Z60" s="391"/>
      <c r="AA60" s="82"/>
    </row>
    <row r="61" spans="1:27" ht="38.25" customHeight="1">
      <c r="A61" s="65"/>
      <c r="B61" s="67">
        <f t="shared" si="0"/>
        <v>29</v>
      </c>
      <c r="C61" s="83"/>
      <c r="D61" s="84"/>
      <c r="E61" s="84"/>
      <c r="F61" s="84"/>
      <c r="G61" s="84"/>
      <c r="H61" s="84"/>
      <c r="I61" s="84"/>
      <c r="J61" s="84"/>
      <c r="K61" s="84"/>
      <c r="L61" s="85"/>
      <c r="M61" s="521"/>
      <c r="N61" s="521"/>
      <c r="O61" s="521"/>
      <c r="P61" s="521"/>
      <c r="Q61" s="521"/>
      <c r="R61" s="521"/>
      <c r="S61" s="521"/>
      <c r="T61" s="521"/>
      <c r="U61" s="521"/>
      <c r="V61" s="521"/>
      <c r="W61" s="390"/>
      <c r="X61" s="86"/>
      <c r="Y61" s="398"/>
      <c r="Z61" s="391"/>
      <c r="AA61" s="82"/>
    </row>
    <row r="62" spans="1:27" ht="38.25" customHeight="1">
      <c r="A62" s="65"/>
      <c r="B62" s="67">
        <f t="shared" si="0"/>
        <v>30</v>
      </c>
      <c r="C62" s="83"/>
      <c r="D62" s="84"/>
      <c r="E62" s="84"/>
      <c r="F62" s="84"/>
      <c r="G62" s="84"/>
      <c r="H62" s="84"/>
      <c r="I62" s="84"/>
      <c r="J62" s="84"/>
      <c r="K62" s="84"/>
      <c r="L62" s="85"/>
      <c r="M62" s="521"/>
      <c r="N62" s="521"/>
      <c r="O62" s="521"/>
      <c r="P62" s="521"/>
      <c r="Q62" s="521"/>
      <c r="R62" s="521"/>
      <c r="S62" s="521"/>
      <c r="T62" s="521"/>
      <c r="U62" s="521"/>
      <c r="V62" s="521"/>
      <c r="W62" s="390"/>
      <c r="X62" s="86"/>
      <c r="Y62" s="398"/>
      <c r="Z62" s="391"/>
      <c r="AA62" s="82"/>
    </row>
    <row r="63" spans="1:27" ht="38.25" customHeight="1">
      <c r="A63" s="65"/>
      <c r="B63" s="67">
        <f t="shared" si="0"/>
        <v>31</v>
      </c>
      <c r="C63" s="83"/>
      <c r="D63" s="84"/>
      <c r="E63" s="84"/>
      <c r="F63" s="84"/>
      <c r="G63" s="84"/>
      <c r="H63" s="84"/>
      <c r="I63" s="84"/>
      <c r="J63" s="84"/>
      <c r="K63" s="84"/>
      <c r="L63" s="85"/>
      <c r="M63" s="521"/>
      <c r="N63" s="521"/>
      <c r="O63" s="521"/>
      <c r="P63" s="521"/>
      <c r="Q63" s="521"/>
      <c r="R63" s="521"/>
      <c r="S63" s="521"/>
      <c r="T63" s="521"/>
      <c r="U63" s="521"/>
      <c r="V63" s="521"/>
      <c r="W63" s="390"/>
      <c r="X63" s="86"/>
      <c r="Y63" s="398"/>
      <c r="Z63" s="391"/>
      <c r="AA63" s="82"/>
    </row>
    <row r="64" spans="1:27" ht="38.25" customHeight="1">
      <c r="A64" s="65"/>
      <c r="B64" s="67">
        <f t="shared" si="0"/>
        <v>32</v>
      </c>
      <c r="C64" s="83"/>
      <c r="D64" s="84"/>
      <c r="E64" s="84"/>
      <c r="F64" s="84"/>
      <c r="G64" s="84"/>
      <c r="H64" s="84"/>
      <c r="I64" s="84"/>
      <c r="J64" s="84"/>
      <c r="K64" s="84"/>
      <c r="L64" s="85"/>
      <c r="M64" s="521"/>
      <c r="N64" s="521"/>
      <c r="O64" s="521"/>
      <c r="P64" s="521"/>
      <c r="Q64" s="521"/>
      <c r="R64" s="521"/>
      <c r="S64" s="521"/>
      <c r="T64" s="521"/>
      <c r="U64" s="521"/>
      <c r="V64" s="521"/>
      <c r="W64" s="390"/>
      <c r="X64" s="86"/>
      <c r="Y64" s="398"/>
      <c r="Z64" s="391"/>
      <c r="AA64" s="82"/>
    </row>
    <row r="65" spans="1:27" ht="38.25" customHeight="1">
      <c r="A65" s="65"/>
      <c r="B65" s="67">
        <f t="shared" si="0"/>
        <v>33</v>
      </c>
      <c r="C65" s="83"/>
      <c r="D65" s="84"/>
      <c r="E65" s="84"/>
      <c r="F65" s="84"/>
      <c r="G65" s="84"/>
      <c r="H65" s="84"/>
      <c r="I65" s="84"/>
      <c r="J65" s="84"/>
      <c r="K65" s="84"/>
      <c r="L65" s="85"/>
      <c r="M65" s="521"/>
      <c r="N65" s="521"/>
      <c r="O65" s="521"/>
      <c r="P65" s="521"/>
      <c r="Q65" s="521"/>
      <c r="R65" s="521"/>
      <c r="S65" s="521"/>
      <c r="T65" s="521"/>
      <c r="U65" s="521"/>
      <c r="V65" s="521"/>
      <c r="W65" s="390"/>
      <c r="X65" s="86"/>
      <c r="Y65" s="398"/>
      <c r="Z65" s="391"/>
      <c r="AA65" s="82"/>
    </row>
    <row r="66" spans="1:27" ht="38.25" customHeight="1">
      <c r="A66" s="65"/>
      <c r="B66" s="67">
        <f t="shared" si="0"/>
        <v>34</v>
      </c>
      <c r="C66" s="83"/>
      <c r="D66" s="84"/>
      <c r="E66" s="84"/>
      <c r="F66" s="84"/>
      <c r="G66" s="84"/>
      <c r="H66" s="84"/>
      <c r="I66" s="84"/>
      <c r="J66" s="84"/>
      <c r="K66" s="84"/>
      <c r="L66" s="85"/>
      <c r="M66" s="521"/>
      <c r="N66" s="521"/>
      <c r="O66" s="521"/>
      <c r="P66" s="521"/>
      <c r="Q66" s="521"/>
      <c r="R66" s="521"/>
      <c r="S66" s="521"/>
      <c r="T66" s="521"/>
      <c r="U66" s="521"/>
      <c r="V66" s="521"/>
      <c r="W66" s="390"/>
      <c r="X66" s="86"/>
      <c r="Y66" s="398"/>
      <c r="Z66" s="391"/>
      <c r="AA66" s="82"/>
    </row>
    <row r="67" spans="1:27" ht="38.25" customHeight="1">
      <c r="A67" s="65"/>
      <c r="B67" s="67">
        <f t="shared" si="0"/>
        <v>35</v>
      </c>
      <c r="C67" s="83"/>
      <c r="D67" s="84"/>
      <c r="E67" s="84"/>
      <c r="F67" s="84"/>
      <c r="G67" s="84"/>
      <c r="H67" s="84"/>
      <c r="I67" s="84"/>
      <c r="J67" s="84"/>
      <c r="K67" s="84"/>
      <c r="L67" s="85"/>
      <c r="M67" s="521"/>
      <c r="N67" s="521"/>
      <c r="O67" s="521"/>
      <c r="P67" s="521"/>
      <c r="Q67" s="521"/>
      <c r="R67" s="521"/>
      <c r="S67" s="521"/>
      <c r="T67" s="521"/>
      <c r="U67" s="521"/>
      <c r="V67" s="521"/>
      <c r="W67" s="390"/>
      <c r="X67" s="86"/>
      <c r="Y67" s="398"/>
      <c r="Z67" s="391"/>
      <c r="AA67" s="82"/>
    </row>
    <row r="68" spans="1:27" ht="38.25" customHeight="1">
      <c r="A68" s="65"/>
      <c r="B68" s="67">
        <f t="shared" si="0"/>
        <v>36</v>
      </c>
      <c r="C68" s="83"/>
      <c r="D68" s="84"/>
      <c r="E68" s="84"/>
      <c r="F68" s="84"/>
      <c r="G68" s="84"/>
      <c r="H68" s="84"/>
      <c r="I68" s="84"/>
      <c r="J68" s="84"/>
      <c r="K68" s="84"/>
      <c r="L68" s="85"/>
      <c r="M68" s="521"/>
      <c r="N68" s="521"/>
      <c r="O68" s="521"/>
      <c r="P68" s="521"/>
      <c r="Q68" s="521"/>
      <c r="R68" s="521"/>
      <c r="S68" s="521"/>
      <c r="T68" s="521"/>
      <c r="U68" s="521"/>
      <c r="V68" s="521"/>
      <c r="W68" s="390"/>
      <c r="X68" s="86"/>
      <c r="Y68" s="398"/>
      <c r="Z68" s="391"/>
      <c r="AA68" s="82"/>
    </row>
    <row r="69" spans="1:27" ht="38.25" customHeight="1">
      <c r="A69" s="65"/>
      <c r="B69" s="67">
        <f t="shared" si="0"/>
        <v>37</v>
      </c>
      <c r="C69" s="83"/>
      <c r="D69" s="84"/>
      <c r="E69" s="84"/>
      <c r="F69" s="84"/>
      <c r="G69" s="84"/>
      <c r="H69" s="84"/>
      <c r="I69" s="84"/>
      <c r="J69" s="84"/>
      <c r="K69" s="84"/>
      <c r="L69" s="85"/>
      <c r="M69" s="521"/>
      <c r="N69" s="521"/>
      <c r="O69" s="521"/>
      <c r="P69" s="521"/>
      <c r="Q69" s="521"/>
      <c r="R69" s="521"/>
      <c r="S69" s="521"/>
      <c r="T69" s="521"/>
      <c r="U69" s="521"/>
      <c r="V69" s="521"/>
      <c r="W69" s="390"/>
      <c r="X69" s="86"/>
      <c r="Y69" s="398"/>
      <c r="Z69" s="391"/>
      <c r="AA69" s="82"/>
    </row>
    <row r="70" spans="1:27" ht="38.25" customHeight="1">
      <c r="A70" s="65"/>
      <c r="B70" s="67">
        <f t="shared" si="0"/>
        <v>38</v>
      </c>
      <c r="C70" s="83"/>
      <c r="D70" s="84"/>
      <c r="E70" s="84"/>
      <c r="F70" s="84"/>
      <c r="G70" s="84"/>
      <c r="H70" s="84"/>
      <c r="I70" s="84"/>
      <c r="J70" s="84"/>
      <c r="K70" s="84"/>
      <c r="L70" s="85"/>
      <c r="M70" s="521"/>
      <c r="N70" s="521"/>
      <c r="O70" s="521"/>
      <c r="P70" s="521"/>
      <c r="Q70" s="521"/>
      <c r="R70" s="521"/>
      <c r="S70" s="521"/>
      <c r="T70" s="521"/>
      <c r="U70" s="521"/>
      <c r="V70" s="521"/>
      <c r="W70" s="390"/>
      <c r="X70" s="86"/>
      <c r="Y70" s="398"/>
      <c r="Z70" s="391"/>
      <c r="AA70" s="82"/>
    </row>
    <row r="71" spans="1:27" ht="38.25" customHeight="1">
      <c r="A71" s="65"/>
      <c r="B71" s="67">
        <f t="shared" si="0"/>
        <v>39</v>
      </c>
      <c r="C71" s="83"/>
      <c r="D71" s="84"/>
      <c r="E71" s="84"/>
      <c r="F71" s="84"/>
      <c r="G71" s="84"/>
      <c r="H71" s="84"/>
      <c r="I71" s="84"/>
      <c r="J71" s="84"/>
      <c r="K71" s="84"/>
      <c r="L71" s="85"/>
      <c r="M71" s="521"/>
      <c r="N71" s="521"/>
      <c r="O71" s="521"/>
      <c r="P71" s="521"/>
      <c r="Q71" s="521"/>
      <c r="R71" s="521"/>
      <c r="S71" s="521"/>
      <c r="T71" s="521"/>
      <c r="U71" s="521"/>
      <c r="V71" s="521"/>
      <c r="W71" s="390"/>
      <c r="X71" s="86"/>
      <c r="Y71" s="398"/>
      <c r="Z71" s="391"/>
      <c r="AA71" s="82"/>
    </row>
    <row r="72" spans="1:27" ht="38.25" customHeight="1">
      <c r="A72" s="65"/>
      <c r="B72" s="67">
        <f t="shared" si="0"/>
        <v>40</v>
      </c>
      <c r="C72" s="83"/>
      <c r="D72" s="84"/>
      <c r="E72" s="84"/>
      <c r="F72" s="84"/>
      <c r="G72" s="84"/>
      <c r="H72" s="84"/>
      <c r="I72" s="84"/>
      <c r="J72" s="84"/>
      <c r="K72" s="84"/>
      <c r="L72" s="85"/>
      <c r="M72" s="521"/>
      <c r="N72" s="521"/>
      <c r="O72" s="521"/>
      <c r="P72" s="521"/>
      <c r="Q72" s="521"/>
      <c r="R72" s="521"/>
      <c r="S72" s="521"/>
      <c r="T72" s="521"/>
      <c r="U72" s="521"/>
      <c r="V72" s="521"/>
      <c r="W72" s="390"/>
      <c r="X72" s="86"/>
      <c r="Y72" s="398"/>
      <c r="Z72" s="391"/>
      <c r="AA72" s="82"/>
    </row>
    <row r="73" spans="1:27" ht="38.25" customHeight="1">
      <c r="A73" s="65"/>
      <c r="B73" s="67">
        <f t="shared" si="0"/>
        <v>41</v>
      </c>
      <c r="C73" s="83"/>
      <c r="D73" s="84"/>
      <c r="E73" s="84"/>
      <c r="F73" s="84"/>
      <c r="G73" s="84"/>
      <c r="H73" s="84"/>
      <c r="I73" s="84"/>
      <c r="J73" s="84"/>
      <c r="K73" s="84"/>
      <c r="L73" s="85"/>
      <c r="M73" s="521"/>
      <c r="N73" s="521"/>
      <c r="O73" s="521"/>
      <c r="P73" s="521"/>
      <c r="Q73" s="521"/>
      <c r="R73" s="521"/>
      <c r="S73" s="521"/>
      <c r="T73" s="521"/>
      <c r="U73" s="521"/>
      <c r="V73" s="521"/>
      <c r="W73" s="390"/>
      <c r="X73" s="86"/>
      <c r="Y73" s="398"/>
      <c r="Z73" s="391"/>
      <c r="AA73" s="82"/>
    </row>
    <row r="74" spans="1:27" ht="38.25" customHeight="1">
      <c r="A74" s="65"/>
      <c r="B74" s="67">
        <f t="shared" si="0"/>
        <v>42</v>
      </c>
      <c r="C74" s="83"/>
      <c r="D74" s="84"/>
      <c r="E74" s="84"/>
      <c r="F74" s="84"/>
      <c r="G74" s="84"/>
      <c r="H74" s="84"/>
      <c r="I74" s="84"/>
      <c r="J74" s="84"/>
      <c r="K74" s="84"/>
      <c r="L74" s="85"/>
      <c r="M74" s="521"/>
      <c r="N74" s="521"/>
      <c r="O74" s="521"/>
      <c r="P74" s="521"/>
      <c r="Q74" s="521"/>
      <c r="R74" s="521"/>
      <c r="S74" s="521"/>
      <c r="T74" s="521"/>
      <c r="U74" s="521"/>
      <c r="V74" s="521"/>
      <c r="W74" s="390"/>
      <c r="X74" s="86"/>
      <c r="Y74" s="398"/>
      <c r="Z74" s="391"/>
      <c r="AA74" s="82"/>
    </row>
    <row r="75" spans="1:27" ht="38.25" customHeight="1">
      <c r="A75" s="65"/>
      <c r="B75" s="67">
        <f t="shared" si="0"/>
        <v>43</v>
      </c>
      <c r="C75" s="83"/>
      <c r="D75" s="84"/>
      <c r="E75" s="84"/>
      <c r="F75" s="84"/>
      <c r="G75" s="84"/>
      <c r="H75" s="84"/>
      <c r="I75" s="84"/>
      <c r="J75" s="84"/>
      <c r="K75" s="84"/>
      <c r="L75" s="85"/>
      <c r="M75" s="521"/>
      <c r="N75" s="521"/>
      <c r="O75" s="521"/>
      <c r="P75" s="521"/>
      <c r="Q75" s="521"/>
      <c r="R75" s="521"/>
      <c r="S75" s="521"/>
      <c r="T75" s="521"/>
      <c r="U75" s="521"/>
      <c r="V75" s="521"/>
      <c r="W75" s="390"/>
      <c r="X75" s="86"/>
      <c r="Y75" s="398"/>
      <c r="Z75" s="391"/>
      <c r="AA75" s="82"/>
    </row>
    <row r="76" spans="1:27" ht="38.25" customHeight="1">
      <c r="A76" s="65"/>
      <c r="B76" s="67">
        <f t="shared" si="0"/>
        <v>44</v>
      </c>
      <c r="C76" s="83"/>
      <c r="D76" s="84"/>
      <c r="E76" s="84"/>
      <c r="F76" s="84"/>
      <c r="G76" s="84"/>
      <c r="H76" s="84"/>
      <c r="I76" s="84"/>
      <c r="J76" s="84"/>
      <c r="K76" s="84"/>
      <c r="L76" s="85"/>
      <c r="M76" s="521"/>
      <c r="N76" s="521"/>
      <c r="O76" s="521"/>
      <c r="P76" s="521"/>
      <c r="Q76" s="521"/>
      <c r="R76" s="521"/>
      <c r="S76" s="521"/>
      <c r="T76" s="521"/>
      <c r="U76" s="521"/>
      <c r="V76" s="521"/>
      <c r="W76" s="390"/>
      <c r="X76" s="86"/>
      <c r="Y76" s="398"/>
      <c r="Z76" s="391"/>
      <c r="AA76" s="82"/>
    </row>
    <row r="77" spans="1:27" ht="38.25" customHeight="1">
      <c r="A77" s="65"/>
      <c r="B77" s="67">
        <f t="shared" si="0"/>
        <v>45</v>
      </c>
      <c r="C77" s="83"/>
      <c r="D77" s="84"/>
      <c r="E77" s="84"/>
      <c r="F77" s="84"/>
      <c r="G77" s="84"/>
      <c r="H77" s="84"/>
      <c r="I77" s="84"/>
      <c r="J77" s="84"/>
      <c r="K77" s="84"/>
      <c r="L77" s="85"/>
      <c r="M77" s="521"/>
      <c r="N77" s="521"/>
      <c r="O77" s="521"/>
      <c r="P77" s="521"/>
      <c r="Q77" s="521"/>
      <c r="R77" s="521"/>
      <c r="S77" s="521"/>
      <c r="T77" s="521"/>
      <c r="U77" s="521"/>
      <c r="V77" s="521"/>
      <c r="W77" s="390"/>
      <c r="X77" s="86"/>
      <c r="Y77" s="398"/>
      <c r="Z77" s="391"/>
      <c r="AA77" s="82"/>
    </row>
    <row r="78" spans="1:27" ht="38.25" customHeight="1">
      <c r="A78" s="65"/>
      <c r="B78" s="67">
        <f t="shared" si="0"/>
        <v>46</v>
      </c>
      <c r="C78" s="83"/>
      <c r="D78" s="84"/>
      <c r="E78" s="84"/>
      <c r="F78" s="84"/>
      <c r="G78" s="84"/>
      <c r="H78" s="84"/>
      <c r="I78" s="84"/>
      <c r="J78" s="84"/>
      <c r="K78" s="84"/>
      <c r="L78" s="85"/>
      <c r="M78" s="521"/>
      <c r="N78" s="521"/>
      <c r="O78" s="521"/>
      <c r="P78" s="521"/>
      <c r="Q78" s="521"/>
      <c r="R78" s="521"/>
      <c r="S78" s="521"/>
      <c r="T78" s="521"/>
      <c r="U78" s="521"/>
      <c r="V78" s="521"/>
      <c r="W78" s="390"/>
      <c r="X78" s="86"/>
      <c r="Y78" s="398"/>
      <c r="Z78" s="391"/>
      <c r="AA78" s="82"/>
    </row>
    <row r="79" spans="1:27" ht="38.25" customHeight="1">
      <c r="A79" s="65"/>
      <c r="B79" s="67">
        <f t="shared" si="0"/>
        <v>47</v>
      </c>
      <c r="C79" s="83"/>
      <c r="D79" s="84"/>
      <c r="E79" s="84"/>
      <c r="F79" s="84"/>
      <c r="G79" s="84"/>
      <c r="H79" s="84"/>
      <c r="I79" s="84"/>
      <c r="J79" s="84"/>
      <c r="K79" s="84"/>
      <c r="L79" s="85"/>
      <c r="M79" s="521"/>
      <c r="N79" s="521"/>
      <c r="O79" s="521"/>
      <c r="P79" s="521"/>
      <c r="Q79" s="521"/>
      <c r="R79" s="521"/>
      <c r="S79" s="521"/>
      <c r="T79" s="521"/>
      <c r="U79" s="521"/>
      <c r="V79" s="521"/>
      <c r="W79" s="390"/>
      <c r="X79" s="86"/>
      <c r="Y79" s="398"/>
      <c r="Z79" s="391"/>
      <c r="AA79" s="82"/>
    </row>
    <row r="80" spans="1:27" ht="38.25" customHeight="1">
      <c r="A80" s="65"/>
      <c r="B80" s="67">
        <f t="shared" si="0"/>
        <v>48</v>
      </c>
      <c r="C80" s="83"/>
      <c r="D80" s="84"/>
      <c r="E80" s="84"/>
      <c r="F80" s="84"/>
      <c r="G80" s="84"/>
      <c r="H80" s="84"/>
      <c r="I80" s="84"/>
      <c r="J80" s="84"/>
      <c r="K80" s="84"/>
      <c r="L80" s="85"/>
      <c r="M80" s="521"/>
      <c r="N80" s="521"/>
      <c r="O80" s="521"/>
      <c r="P80" s="521"/>
      <c r="Q80" s="521"/>
      <c r="R80" s="521"/>
      <c r="S80" s="521"/>
      <c r="T80" s="521"/>
      <c r="U80" s="521"/>
      <c r="V80" s="521"/>
      <c r="W80" s="390"/>
      <c r="X80" s="86"/>
      <c r="Y80" s="398"/>
      <c r="Z80" s="391"/>
      <c r="AA80" s="82"/>
    </row>
    <row r="81" spans="1:27" ht="38.25" customHeight="1">
      <c r="A81" s="65"/>
      <c r="B81" s="67">
        <f t="shared" si="0"/>
        <v>49</v>
      </c>
      <c r="C81" s="83"/>
      <c r="D81" s="84"/>
      <c r="E81" s="84"/>
      <c r="F81" s="84"/>
      <c r="G81" s="84"/>
      <c r="H81" s="84"/>
      <c r="I81" s="84"/>
      <c r="J81" s="84"/>
      <c r="K81" s="84"/>
      <c r="L81" s="85"/>
      <c r="M81" s="521"/>
      <c r="N81" s="521"/>
      <c r="O81" s="521"/>
      <c r="P81" s="521"/>
      <c r="Q81" s="521"/>
      <c r="R81" s="521"/>
      <c r="S81" s="521"/>
      <c r="T81" s="521"/>
      <c r="U81" s="521"/>
      <c r="V81" s="521"/>
      <c r="W81" s="390"/>
      <c r="X81" s="86"/>
      <c r="Y81" s="398"/>
      <c r="Z81" s="391"/>
      <c r="AA81" s="82"/>
    </row>
    <row r="82" spans="1:27" ht="38.25" customHeight="1">
      <c r="A82" s="65"/>
      <c r="B82" s="67">
        <f t="shared" si="0"/>
        <v>50</v>
      </c>
      <c r="C82" s="83"/>
      <c r="D82" s="84"/>
      <c r="E82" s="84"/>
      <c r="F82" s="84"/>
      <c r="G82" s="84"/>
      <c r="H82" s="84"/>
      <c r="I82" s="84"/>
      <c r="J82" s="84"/>
      <c r="K82" s="84"/>
      <c r="L82" s="85"/>
      <c r="M82" s="521"/>
      <c r="N82" s="521"/>
      <c r="O82" s="521"/>
      <c r="P82" s="521"/>
      <c r="Q82" s="521"/>
      <c r="R82" s="521"/>
      <c r="S82" s="521"/>
      <c r="T82" s="521"/>
      <c r="U82" s="521"/>
      <c r="V82" s="521"/>
      <c r="W82" s="390"/>
      <c r="X82" s="86"/>
      <c r="Y82" s="398"/>
      <c r="Z82" s="391"/>
      <c r="AA82" s="82"/>
    </row>
    <row r="83" spans="1:27" ht="38.25" customHeight="1">
      <c r="A83" s="65"/>
      <c r="B83" s="67">
        <f t="shared" si="0"/>
        <v>51</v>
      </c>
      <c r="C83" s="83"/>
      <c r="D83" s="84"/>
      <c r="E83" s="84"/>
      <c r="F83" s="84"/>
      <c r="G83" s="84"/>
      <c r="H83" s="84"/>
      <c r="I83" s="84"/>
      <c r="J83" s="84"/>
      <c r="K83" s="84"/>
      <c r="L83" s="85"/>
      <c r="M83" s="521"/>
      <c r="N83" s="521"/>
      <c r="O83" s="521"/>
      <c r="P83" s="521"/>
      <c r="Q83" s="521"/>
      <c r="R83" s="521"/>
      <c r="S83" s="521"/>
      <c r="T83" s="521"/>
      <c r="U83" s="521"/>
      <c r="V83" s="521"/>
      <c r="W83" s="390"/>
      <c r="X83" s="86"/>
      <c r="Y83" s="398"/>
      <c r="Z83" s="391"/>
      <c r="AA83" s="82"/>
    </row>
    <row r="84" spans="1:27" ht="38.25" customHeight="1">
      <c r="A84" s="65"/>
      <c r="B84" s="67">
        <f t="shared" si="0"/>
        <v>52</v>
      </c>
      <c r="C84" s="83"/>
      <c r="D84" s="84"/>
      <c r="E84" s="84"/>
      <c r="F84" s="84"/>
      <c r="G84" s="84"/>
      <c r="H84" s="84"/>
      <c r="I84" s="84"/>
      <c r="J84" s="84"/>
      <c r="K84" s="84"/>
      <c r="L84" s="85"/>
      <c r="M84" s="521"/>
      <c r="N84" s="521"/>
      <c r="O84" s="521"/>
      <c r="P84" s="521"/>
      <c r="Q84" s="521"/>
      <c r="R84" s="521"/>
      <c r="S84" s="521"/>
      <c r="T84" s="521"/>
      <c r="U84" s="521"/>
      <c r="V84" s="521"/>
      <c r="W84" s="390"/>
      <c r="X84" s="86"/>
      <c r="Y84" s="398"/>
      <c r="Z84" s="391"/>
      <c r="AA84" s="82"/>
    </row>
    <row r="85" spans="1:27" ht="38.25" customHeight="1">
      <c r="A85" s="65"/>
      <c r="B85" s="67">
        <f t="shared" si="0"/>
        <v>53</v>
      </c>
      <c r="C85" s="83"/>
      <c r="D85" s="84"/>
      <c r="E85" s="84"/>
      <c r="F85" s="84"/>
      <c r="G85" s="84"/>
      <c r="H85" s="84"/>
      <c r="I85" s="84"/>
      <c r="J85" s="84"/>
      <c r="K85" s="84"/>
      <c r="L85" s="85"/>
      <c r="M85" s="521"/>
      <c r="N85" s="521"/>
      <c r="O85" s="521"/>
      <c r="P85" s="521"/>
      <c r="Q85" s="521"/>
      <c r="R85" s="521"/>
      <c r="S85" s="521"/>
      <c r="T85" s="521"/>
      <c r="U85" s="521"/>
      <c r="V85" s="521"/>
      <c r="W85" s="390"/>
      <c r="X85" s="86"/>
      <c r="Y85" s="398"/>
      <c r="Z85" s="391"/>
      <c r="AA85" s="82"/>
    </row>
    <row r="86" spans="1:27" ht="38.25" customHeight="1">
      <c r="A86" s="65"/>
      <c r="B86" s="67">
        <f t="shared" si="0"/>
        <v>54</v>
      </c>
      <c r="C86" s="83"/>
      <c r="D86" s="84"/>
      <c r="E86" s="84"/>
      <c r="F86" s="84"/>
      <c r="G86" s="84"/>
      <c r="H86" s="84"/>
      <c r="I86" s="84"/>
      <c r="J86" s="84"/>
      <c r="K86" s="84"/>
      <c r="L86" s="85"/>
      <c r="M86" s="521"/>
      <c r="N86" s="521"/>
      <c r="O86" s="521"/>
      <c r="P86" s="521"/>
      <c r="Q86" s="521"/>
      <c r="R86" s="521"/>
      <c r="S86" s="521"/>
      <c r="T86" s="521"/>
      <c r="U86" s="521"/>
      <c r="V86" s="521"/>
      <c r="W86" s="390"/>
      <c r="X86" s="86"/>
      <c r="Y86" s="398"/>
      <c r="Z86" s="391"/>
      <c r="AA86" s="82"/>
    </row>
    <row r="87" spans="1:27" ht="38.25" customHeight="1">
      <c r="A87" s="65"/>
      <c r="B87" s="67">
        <f t="shared" si="0"/>
        <v>55</v>
      </c>
      <c r="C87" s="83"/>
      <c r="D87" s="84"/>
      <c r="E87" s="84"/>
      <c r="F87" s="84"/>
      <c r="G87" s="84"/>
      <c r="H87" s="84"/>
      <c r="I87" s="84"/>
      <c r="J87" s="84"/>
      <c r="K87" s="84"/>
      <c r="L87" s="85"/>
      <c r="M87" s="521"/>
      <c r="N87" s="521"/>
      <c r="O87" s="521"/>
      <c r="P87" s="521"/>
      <c r="Q87" s="521"/>
      <c r="R87" s="521"/>
      <c r="S87" s="521"/>
      <c r="T87" s="521"/>
      <c r="U87" s="521"/>
      <c r="V87" s="521"/>
      <c r="W87" s="390"/>
      <c r="X87" s="86"/>
      <c r="Y87" s="398"/>
      <c r="Z87" s="391"/>
      <c r="AA87" s="82"/>
    </row>
    <row r="88" spans="1:27" ht="38.25" customHeight="1">
      <c r="A88" s="65"/>
      <c r="B88" s="67">
        <f t="shared" si="0"/>
        <v>56</v>
      </c>
      <c r="C88" s="83"/>
      <c r="D88" s="84"/>
      <c r="E88" s="84"/>
      <c r="F88" s="84"/>
      <c r="G88" s="84"/>
      <c r="H88" s="84"/>
      <c r="I88" s="84"/>
      <c r="J88" s="84"/>
      <c r="K88" s="84"/>
      <c r="L88" s="85"/>
      <c r="M88" s="521"/>
      <c r="N88" s="521"/>
      <c r="O88" s="521"/>
      <c r="P88" s="521"/>
      <c r="Q88" s="521"/>
      <c r="R88" s="521"/>
      <c r="S88" s="521"/>
      <c r="T88" s="521"/>
      <c r="U88" s="521"/>
      <c r="V88" s="521"/>
      <c r="W88" s="390"/>
      <c r="X88" s="86"/>
      <c r="Y88" s="398"/>
      <c r="Z88" s="391"/>
      <c r="AA88" s="82"/>
    </row>
    <row r="89" spans="1:27" ht="38.25" customHeight="1">
      <c r="A89" s="65"/>
      <c r="B89" s="67">
        <f t="shared" si="0"/>
        <v>57</v>
      </c>
      <c r="C89" s="83"/>
      <c r="D89" s="84"/>
      <c r="E89" s="84"/>
      <c r="F89" s="84"/>
      <c r="G89" s="84"/>
      <c r="H89" s="84"/>
      <c r="I89" s="84"/>
      <c r="J89" s="84"/>
      <c r="K89" s="84"/>
      <c r="L89" s="85"/>
      <c r="M89" s="521"/>
      <c r="N89" s="521"/>
      <c r="O89" s="521"/>
      <c r="P89" s="521"/>
      <c r="Q89" s="521"/>
      <c r="R89" s="521"/>
      <c r="S89" s="521"/>
      <c r="T89" s="521"/>
      <c r="U89" s="521"/>
      <c r="V89" s="521"/>
      <c r="W89" s="390"/>
      <c r="X89" s="86"/>
      <c r="Y89" s="398"/>
      <c r="Z89" s="391"/>
      <c r="AA89" s="82"/>
    </row>
    <row r="90" spans="1:27" ht="38.25" customHeight="1">
      <c r="A90" s="65"/>
      <c r="B90" s="67">
        <f t="shared" si="0"/>
        <v>58</v>
      </c>
      <c r="C90" s="83"/>
      <c r="D90" s="84"/>
      <c r="E90" s="84"/>
      <c r="F90" s="84"/>
      <c r="G90" s="84"/>
      <c r="H90" s="84"/>
      <c r="I90" s="84"/>
      <c r="J90" s="84"/>
      <c r="K90" s="84"/>
      <c r="L90" s="85"/>
      <c r="M90" s="521"/>
      <c r="N90" s="521"/>
      <c r="O90" s="521"/>
      <c r="P90" s="521"/>
      <c r="Q90" s="521"/>
      <c r="R90" s="521"/>
      <c r="S90" s="521"/>
      <c r="T90" s="521"/>
      <c r="U90" s="521"/>
      <c r="V90" s="521"/>
      <c r="W90" s="390"/>
      <c r="X90" s="86"/>
      <c r="Y90" s="398"/>
      <c r="Z90" s="391"/>
      <c r="AA90" s="82"/>
    </row>
    <row r="91" spans="1:27" ht="38.25" customHeight="1">
      <c r="A91" s="65"/>
      <c r="B91" s="67">
        <f t="shared" si="0"/>
        <v>59</v>
      </c>
      <c r="C91" s="83"/>
      <c r="D91" s="84"/>
      <c r="E91" s="84"/>
      <c r="F91" s="84"/>
      <c r="G91" s="84"/>
      <c r="H91" s="84"/>
      <c r="I91" s="84"/>
      <c r="J91" s="84"/>
      <c r="K91" s="84"/>
      <c r="L91" s="85"/>
      <c r="M91" s="521"/>
      <c r="N91" s="521"/>
      <c r="O91" s="521"/>
      <c r="P91" s="521"/>
      <c r="Q91" s="521"/>
      <c r="R91" s="521"/>
      <c r="S91" s="521"/>
      <c r="T91" s="521"/>
      <c r="U91" s="521"/>
      <c r="V91" s="521"/>
      <c r="W91" s="390"/>
      <c r="X91" s="86"/>
      <c r="Y91" s="398"/>
      <c r="Z91" s="391"/>
      <c r="AA91" s="82"/>
    </row>
    <row r="92" spans="1:27" ht="38.25" customHeight="1">
      <c r="A92" s="65"/>
      <c r="B92" s="67">
        <f t="shared" si="0"/>
        <v>60</v>
      </c>
      <c r="C92" s="83"/>
      <c r="D92" s="84"/>
      <c r="E92" s="84"/>
      <c r="F92" s="84"/>
      <c r="G92" s="84"/>
      <c r="H92" s="84"/>
      <c r="I92" s="84"/>
      <c r="J92" s="84"/>
      <c r="K92" s="84"/>
      <c r="L92" s="85"/>
      <c r="M92" s="521"/>
      <c r="N92" s="521"/>
      <c r="O92" s="521"/>
      <c r="P92" s="521"/>
      <c r="Q92" s="521"/>
      <c r="R92" s="521"/>
      <c r="S92" s="521"/>
      <c r="T92" s="521"/>
      <c r="U92" s="521"/>
      <c r="V92" s="521"/>
      <c r="W92" s="390"/>
      <c r="X92" s="86"/>
      <c r="Y92" s="398"/>
      <c r="Z92" s="391"/>
      <c r="AA92" s="82"/>
    </row>
    <row r="93" spans="1:27" ht="38.25" customHeight="1">
      <c r="A93" s="65"/>
      <c r="B93" s="67">
        <f t="shared" si="0"/>
        <v>61</v>
      </c>
      <c r="C93" s="83"/>
      <c r="D93" s="84"/>
      <c r="E93" s="84"/>
      <c r="F93" s="84"/>
      <c r="G93" s="84"/>
      <c r="H93" s="84"/>
      <c r="I93" s="84"/>
      <c r="J93" s="84"/>
      <c r="K93" s="84"/>
      <c r="L93" s="85"/>
      <c r="M93" s="521"/>
      <c r="N93" s="521"/>
      <c r="O93" s="521"/>
      <c r="P93" s="521"/>
      <c r="Q93" s="521"/>
      <c r="R93" s="521"/>
      <c r="S93" s="521"/>
      <c r="T93" s="521"/>
      <c r="U93" s="521"/>
      <c r="V93" s="521"/>
      <c r="W93" s="390"/>
      <c r="X93" s="86"/>
      <c r="Y93" s="398"/>
      <c r="Z93" s="391"/>
      <c r="AA93" s="82"/>
    </row>
    <row r="94" spans="1:27" ht="38.25" customHeight="1">
      <c r="A94" s="65"/>
      <c r="B94" s="67">
        <f t="shared" si="0"/>
        <v>62</v>
      </c>
      <c r="C94" s="83"/>
      <c r="D94" s="84"/>
      <c r="E94" s="84"/>
      <c r="F94" s="84"/>
      <c r="G94" s="84"/>
      <c r="H94" s="84"/>
      <c r="I94" s="84"/>
      <c r="J94" s="84"/>
      <c r="K94" s="84"/>
      <c r="L94" s="85"/>
      <c r="M94" s="521"/>
      <c r="N94" s="521"/>
      <c r="O94" s="521"/>
      <c r="P94" s="521"/>
      <c r="Q94" s="521"/>
      <c r="R94" s="521"/>
      <c r="S94" s="521"/>
      <c r="T94" s="521"/>
      <c r="U94" s="521"/>
      <c r="V94" s="521"/>
      <c r="W94" s="390"/>
      <c r="X94" s="86"/>
      <c r="Y94" s="398"/>
      <c r="Z94" s="391"/>
      <c r="AA94" s="82"/>
    </row>
    <row r="95" spans="1:27" ht="38.25" customHeight="1">
      <c r="A95" s="65"/>
      <c r="B95" s="67">
        <f t="shared" si="0"/>
        <v>63</v>
      </c>
      <c r="C95" s="83"/>
      <c r="D95" s="84"/>
      <c r="E95" s="84"/>
      <c r="F95" s="84"/>
      <c r="G95" s="84"/>
      <c r="H95" s="84"/>
      <c r="I95" s="84"/>
      <c r="J95" s="84"/>
      <c r="K95" s="84"/>
      <c r="L95" s="85"/>
      <c r="M95" s="521"/>
      <c r="N95" s="521"/>
      <c r="O95" s="521"/>
      <c r="P95" s="521"/>
      <c r="Q95" s="521"/>
      <c r="R95" s="521"/>
      <c r="S95" s="521"/>
      <c r="T95" s="521"/>
      <c r="U95" s="521"/>
      <c r="V95" s="521"/>
      <c r="W95" s="390"/>
      <c r="X95" s="86"/>
      <c r="Y95" s="398"/>
      <c r="Z95" s="391"/>
      <c r="AA95" s="82"/>
    </row>
    <row r="96" spans="1:27" ht="38.25" customHeight="1">
      <c r="A96" s="65"/>
      <c r="B96" s="67">
        <f t="shared" si="0"/>
        <v>64</v>
      </c>
      <c r="C96" s="83"/>
      <c r="D96" s="84"/>
      <c r="E96" s="84"/>
      <c r="F96" s="84"/>
      <c r="G96" s="84"/>
      <c r="H96" s="84"/>
      <c r="I96" s="84"/>
      <c r="J96" s="84"/>
      <c r="K96" s="84"/>
      <c r="L96" s="85"/>
      <c r="M96" s="521"/>
      <c r="N96" s="521"/>
      <c r="O96" s="521"/>
      <c r="P96" s="521"/>
      <c r="Q96" s="521"/>
      <c r="R96" s="521"/>
      <c r="S96" s="521"/>
      <c r="T96" s="521"/>
      <c r="U96" s="521"/>
      <c r="V96" s="521"/>
      <c r="W96" s="390"/>
      <c r="X96" s="86"/>
      <c r="Y96" s="398"/>
      <c r="Z96" s="391"/>
      <c r="AA96" s="82"/>
    </row>
    <row r="97" spans="1:27" ht="38.25" customHeight="1">
      <c r="A97" s="65"/>
      <c r="B97" s="67">
        <f t="shared" si="0"/>
        <v>65</v>
      </c>
      <c r="C97" s="83"/>
      <c r="D97" s="84"/>
      <c r="E97" s="84"/>
      <c r="F97" s="84"/>
      <c r="G97" s="84"/>
      <c r="H97" s="84"/>
      <c r="I97" s="84"/>
      <c r="J97" s="84"/>
      <c r="K97" s="84"/>
      <c r="L97" s="85"/>
      <c r="M97" s="521"/>
      <c r="N97" s="521"/>
      <c r="O97" s="521"/>
      <c r="P97" s="521"/>
      <c r="Q97" s="521"/>
      <c r="R97" s="521"/>
      <c r="S97" s="521"/>
      <c r="T97" s="521"/>
      <c r="U97" s="521"/>
      <c r="V97" s="521"/>
      <c r="W97" s="390"/>
      <c r="X97" s="86"/>
      <c r="Y97" s="398"/>
      <c r="Z97" s="391"/>
      <c r="AA97" s="82"/>
    </row>
    <row r="98" spans="1:27" ht="38.25" customHeight="1">
      <c r="A98" s="65"/>
      <c r="B98" s="67">
        <f t="shared" si="0"/>
        <v>66</v>
      </c>
      <c r="C98" s="83"/>
      <c r="D98" s="84"/>
      <c r="E98" s="84"/>
      <c r="F98" s="84"/>
      <c r="G98" s="84"/>
      <c r="H98" s="84"/>
      <c r="I98" s="84"/>
      <c r="J98" s="84"/>
      <c r="K98" s="84"/>
      <c r="L98" s="85"/>
      <c r="M98" s="521"/>
      <c r="N98" s="521"/>
      <c r="O98" s="521"/>
      <c r="P98" s="521"/>
      <c r="Q98" s="521"/>
      <c r="R98" s="521"/>
      <c r="S98" s="521"/>
      <c r="T98" s="521"/>
      <c r="U98" s="521"/>
      <c r="V98" s="521"/>
      <c r="W98" s="390"/>
      <c r="X98" s="86"/>
      <c r="Y98" s="398"/>
      <c r="Z98" s="391"/>
      <c r="AA98" s="82"/>
    </row>
    <row r="99" spans="1:27" ht="38.25" customHeight="1">
      <c r="A99" s="65"/>
      <c r="B99" s="67">
        <f t="shared" ref="B99:B132" si="1">B98+1</f>
        <v>67</v>
      </c>
      <c r="C99" s="83"/>
      <c r="D99" s="84"/>
      <c r="E99" s="84"/>
      <c r="F99" s="84"/>
      <c r="G99" s="84"/>
      <c r="H99" s="84"/>
      <c r="I99" s="84"/>
      <c r="J99" s="84"/>
      <c r="K99" s="84"/>
      <c r="L99" s="85"/>
      <c r="M99" s="521"/>
      <c r="N99" s="521"/>
      <c r="O99" s="521"/>
      <c r="P99" s="521"/>
      <c r="Q99" s="521"/>
      <c r="R99" s="521"/>
      <c r="S99" s="521"/>
      <c r="T99" s="521"/>
      <c r="U99" s="521"/>
      <c r="V99" s="521"/>
      <c r="W99" s="390"/>
      <c r="X99" s="86"/>
      <c r="Y99" s="398"/>
      <c r="Z99" s="391"/>
      <c r="AA99" s="82"/>
    </row>
    <row r="100" spans="1:27" ht="38.25" customHeight="1">
      <c r="A100" s="65"/>
      <c r="B100" s="67">
        <f t="shared" si="1"/>
        <v>68</v>
      </c>
      <c r="C100" s="83"/>
      <c r="D100" s="84"/>
      <c r="E100" s="84"/>
      <c r="F100" s="84"/>
      <c r="G100" s="84"/>
      <c r="H100" s="84"/>
      <c r="I100" s="84"/>
      <c r="J100" s="84"/>
      <c r="K100" s="84"/>
      <c r="L100" s="85"/>
      <c r="M100" s="521"/>
      <c r="N100" s="521"/>
      <c r="O100" s="521"/>
      <c r="P100" s="521"/>
      <c r="Q100" s="521"/>
      <c r="R100" s="521"/>
      <c r="S100" s="521"/>
      <c r="T100" s="521"/>
      <c r="U100" s="521"/>
      <c r="V100" s="521"/>
      <c r="W100" s="390"/>
      <c r="X100" s="86"/>
      <c r="Y100" s="398"/>
      <c r="Z100" s="391"/>
      <c r="AA100" s="82"/>
    </row>
    <row r="101" spans="1:27" ht="38.25" customHeight="1">
      <c r="A101" s="65"/>
      <c r="B101" s="67">
        <f t="shared" si="1"/>
        <v>69</v>
      </c>
      <c r="C101" s="83"/>
      <c r="D101" s="84"/>
      <c r="E101" s="84"/>
      <c r="F101" s="84"/>
      <c r="G101" s="84"/>
      <c r="H101" s="84"/>
      <c r="I101" s="84"/>
      <c r="J101" s="84"/>
      <c r="K101" s="84"/>
      <c r="L101" s="85"/>
      <c r="M101" s="521"/>
      <c r="N101" s="521"/>
      <c r="O101" s="521"/>
      <c r="P101" s="521"/>
      <c r="Q101" s="521"/>
      <c r="R101" s="521"/>
      <c r="S101" s="521"/>
      <c r="T101" s="521"/>
      <c r="U101" s="521"/>
      <c r="V101" s="521"/>
      <c r="W101" s="390"/>
      <c r="X101" s="86"/>
      <c r="Y101" s="398"/>
      <c r="Z101" s="391"/>
      <c r="AA101" s="82"/>
    </row>
    <row r="102" spans="1:27" ht="38.25" customHeight="1">
      <c r="A102" s="65"/>
      <c r="B102" s="67">
        <f t="shared" si="1"/>
        <v>70</v>
      </c>
      <c r="C102" s="83"/>
      <c r="D102" s="84"/>
      <c r="E102" s="84"/>
      <c r="F102" s="84"/>
      <c r="G102" s="84"/>
      <c r="H102" s="84"/>
      <c r="I102" s="84"/>
      <c r="J102" s="84"/>
      <c r="K102" s="84"/>
      <c r="L102" s="85"/>
      <c r="M102" s="521"/>
      <c r="N102" s="521"/>
      <c r="O102" s="521"/>
      <c r="P102" s="521"/>
      <c r="Q102" s="521"/>
      <c r="R102" s="521"/>
      <c r="S102" s="521"/>
      <c r="T102" s="521"/>
      <c r="U102" s="521"/>
      <c r="V102" s="521"/>
      <c r="W102" s="390"/>
      <c r="X102" s="86"/>
      <c r="Y102" s="398"/>
      <c r="Z102" s="391"/>
      <c r="AA102" s="82"/>
    </row>
    <row r="103" spans="1:27" ht="38.25" customHeight="1">
      <c r="A103" s="65"/>
      <c r="B103" s="67">
        <f t="shared" si="1"/>
        <v>71</v>
      </c>
      <c r="C103" s="83"/>
      <c r="D103" s="84"/>
      <c r="E103" s="84"/>
      <c r="F103" s="84"/>
      <c r="G103" s="84"/>
      <c r="H103" s="84"/>
      <c r="I103" s="84"/>
      <c r="J103" s="84"/>
      <c r="K103" s="84"/>
      <c r="L103" s="85"/>
      <c r="M103" s="521"/>
      <c r="N103" s="521"/>
      <c r="O103" s="521"/>
      <c r="P103" s="521"/>
      <c r="Q103" s="521"/>
      <c r="R103" s="521"/>
      <c r="S103" s="521"/>
      <c r="T103" s="521"/>
      <c r="U103" s="521"/>
      <c r="V103" s="521"/>
      <c r="W103" s="390"/>
      <c r="X103" s="86"/>
      <c r="Y103" s="398"/>
      <c r="Z103" s="391"/>
      <c r="AA103" s="82"/>
    </row>
    <row r="104" spans="1:27" ht="38.25" customHeight="1">
      <c r="A104" s="65"/>
      <c r="B104" s="67">
        <f t="shared" si="1"/>
        <v>72</v>
      </c>
      <c r="C104" s="83"/>
      <c r="D104" s="84"/>
      <c r="E104" s="84"/>
      <c r="F104" s="84"/>
      <c r="G104" s="84"/>
      <c r="H104" s="84"/>
      <c r="I104" s="84"/>
      <c r="J104" s="84"/>
      <c r="K104" s="84"/>
      <c r="L104" s="85"/>
      <c r="M104" s="521"/>
      <c r="N104" s="521"/>
      <c r="O104" s="521"/>
      <c r="P104" s="521"/>
      <c r="Q104" s="521"/>
      <c r="R104" s="521"/>
      <c r="S104" s="521"/>
      <c r="T104" s="521"/>
      <c r="U104" s="521"/>
      <c r="V104" s="521"/>
      <c r="W104" s="390"/>
      <c r="X104" s="86"/>
      <c r="Y104" s="398"/>
      <c r="Z104" s="391"/>
      <c r="AA104" s="82"/>
    </row>
    <row r="105" spans="1:27" ht="38.25" customHeight="1">
      <c r="A105" s="65"/>
      <c r="B105" s="67">
        <f t="shared" si="1"/>
        <v>73</v>
      </c>
      <c r="C105" s="83"/>
      <c r="D105" s="84"/>
      <c r="E105" s="84"/>
      <c r="F105" s="84"/>
      <c r="G105" s="84"/>
      <c r="H105" s="84"/>
      <c r="I105" s="84"/>
      <c r="J105" s="84"/>
      <c r="K105" s="84"/>
      <c r="L105" s="85"/>
      <c r="M105" s="521"/>
      <c r="N105" s="521"/>
      <c r="O105" s="521"/>
      <c r="P105" s="521"/>
      <c r="Q105" s="521"/>
      <c r="R105" s="521"/>
      <c r="S105" s="521"/>
      <c r="T105" s="521"/>
      <c r="U105" s="521"/>
      <c r="V105" s="521"/>
      <c r="W105" s="390"/>
      <c r="X105" s="86"/>
      <c r="Y105" s="398"/>
      <c r="Z105" s="391"/>
      <c r="AA105" s="82"/>
    </row>
    <row r="106" spans="1:27" ht="38.25" customHeight="1">
      <c r="A106" s="65"/>
      <c r="B106" s="67">
        <f t="shared" si="1"/>
        <v>74</v>
      </c>
      <c r="C106" s="83"/>
      <c r="D106" s="84"/>
      <c r="E106" s="84"/>
      <c r="F106" s="84"/>
      <c r="G106" s="84"/>
      <c r="H106" s="84"/>
      <c r="I106" s="84"/>
      <c r="J106" s="84"/>
      <c r="K106" s="84"/>
      <c r="L106" s="85"/>
      <c r="M106" s="521"/>
      <c r="N106" s="521"/>
      <c r="O106" s="521"/>
      <c r="P106" s="521"/>
      <c r="Q106" s="521"/>
      <c r="R106" s="521"/>
      <c r="S106" s="521"/>
      <c r="T106" s="521"/>
      <c r="U106" s="521"/>
      <c r="V106" s="521"/>
      <c r="W106" s="390"/>
      <c r="X106" s="86"/>
      <c r="Y106" s="398"/>
      <c r="Z106" s="391"/>
      <c r="AA106" s="82"/>
    </row>
    <row r="107" spans="1:27" ht="38.25" customHeight="1">
      <c r="A107" s="65"/>
      <c r="B107" s="67">
        <f t="shared" si="1"/>
        <v>75</v>
      </c>
      <c r="C107" s="83"/>
      <c r="D107" s="84"/>
      <c r="E107" s="84"/>
      <c r="F107" s="84"/>
      <c r="G107" s="84"/>
      <c r="H107" s="84"/>
      <c r="I107" s="84"/>
      <c r="J107" s="84"/>
      <c r="K107" s="84"/>
      <c r="L107" s="85"/>
      <c r="M107" s="521"/>
      <c r="N107" s="521"/>
      <c r="O107" s="521"/>
      <c r="P107" s="521"/>
      <c r="Q107" s="521"/>
      <c r="R107" s="521"/>
      <c r="S107" s="521"/>
      <c r="T107" s="521"/>
      <c r="U107" s="521"/>
      <c r="V107" s="521"/>
      <c r="W107" s="390"/>
      <c r="X107" s="86"/>
      <c r="Y107" s="398"/>
      <c r="Z107" s="391"/>
      <c r="AA107" s="82"/>
    </row>
    <row r="108" spans="1:27" ht="38.25" customHeight="1">
      <c r="A108" s="65"/>
      <c r="B108" s="67">
        <f t="shared" si="1"/>
        <v>76</v>
      </c>
      <c r="C108" s="83"/>
      <c r="D108" s="84"/>
      <c r="E108" s="84"/>
      <c r="F108" s="84"/>
      <c r="G108" s="84"/>
      <c r="H108" s="84"/>
      <c r="I108" s="84"/>
      <c r="J108" s="84"/>
      <c r="K108" s="84"/>
      <c r="L108" s="85"/>
      <c r="M108" s="521"/>
      <c r="N108" s="521"/>
      <c r="O108" s="521"/>
      <c r="P108" s="521"/>
      <c r="Q108" s="521"/>
      <c r="R108" s="521"/>
      <c r="S108" s="521"/>
      <c r="T108" s="521"/>
      <c r="U108" s="521"/>
      <c r="V108" s="521"/>
      <c r="W108" s="390"/>
      <c r="X108" s="86"/>
      <c r="Y108" s="398"/>
      <c r="Z108" s="391"/>
      <c r="AA108" s="82"/>
    </row>
    <row r="109" spans="1:27" ht="38.25" customHeight="1">
      <c r="A109" s="65"/>
      <c r="B109" s="67">
        <f t="shared" si="1"/>
        <v>77</v>
      </c>
      <c r="C109" s="83"/>
      <c r="D109" s="84"/>
      <c r="E109" s="84"/>
      <c r="F109" s="84"/>
      <c r="G109" s="84"/>
      <c r="H109" s="84"/>
      <c r="I109" s="84"/>
      <c r="J109" s="84"/>
      <c r="K109" s="84"/>
      <c r="L109" s="85"/>
      <c r="M109" s="521"/>
      <c r="N109" s="521"/>
      <c r="O109" s="521"/>
      <c r="P109" s="521"/>
      <c r="Q109" s="521"/>
      <c r="R109" s="521"/>
      <c r="S109" s="521"/>
      <c r="T109" s="521"/>
      <c r="U109" s="521"/>
      <c r="V109" s="521"/>
      <c r="W109" s="390"/>
      <c r="X109" s="86"/>
      <c r="Y109" s="398"/>
      <c r="Z109" s="391"/>
      <c r="AA109" s="82"/>
    </row>
    <row r="110" spans="1:27" ht="38.25" customHeight="1">
      <c r="A110" s="65"/>
      <c r="B110" s="67">
        <f t="shared" si="1"/>
        <v>78</v>
      </c>
      <c r="C110" s="83"/>
      <c r="D110" s="84"/>
      <c r="E110" s="84"/>
      <c r="F110" s="84"/>
      <c r="G110" s="84"/>
      <c r="H110" s="84"/>
      <c r="I110" s="84"/>
      <c r="J110" s="84"/>
      <c r="K110" s="84"/>
      <c r="L110" s="85"/>
      <c r="M110" s="521"/>
      <c r="N110" s="521"/>
      <c r="O110" s="521"/>
      <c r="P110" s="521"/>
      <c r="Q110" s="521"/>
      <c r="R110" s="521"/>
      <c r="S110" s="521"/>
      <c r="T110" s="521"/>
      <c r="U110" s="521"/>
      <c r="V110" s="521"/>
      <c r="W110" s="390"/>
      <c r="X110" s="86"/>
      <c r="Y110" s="398"/>
      <c r="Z110" s="391"/>
      <c r="AA110" s="82"/>
    </row>
    <row r="111" spans="1:27" ht="38.25" customHeight="1">
      <c r="A111" s="65"/>
      <c r="B111" s="67">
        <f t="shared" si="1"/>
        <v>79</v>
      </c>
      <c r="C111" s="83"/>
      <c r="D111" s="84"/>
      <c r="E111" s="84"/>
      <c r="F111" s="84"/>
      <c r="G111" s="84"/>
      <c r="H111" s="84"/>
      <c r="I111" s="84"/>
      <c r="J111" s="84"/>
      <c r="K111" s="84"/>
      <c r="L111" s="85"/>
      <c r="M111" s="521"/>
      <c r="N111" s="521"/>
      <c r="O111" s="521"/>
      <c r="P111" s="521"/>
      <c r="Q111" s="521"/>
      <c r="R111" s="521"/>
      <c r="S111" s="521"/>
      <c r="T111" s="521"/>
      <c r="U111" s="521"/>
      <c r="V111" s="521"/>
      <c r="W111" s="390"/>
      <c r="X111" s="86"/>
      <c r="Y111" s="398"/>
      <c r="Z111" s="391"/>
      <c r="AA111" s="82"/>
    </row>
    <row r="112" spans="1:27" ht="38.25" customHeight="1">
      <c r="A112" s="65"/>
      <c r="B112" s="67">
        <f t="shared" si="1"/>
        <v>80</v>
      </c>
      <c r="C112" s="83"/>
      <c r="D112" s="84"/>
      <c r="E112" s="84"/>
      <c r="F112" s="84"/>
      <c r="G112" s="84"/>
      <c r="H112" s="84"/>
      <c r="I112" s="84"/>
      <c r="J112" s="84"/>
      <c r="K112" s="84"/>
      <c r="L112" s="85"/>
      <c r="M112" s="521"/>
      <c r="N112" s="521"/>
      <c r="O112" s="521"/>
      <c r="P112" s="521"/>
      <c r="Q112" s="521"/>
      <c r="R112" s="521"/>
      <c r="S112" s="521"/>
      <c r="T112" s="521"/>
      <c r="U112" s="521"/>
      <c r="V112" s="521"/>
      <c r="W112" s="390"/>
      <c r="X112" s="86"/>
      <c r="Y112" s="398"/>
      <c r="Z112" s="391"/>
      <c r="AA112" s="82"/>
    </row>
    <row r="113" spans="1:27" ht="38.25" customHeight="1">
      <c r="A113" s="65"/>
      <c r="B113" s="67">
        <f t="shared" si="1"/>
        <v>81</v>
      </c>
      <c r="C113" s="83"/>
      <c r="D113" s="84"/>
      <c r="E113" s="84"/>
      <c r="F113" s="84"/>
      <c r="G113" s="84"/>
      <c r="H113" s="84"/>
      <c r="I113" s="84"/>
      <c r="J113" s="84"/>
      <c r="K113" s="84"/>
      <c r="L113" s="85"/>
      <c r="M113" s="521"/>
      <c r="N113" s="521"/>
      <c r="O113" s="521"/>
      <c r="P113" s="521"/>
      <c r="Q113" s="521"/>
      <c r="R113" s="521"/>
      <c r="S113" s="521"/>
      <c r="T113" s="521"/>
      <c r="U113" s="521"/>
      <c r="V113" s="521"/>
      <c r="W113" s="390"/>
      <c r="X113" s="86"/>
      <c r="Y113" s="398"/>
      <c r="Z113" s="391"/>
      <c r="AA113" s="82"/>
    </row>
    <row r="114" spans="1:27" ht="38.25" customHeight="1">
      <c r="A114" s="65"/>
      <c r="B114" s="67">
        <f t="shared" si="1"/>
        <v>82</v>
      </c>
      <c r="C114" s="83"/>
      <c r="D114" s="84"/>
      <c r="E114" s="84"/>
      <c r="F114" s="84"/>
      <c r="G114" s="84"/>
      <c r="H114" s="84"/>
      <c r="I114" s="84"/>
      <c r="J114" s="84"/>
      <c r="K114" s="84"/>
      <c r="L114" s="85"/>
      <c r="M114" s="521"/>
      <c r="N114" s="521"/>
      <c r="O114" s="521"/>
      <c r="P114" s="521"/>
      <c r="Q114" s="521"/>
      <c r="R114" s="521"/>
      <c r="S114" s="521"/>
      <c r="T114" s="521"/>
      <c r="U114" s="521"/>
      <c r="V114" s="521"/>
      <c r="W114" s="390"/>
      <c r="X114" s="86"/>
      <c r="Y114" s="398"/>
      <c r="Z114" s="391"/>
      <c r="AA114" s="82"/>
    </row>
    <row r="115" spans="1:27" ht="38.25" customHeight="1">
      <c r="A115" s="65"/>
      <c r="B115" s="67">
        <f t="shared" si="1"/>
        <v>83</v>
      </c>
      <c r="C115" s="83"/>
      <c r="D115" s="84"/>
      <c r="E115" s="84"/>
      <c r="F115" s="84"/>
      <c r="G115" s="84"/>
      <c r="H115" s="84"/>
      <c r="I115" s="84"/>
      <c r="J115" s="84"/>
      <c r="K115" s="84"/>
      <c r="L115" s="85"/>
      <c r="M115" s="521"/>
      <c r="N115" s="521"/>
      <c r="O115" s="521"/>
      <c r="P115" s="521"/>
      <c r="Q115" s="521"/>
      <c r="R115" s="521"/>
      <c r="S115" s="521"/>
      <c r="T115" s="521"/>
      <c r="U115" s="521"/>
      <c r="V115" s="521"/>
      <c r="W115" s="390"/>
      <c r="X115" s="86"/>
      <c r="Y115" s="398"/>
      <c r="Z115" s="391"/>
      <c r="AA115" s="82"/>
    </row>
    <row r="116" spans="1:27" ht="38.25" customHeight="1">
      <c r="A116" s="65"/>
      <c r="B116" s="67">
        <f t="shared" si="1"/>
        <v>84</v>
      </c>
      <c r="C116" s="83"/>
      <c r="D116" s="84"/>
      <c r="E116" s="84"/>
      <c r="F116" s="84"/>
      <c r="G116" s="84"/>
      <c r="H116" s="84"/>
      <c r="I116" s="84"/>
      <c r="J116" s="84"/>
      <c r="K116" s="84"/>
      <c r="L116" s="85"/>
      <c r="M116" s="521"/>
      <c r="N116" s="521"/>
      <c r="O116" s="521"/>
      <c r="P116" s="521"/>
      <c r="Q116" s="521"/>
      <c r="R116" s="521"/>
      <c r="S116" s="521"/>
      <c r="T116" s="521"/>
      <c r="U116" s="521"/>
      <c r="V116" s="521"/>
      <c r="W116" s="390"/>
      <c r="X116" s="86"/>
      <c r="Y116" s="398"/>
      <c r="Z116" s="391"/>
      <c r="AA116" s="82"/>
    </row>
    <row r="117" spans="1:27" ht="38.25" customHeight="1">
      <c r="A117" s="65"/>
      <c r="B117" s="67">
        <f t="shared" si="1"/>
        <v>85</v>
      </c>
      <c r="C117" s="83"/>
      <c r="D117" s="84"/>
      <c r="E117" s="84"/>
      <c r="F117" s="84"/>
      <c r="G117" s="84"/>
      <c r="H117" s="84"/>
      <c r="I117" s="84"/>
      <c r="J117" s="84"/>
      <c r="K117" s="84"/>
      <c r="L117" s="85"/>
      <c r="M117" s="521"/>
      <c r="N117" s="521"/>
      <c r="O117" s="521"/>
      <c r="P117" s="521"/>
      <c r="Q117" s="521"/>
      <c r="R117" s="521"/>
      <c r="S117" s="521"/>
      <c r="T117" s="521"/>
      <c r="U117" s="521"/>
      <c r="V117" s="521"/>
      <c r="W117" s="390"/>
      <c r="X117" s="86"/>
      <c r="Y117" s="398"/>
      <c r="Z117" s="391"/>
      <c r="AA117" s="82"/>
    </row>
    <row r="118" spans="1:27" ht="38.25" customHeight="1">
      <c r="A118" s="65"/>
      <c r="B118" s="67">
        <f t="shared" si="1"/>
        <v>86</v>
      </c>
      <c r="C118" s="83"/>
      <c r="D118" s="84"/>
      <c r="E118" s="84"/>
      <c r="F118" s="84"/>
      <c r="G118" s="84"/>
      <c r="H118" s="84"/>
      <c r="I118" s="84"/>
      <c r="J118" s="84"/>
      <c r="K118" s="84"/>
      <c r="L118" s="85"/>
      <c r="M118" s="521"/>
      <c r="N118" s="521"/>
      <c r="O118" s="521"/>
      <c r="P118" s="521"/>
      <c r="Q118" s="521"/>
      <c r="R118" s="521"/>
      <c r="S118" s="521"/>
      <c r="T118" s="521"/>
      <c r="U118" s="521"/>
      <c r="V118" s="521"/>
      <c r="W118" s="390"/>
      <c r="X118" s="86"/>
      <c r="Y118" s="398"/>
      <c r="Z118" s="391"/>
      <c r="AA118" s="82"/>
    </row>
    <row r="119" spans="1:27" ht="38.25" customHeight="1">
      <c r="A119" s="65"/>
      <c r="B119" s="67">
        <f t="shared" si="1"/>
        <v>87</v>
      </c>
      <c r="C119" s="83"/>
      <c r="D119" s="84"/>
      <c r="E119" s="84"/>
      <c r="F119" s="84"/>
      <c r="G119" s="84"/>
      <c r="H119" s="84"/>
      <c r="I119" s="84"/>
      <c r="J119" s="84"/>
      <c r="K119" s="84"/>
      <c r="L119" s="85"/>
      <c r="M119" s="521"/>
      <c r="N119" s="521"/>
      <c r="O119" s="521"/>
      <c r="P119" s="521"/>
      <c r="Q119" s="521"/>
      <c r="R119" s="521"/>
      <c r="S119" s="521"/>
      <c r="T119" s="521"/>
      <c r="U119" s="521"/>
      <c r="V119" s="521"/>
      <c r="W119" s="390"/>
      <c r="X119" s="86"/>
      <c r="Y119" s="398"/>
      <c r="Z119" s="391"/>
      <c r="AA119" s="82"/>
    </row>
    <row r="120" spans="1:27" ht="38.25" customHeight="1">
      <c r="A120" s="65"/>
      <c r="B120" s="67">
        <f t="shared" si="1"/>
        <v>88</v>
      </c>
      <c r="C120" s="83"/>
      <c r="D120" s="84"/>
      <c r="E120" s="84"/>
      <c r="F120" s="84"/>
      <c r="G120" s="84"/>
      <c r="H120" s="84"/>
      <c r="I120" s="84"/>
      <c r="J120" s="84"/>
      <c r="K120" s="84"/>
      <c r="L120" s="85"/>
      <c r="M120" s="521"/>
      <c r="N120" s="521"/>
      <c r="O120" s="521"/>
      <c r="P120" s="521"/>
      <c r="Q120" s="521"/>
      <c r="R120" s="521"/>
      <c r="S120" s="521"/>
      <c r="T120" s="521"/>
      <c r="U120" s="521"/>
      <c r="V120" s="521"/>
      <c r="W120" s="390"/>
      <c r="X120" s="86"/>
      <c r="Y120" s="398"/>
      <c r="Z120" s="391"/>
      <c r="AA120" s="82"/>
    </row>
    <row r="121" spans="1:27" ht="38.25" customHeight="1">
      <c r="A121" s="65"/>
      <c r="B121" s="67">
        <f t="shared" si="1"/>
        <v>89</v>
      </c>
      <c r="C121" s="83"/>
      <c r="D121" s="84"/>
      <c r="E121" s="84"/>
      <c r="F121" s="84"/>
      <c r="G121" s="84"/>
      <c r="H121" s="84"/>
      <c r="I121" s="84"/>
      <c r="J121" s="84"/>
      <c r="K121" s="84"/>
      <c r="L121" s="85"/>
      <c r="M121" s="521"/>
      <c r="N121" s="521"/>
      <c r="O121" s="521"/>
      <c r="P121" s="521"/>
      <c r="Q121" s="521"/>
      <c r="R121" s="521"/>
      <c r="S121" s="521"/>
      <c r="T121" s="521"/>
      <c r="U121" s="521"/>
      <c r="V121" s="521"/>
      <c r="W121" s="390"/>
      <c r="X121" s="86"/>
      <c r="Y121" s="398"/>
      <c r="Z121" s="391"/>
      <c r="AA121" s="82"/>
    </row>
    <row r="122" spans="1:27" ht="38.25" customHeight="1">
      <c r="A122" s="65"/>
      <c r="B122" s="67">
        <f t="shared" si="1"/>
        <v>90</v>
      </c>
      <c r="C122" s="83"/>
      <c r="D122" s="84"/>
      <c r="E122" s="84"/>
      <c r="F122" s="84"/>
      <c r="G122" s="84"/>
      <c r="H122" s="84"/>
      <c r="I122" s="84"/>
      <c r="J122" s="84"/>
      <c r="K122" s="84"/>
      <c r="L122" s="85"/>
      <c r="M122" s="521"/>
      <c r="N122" s="521"/>
      <c r="O122" s="521"/>
      <c r="P122" s="521"/>
      <c r="Q122" s="521"/>
      <c r="R122" s="521"/>
      <c r="S122" s="521"/>
      <c r="T122" s="521"/>
      <c r="U122" s="521"/>
      <c r="V122" s="521"/>
      <c r="W122" s="390"/>
      <c r="X122" s="86"/>
      <c r="Y122" s="398"/>
      <c r="Z122" s="391"/>
      <c r="AA122" s="82"/>
    </row>
    <row r="123" spans="1:27" ht="38.25" customHeight="1">
      <c r="A123" s="65"/>
      <c r="B123" s="67">
        <f t="shared" si="1"/>
        <v>91</v>
      </c>
      <c r="C123" s="83"/>
      <c r="D123" s="84"/>
      <c r="E123" s="84"/>
      <c r="F123" s="84"/>
      <c r="G123" s="84"/>
      <c r="H123" s="84"/>
      <c r="I123" s="84"/>
      <c r="J123" s="84"/>
      <c r="K123" s="84"/>
      <c r="L123" s="85"/>
      <c r="M123" s="521"/>
      <c r="N123" s="521"/>
      <c r="O123" s="521"/>
      <c r="P123" s="521"/>
      <c r="Q123" s="521"/>
      <c r="R123" s="521"/>
      <c r="S123" s="521"/>
      <c r="T123" s="521"/>
      <c r="U123" s="521"/>
      <c r="V123" s="521"/>
      <c r="W123" s="390"/>
      <c r="X123" s="86"/>
      <c r="Y123" s="398"/>
      <c r="Z123" s="391"/>
      <c r="AA123" s="82"/>
    </row>
    <row r="124" spans="1:27" ht="38.25" customHeight="1">
      <c r="A124" s="65"/>
      <c r="B124" s="67">
        <f t="shared" si="1"/>
        <v>92</v>
      </c>
      <c r="C124" s="83"/>
      <c r="D124" s="84"/>
      <c r="E124" s="84"/>
      <c r="F124" s="84"/>
      <c r="G124" s="84"/>
      <c r="H124" s="84"/>
      <c r="I124" s="84"/>
      <c r="J124" s="84"/>
      <c r="K124" s="84"/>
      <c r="L124" s="85"/>
      <c r="M124" s="521"/>
      <c r="N124" s="521"/>
      <c r="O124" s="521"/>
      <c r="P124" s="521"/>
      <c r="Q124" s="521"/>
      <c r="R124" s="521"/>
      <c r="S124" s="521"/>
      <c r="T124" s="521"/>
      <c r="U124" s="521"/>
      <c r="V124" s="521"/>
      <c r="W124" s="390"/>
      <c r="X124" s="86"/>
      <c r="Y124" s="398"/>
      <c r="Z124" s="391"/>
      <c r="AA124" s="82"/>
    </row>
    <row r="125" spans="1:27" ht="38.25" customHeight="1">
      <c r="A125" s="65"/>
      <c r="B125" s="67">
        <f t="shared" si="1"/>
        <v>93</v>
      </c>
      <c r="C125" s="83"/>
      <c r="D125" s="84"/>
      <c r="E125" s="84"/>
      <c r="F125" s="84"/>
      <c r="G125" s="84"/>
      <c r="H125" s="84"/>
      <c r="I125" s="84"/>
      <c r="J125" s="84"/>
      <c r="K125" s="84"/>
      <c r="L125" s="85"/>
      <c r="M125" s="521"/>
      <c r="N125" s="521"/>
      <c r="O125" s="521"/>
      <c r="P125" s="521"/>
      <c r="Q125" s="521"/>
      <c r="R125" s="521"/>
      <c r="S125" s="521"/>
      <c r="T125" s="521"/>
      <c r="U125" s="521"/>
      <c r="V125" s="521"/>
      <c r="W125" s="390"/>
      <c r="X125" s="86"/>
      <c r="Y125" s="398"/>
      <c r="Z125" s="391"/>
      <c r="AA125" s="82"/>
    </row>
    <row r="126" spans="1:27" ht="38.25" customHeight="1">
      <c r="A126" s="65"/>
      <c r="B126" s="67">
        <f t="shared" si="1"/>
        <v>94</v>
      </c>
      <c r="C126" s="83"/>
      <c r="D126" s="84"/>
      <c r="E126" s="84"/>
      <c r="F126" s="84"/>
      <c r="G126" s="84"/>
      <c r="H126" s="84"/>
      <c r="I126" s="84"/>
      <c r="J126" s="84"/>
      <c r="K126" s="84"/>
      <c r="L126" s="85"/>
      <c r="M126" s="521"/>
      <c r="N126" s="521"/>
      <c r="O126" s="521"/>
      <c r="P126" s="521"/>
      <c r="Q126" s="521"/>
      <c r="R126" s="521"/>
      <c r="S126" s="521"/>
      <c r="T126" s="521"/>
      <c r="U126" s="521"/>
      <c r="V126" s="521"/>
      <c r="W126" s="390"/>
      <c r="X126" s="86"/>
      <c r="Y126" s="398"/>
      <c r="Z126" s="391"/>
      <c r="AA126" s="82"/>
    </row>
    <row r="127" spans="1:27" ht="38.25" customHeight="1">
      <c r="A127" s="65"/>
      <c r="B127" s="67">
        <f t="shared" si="1"/>
        <v>95</v>
      </c>
      <c r="C127" s="83"/>
      <c r="D127" s="84"/>
      <c r="E127" s="84"/>
      <c r="F127" s="84"/>
      <c r="G127" s="84"/>
      <c r="H127" s="84"/>
      <c r="I127" s="84"/>
      <c r="J127" s="84"/>
      <c r="K127" s="84"/>
      <c r="L127" s="85"/>
      <c r="M127" s="521"/>
      <c r="N127" s="521"/>
      <c r="O127" s="521"/>
      <c r="P127" s="521"/>
      <c r="Q127" s="521"/>
      <c r="R127" s="521"/>
      <c r="S127" s="521"/>
      <c r="T127" s="521"/>
      <c r="U127" s="521"/>
      <c r="V127" s="521"/>
      <c r="W127" s="390"/>
      <c r="X127" s="86"/>
      <c r="Y127" s="398"/>
      <c r="Z127" s="391"/>
      <c r="AA127" s="82"/>
    </row>
    <row r="128" spans="1:27" ht="38.25" customHeight="1">
      <c r="A128" s="65"/>
      <c r="B128" s="67">
        <f t="shared" si="1"/>
        <v>96</v>
      </c>
      <c r="C128" s="83"/>
      <c r="D128" s="84"/>
      <c r="E128" s="84"/>
      <c r="F128" s="84"/>
      <c r="G128" s="84"/>
      <c r="H128" s="84"/>
      <c r="I128" s="84"/>
      <c r="J128" s="84"/>
      <c r="K128" s="84"/>
      <c r="L128" s="85"/>
      <c r="M128" s="521"/>
      <c r="N128" s="521"/>
      <c r="O128" s="521"/>
      <c r="P128" s="521"/>
      <c r="Q128" s="521"/>
      <c r="R128" s="521"/>
      <c r="S128" s="521"/>
      <c r="T128" s="521"/>
      <c r="U128" s="521"/>
      <c r="V128" s="521"/>
      <c r="W128" s="390"/>
      <c r="X128" s="86"/>
      <c r="Y128" s="398"/>
      <c r="Z128" s="391"/>
      <c r="AA128" s="82"/>
    </row>
    <row r="129" spans="1:27" ht="38.25" customHeight="1">
      <c r="A129" s="65"/>
      <c r="B129" s="67">
        <f t="shared" si="1"/>
        <v>97</v>
      </c>
      <c r="C129" s="83"/>
      <c r="D129" s="84"/>
      <c r="E129" s="84"/>
      <c r="F129" s="84"/>
      <c r="G129" s="84"/>
      <c r="H129" s="84"/>
      <c r="I129" s="84"/>
      <c r="J129" s="84"/>
      <c r="K129" s="84"/>
      <c r="L129" s="85"/>
      <c r="M129" s="521"/>
      <c r="N129" s="521"/>
      <c r="O129" s="521"/>
      <c r="P129" s="521"/>
      <c r="Q129" s="521"/>
      <c r="R129" s="521"/>
      <c r="S129" s="521"/>
      <c r="T129" s="521"/>
      <c r="U129" s="521"/>
      <c r="V129" s="521"/>
      <c r="W129" s="390"/>
      <c r="X129" s="86"/>
      <c r="Y129" s="398"/>
      <c r="Z129" s="391"/>
      <c r="AA129" s="82"/>
    </row>
    <row r="130" spans="1:27" ht="38.25" customHeight="1">
      <c r="A130" s="65"/>
      <c r="B130" s="67">
        <f t="shared" si="1"/>
        <v>98</v>
      </c>
      <c r="C130" s="83"/>
      <c r="D130" s="84"/>
      <c r="E130" s="84"/>
      <c r="F130" s="84"/>
      <c r="G130" s="84"/>
      <c r="H130" s="84"/>
      <c r="I130" s="84"/>
      <c r="J130" s="84"/>
      <c r="K130" s="84"/>
      <c r="L130" s="85"/>
      <c r="M130" s="521"/>
      <c r="N130" s="521"/>
      <c r="O130" s="521"/>
      <c r="P130" s="521"/>
      <c r="Q130" s="521"/>
      <c r="R130" s="521"/>
      <c r="S130" s="521"/>
      <c r="T130" s="521"/>
      <c r="U130" s="521"/>
      <c r="V130" s="521"/>
      <c r="W130" s="390"/>
      <c r="X130" s="86"/>
      <c r="Y130" s="398"/>
      <c r="Z130" s="391"/>
      <c r="AA130" s="82"/>
    </row>
    <row r="131" spans="1:27" ht="38.25" customHeight="1">
      <c r="A131" s="65"/>
      <c r="B131" s="67">
        <f t="shared" si="1"/>
        <v>99</v>
      </c>
      <c r="C131" s="83"/>
      <c r="D131" s="84"/>
      <c r="E131" s="84"/>
      <c r="F131" s="84"/>
      <c r="G131" s="84"/>
      <c r="H131" s="84"/>
      <c r="I131" s="84"/>
      <c r="J131" s="84"/>
      <c r="K131" s="84"/>
      <c r="L131" s="85"/>
      <c r="M131" s="521"/>
      <c r="N131" s="521"/>
      <c r="O131" s="521"/>
      <c r="P131" s="521"/>
      <c r="Q131" s="521"/>
      <c r="R131" s="521"/>
      <c r="S131" s="521"/>
      <c r="T131" s="521"/>
      <c r="U131" s="521"/>
      <c r="V131" s="521"/>
      <c r="W131" s="390"/>
      <c r="X131" s="86"/>
      <c r="Y131" s="398"/>
      <c r="Z131" s="391"/>
      <c r="AA131" s="82"/>
    </row>
    <row r="132" spans="1:27" ht="38.25" customHeight="1" thickBot="1">
      <c r="A132" s="65"/>
      <c r="B132" s="67">
        <f t="shared" si="1"/>
        <v>100</v>
      </c>
      <c r="C132" s="399"/>
      <c r="D132" s="400"/>
      <c r="E132" s="400"/>
      <c r="F132" s="400"/>
      <c r="G132" s="400"/>
      <c r="H132" s="400"/>
      <c r="I132" s="400"/>
      <c r="J132" s="400"/>
      <c r="K132" s="400"/>
      <c r="L132" s="401"/>
      <c r="M132" s="523"/>
      <c r="N132" s="523"/>
      <c r="O132" s="523"/>
      <c r="P132" s="523"/>
      <c r="Q132" s="523"/>
      <c r="R132" s="523"/>
      <c r="S132" s="523"/>
      <c r="T132" s="523"/>
      <c r="U132" s="523"/>
      <c r="V132" s="523"/>
      <c r="W132" s="402"/>
      <c r="X132" s="403"/>
      <c r="Y132" s="404"/>
      <c r="Z132" s="391"/>
      <c r="AA132" s="82"/>
    </row>
    <row r="133" spans="1:27" ht="4.5" customHeight="1">
      <c r="A133" s="7"/>
    </row>
    <row r="134" spans="1:27" ht="28.5" customHeight="1">
      <c r="B134" s="9"/>
      <c r="C134" s="522"/>
      <c r="D134" s="522"/>
      <c r="E134" s="522"/>
      <c r="F134" s="522"/>
      <c r="G134" s="522"/>
      <c r="H134" s="522"/>
      <c r="I134" s="522"/>
      <c r="J134" s="522"/>
      <c r="K134" s="522"/>
      <c r="L134" s="522"/>
      <c r="M134" s="522"/>
      <c r="N134" s="522"/>
      <c r="O134" s="522"/>
      <c r="P134" s="522"/>
      <c r="Q134" s="522"/>
      <c r="R134" s="522"/>
      <c r="S134" s="522"/>
      <c r="T134" s="522"/>
      <c r="U134" s="522"/>
      <c r="V134" s="522"/>
      <c r="W134" s="522"/>
      <c r="X134" s="522"/>
      <c r="Y134" s="522"/>
      <c r="Z134" s="522"/>
      <c r="AA134" s="52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3"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88" zoomScale="110" zoomScaleNormal="120" zoomScaleSheetLayoutView="110" workbookViewId="0">
      <selection activeCell="AM103" sqref="AM103"/>
    </sheetView>
  </sheetViews>
  <sheetFormatPr defaultColWidth="9" defaultRowHeight="13.2"/>
  <cols>
    <col min="1" max="1" width="2.44140625" style="30" customWidth="1"/>
    <col min="2" max="6" width="2.77734375" style="30" customWidth="1"/>
    <col min="7" max="36" width="2.44140625" style="30" customWidth="1"/>
    <col min="37" max="37" width="1.88671875" style="30" customWidth="1"/>
    <col min="38" max="38" width="2" style="30" customWidth="1"/>
    <col min="39" max="39" width="8.44140625" style="30" customWidth="1"/>
    <col min="40" max="40" width="9.2187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2" t="s">
        <v>40</v>
      </c>
      <c r="Z1" s="752"/>
      <c r="AA1" s="752"/>
      <c r="AB1" s="752"/>
      <c r="AC1" s="752" t="str">
        <f>IF(基本情報入力シート!C11="","",基本情報入力シート!C11)</f>
        <v/>
      </c>
      <c r="AD1" s="752"/>
      <c r="AE1" s="752"/>
      <c r="AF1" s="752"/>
      <c r="AG1" s="752"/>
      <c r="AH1" s="752"/>
      <c r="AI1" s="752"/>
      <c r="AJ1" s="752"/>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4"/>
      <c r="B3" s="716" t="s">
        <v>320</v>
      </c>
      <c r="C3" s="716"/>
      <c r="D3" s="716"/>
      <c r="E3" s="716"/>
      <c r="F3" s="716"/>
      <c r="G3" s="716"/>
      <c r="H3" s="716"/>
      <c r="I3" s="716"/>
      <c r="J3" s="716"/>
      <c r="K3" s="716"/>
      <c r="L3" s="716"/>
      <c r="M3" s="716"/>
      <c r="N3" s="716"/>
      <c r="O3" s="716"/>
      <c r="P3" s="716"/>
      <c r="Q3" s="716"/>
      <c r="R3" s="716"/>
      <c r="S3" s="716"/>
      <c r="T3" s="716"/>
      <c r="U3" s="716"/>
      <c r="V3" s="716"/>
      <c r="W3" s="716"/>
      <c r="X3" s="716"/>
      <c r="Y3" s="716"/>
      <c r="Z3" s="716"/>
      <c r="AA3" s="716"/>
      <c r="AB3" s="716"/>
      <c r="AC3" s="716"/>
      <c r="AD3" s="716"/>
      <c r="AE3" s="716"/>
      <c r="AF3" s="716"/>
      <c r="AG3" s="716"/>
      <c r="AH3" s="716"/>
      <c r="AI3" s="716"/>
      <c r="AJ3" s="716"/>
      <c r="AK3" s="716"/>
    </row>
    <row r="4" spans="1:47" ht="16.5" customHeight="1">
      <c r="A4" s="87"/>
      <c r="B4" s="88"/>
      <c r="C4" s="88"/>
      <c r="D4" s="88"/>
      <c r="E4" s="88"/>
      <c r="F4" s="88"/>
      <c r="G4" s="88"/>
      <c r="H4" s="88"/>
      <c r="I4" s="88"/>
      <c r="J4" s="88"/>
      <c r="K4" s="88"/>
      <c r="L4" s="88"/>
      <c r="M4" s="88"/>
      <c r="N4" s="88"/>
      <c r="O4" s="88"/>
      <c r="P4" s="88"/>
      <c r="Q4" s="88"/>
      <c r="R4" s="88"/>
      <c r="S4" s="88"/>
      <c r="T4" s="88"/>
      <c r="U4" s="345" t="s">
        <v>321</v>
      </c>
      <c r="V4" s="738"/>
      <c r="W4" s="738"/>
      <c r="X4" s="346" t="s">
        <v>22</v>
      </c>
      <c r="Y4" s="346"/>
      <c r="Z4" s="88"/>
      <c r="AA4" s="88"/>
      <c r="AB4" s="88"/>
      <c r="AC4" s="347"/>
      <c r="AD4" s="87"/>
      <c r="AE4" s="87"/>
      <c r="AF4" s="348"/>
      <c r="AG4" s="88"/>
      <c r="AH4" s="88"/>
      <c r="AI4" s="88"/>
      <c r="AJ4" s="349"/>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1" t="s">
        <v>49</v>
      </c>
      <c r="B8" s="742"/>
      <c r="C8" s="742"/>
      <c r="D8" s="742"/>
      <c r="E8" s="742"/>
      <c r="F8" s="742"/>
      <c r="G8" s="743" t="str">
        <f>IF(基本情報入力シート!M15="","",基本情報入力シート!M15)</f>
        <v/>
      </c>
      <c r="H8" s="744"/>
      <c r="I8" s="744"/>
      <c r="J8" s="744"/>
      <c r="K8" s="744"/>
      <c r="L8" s="744"/>
      <c r="M8" s="744"/>
      <c r="N8" s="744"/>
      <c r="O8" s="744"/>
      <c r="P8" s="744"/>
      <c r="Q8" s="744"/>
      <c r="R8" s="744"/>
      <c r="S8" s="744"/>
      <c r="T8" s="744"/>
      <c r="U8" s="744"/>
      <c r="V8" s="744"/>
      <c r="W8" s="744"/>
      <c r="X8" s="744"/>
      <c r="Y8" s="744"/>
      <c r="Z8" s="744"/>
      <c r="AA8" s="744"/>
      <c r="AB8" s="744"/>
      <c r="AC8" s="744"/>
      <c r="AD8" s="744"/>
      <c r="AE8" s="744"/>
      <c r="AF8" s="744"/>
      <c r="AG8" s="744"/>
      <c r="AH8" s="744"/>
      <c r="AI8" s="744"/>
      <c r="AJ8" s="745"/>
    </row>
    <row r="9" spans="1:47" s="33" customFormat="1" ht="22.5" customHeight="1">
      <c r="A9" s="735" t="s">
        <v>48</v>
      </c>
      <c r="B9" s="762"/>
      <c r="C9" s="762"/>
      <c r="D9" s="762"/>
      <c r="E9" s="762"/>
      <c r="F9" s="762"/>
      <c r="G9" s="746" t="str">
        <f>IF(基本情報入力シート!M16="","",基本情報入力シート!M16)</f>
        <v/>
      </c>
      <c r="H9" s="747"/>
      <c r="I9" s="747"/>
      <c r="J9" s="747"/>
      <c r="K9" s="747"/>
      <c r="L9" s="747"/>
      <c r="M9" s="747"/>
      <c r="N9" s="747"/>
      <c r="O9" s="747"/>
      <c r="P9" s="747"/>
      <c r="Q9" s="747"/>
      <c r="R9" s="747"/>
      <c r="S9" s="747"/>
      <c r="T9" s="747"/>
      <c r="U9" s="747"/>
      <c r="V9" s="747"/>
      <c r="W9" s="747"/>
      <c r="X9" s="747"/>
      <c r="Y9" s="747"/>
      <c r="Z9" s="747"/>
      <c r="AA9" s="747"/>
      <c r="AB9" s="747"/>
      <c r="AC9" s="747"/>
      <c r="AD9" s="747"/>
      <c r="AE9" s="747"/>
      <c r="AF9" s="747"/>
      <c r="AG9" s="747"/>
      <c r="AH9" s="747"/>
      <c r="AI9" s="747"/>
      <c r="AJ9" s="748"/>
    </row>
    <row r="10" spans="1:47" s="33" customFormat="1" ht="12.75" customHeight="1">
      <c r="A10" s="756" t="s">
        <v>44</v>
      </c>
      <c r="B10" s="757"/>
      <c r="C10" s="757"/>
      <c r="D10" s="757"/>
      <c r="E10" s="757"/>
      <c r="F10" s="757"/>
      <c r="G10" s="92" t="s">
        <v>1</v>
      </c>
      <c r="H10" s="763" t="str">
        <f>IF(基本情報入力シート!AC17="－","",基本情報入力シート!AC17)</f>
        <v/>
      </c>
      <c r="I10" s="763"/>
      <c r="J10" s="763"/>
      <c r="K10" s="763"/>
      <c r="L10" s="763"/>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58"/>
      <c r="B11" s="759"/>
      <c r="C11" s="759"/>
      <c r="D11" s="759"/>
      <c r="E11" s="759"/>
      <c r="F11" s="759"/>
      <c r="G11" s="749" t="str">
        <f>IF(基本情報入力シート!M18="","",基本情報入力シート!M18)</f>
        <v/>
      </c>
      <c r="H11" s="750"/>
      <c r="I11" s="750"/>
      <c r="J11" s="750"/>
      <c r="K11" s="750"/>
      <c r="L11" s="750"/>
      <c r="M11" s="750"/>
      <c r="N11" s="750"/>
      <c r="O11" s="750"/>
      <c r="P11" s="750"/>
      <c r="Q11" s="750"/>
      <c r="R11" s="750"/>
      <c r="S11" s="750"/>
      <c r="T11" s="750"/>
      <c r="U11" s="750"/>
      <c r="V11" s="750"/>
      <c r="W11" s="750"/>
      <c r="X11" s="750"/>
      <c r="Y11" s="750"/>
      <c r="Z11" s="750"/>
      <c r="AA11" s="750"/>
      <c r="AB11" s="750"/>
      <c r="AC11" s="750"/>
      <c r="AD11" s="750"/>
      <c r="AE11" s="750"/>
      <c r="AF11" s="750"/>
      <c r="AG11" s="750"/>
      <c r="AH11" s="750"/>
      <c r="AI11" s="750"/>
      <c r="AJ11" s="751"/>
    </row>
    <row r="12" spans="1:47" s="33" customFormat="1" ht="12" customHeight="1">
      <c r="A12" s="760"/>
      <c r="B12" s="761"/>
      <c r="C12" s="761"/>
      <c r="D12" s="761"/>
      <c r="E12" s="761"/>
      <c r="F12" s="761"/>
      <c r="G12" s="718" t="str">
        <f>IF(基本情報入力シート!M19="","",基本情報入力シート!M19)</f>
        <v/>
      </c>
      <c r="H12" s="719"/>
      <c r="I12" s="719"/>
      <c r="J12" s="719"/>
      <c r="K12" s="719"/>
      <c r="L12" s="719"/>
      <c r="M12" s="719"/>
      <c r="N12" s="719"/>
      <c r="O12" s="719"/>
      <c r="P12" s="719"/>
      <c r="Q12" s="719"/>
      <c r="R12" s="719"/>
      <c r="S12" s="719"/>
      <c r="T12" s="719"/>
      <c r="U12" s="719"/>
      <c r="V12" s="719"/>
      <c r="W12" s="719"/>
      <c r="X12" s="719"/>
      <c r="Y12" s="719"/>
      <c r="Z12" s="719"/>
      <c r="AA12" s="719"/>
      <c r="AB12" s="719"/>
      <c r="AC12" s="719"/>
      <c r="AD12" s="719"/>
      <c r="AE12" s="719"/>
      <c r="AF12" s="719"/>
      <c r="AG12" s="719"/>
      <c r="AH12" s="719"/>
      <c r="AI12" s="719"/>
      <c r="AJ12" s="720"/>
    </row>
    <row r="13" spans="1:47" s="33" customFormat="1" ht="12">
      <c r="A13" s="728" t="s">
        <v>0</v>
      </c>
      <c r="B13" s="729"/>
      <c r="C13" s="729"/>
      <c r="D13" s="729"/>
      <c r="E13" s="729"/>
      <c r="F13" s="729"/>
      <c r="G13" s="730" t="str">
        <f>IF(基本情報入力シート!M22="","",基本情報入力シート!M22)</f>
        <v/>
      </c>
      <c r="H13" s="731"/>
      <c r="I13" s="731"/>
      <c r="J13" s="731"/>
      <c r="K13" s="731"/>
      <c r="L13" s="731"/>
      <c r="M13" s="731"/>
      <c r="N13" s="731"/>
      <c r="O13" s="731"/>
      <c r="P13" s="731"/>
      <c r="Q13" s="731"/>
      <c r="R13" s="731"/>
      <c r="S13" s="731"/>
      <c r="T13" s="731"/>
      <c r="U13" s="731"/>
      <c r="V13" s="731"/>
      <c r="W13" s="731"/>
      <c r="X13" s="731"/>
      <c r="Y13" s="731"/>
      <c r="Z13" s="731"/>
      <c r="AA13" s="731"/>
      <c r="AB13" s="731"/>
      <c r="AC13" s="731"/>
      <c r="AD13" s="731"/>
      <c r="AE13" s="731"/>
      <c r="AF13" s="731"/>
      <c r="AG13" s="731"/>
      <c r="AH13" s="731"/>
      <c r="AI13" s="731"/>
      <c r="AJ13" s="732"/>
      <c r="AU13" s="34"/>
    </row>
    <row r="14" spans="1:47" s="33" customFormat="1" ht="22.5" customHeight="1">
      <c r="A14" s="758" t="s">
        <v>45</v>
      </c>
      <c r="B14" s="759"/>
      <c r="C14" s="759"/>
      <c r="D14" s="759"/>
      <c r="E14" s="759"/>
      <c r="F14" s="759"/>
      <c r="G14" s="753" t="str">
        <f>IF(基本情報入力シート!M23="","",基本情報入力シート!M23)</f>
        <v/>
      </c>
      <c r="H14" s="754"/>
      <c r="I14" s="754"/>
      <c r="J14" s="754"/>
      <c r="K14" s="754"/>
      <c r="L14" s="754"/>
      <c r="M14" s="754"/>
      <c r="N14" s="754"/>
      <c r="O14" s="754"/>
      <c r="P14" s="754"/>
      <c r="Q14" s="754"/>
      <c r="R14" s="754"/>
      <c r="S14" s="754"/>
      <c r="T14" s="754"/>
      <c r="U14" s="754"/>
      <c r="V14" s="754"/>
      <c r="W14" s="754"/>
      <c r="X14" s="754"/>
      <c r="Y14" s="754"/>
      <c r="Z14" s="754"/>
      <c r="AA14" s="754"/>
      <c r="AB14" s="754"/>
      <c r="AC14" s="754"/>
      <c r="AD14" s="754"/>
      <c r="AE14" s="754"/>
      <c r="AF14" s="754"/>
      <c r="AG14" s="754"/>
      <c r="AH14" s="754"/>
      <c r="AI14" s="754"/>
      <c r="AJ14" s="755"/>
      <c r="AU14" s="34"/>
    </row>
    <row r="15" spans="1:47" s="33" customFormat="1" ht="15" customHeight="1">
      <c r="A15" s="737" t="s">
        <v>46</v>
      </c>
      <c r="B15" s="737"/>
      <c r="C15" s="737"/>
      <c r="D15" s="737"/>
      <c r="E15" s="737"/>
      <c r="F15" s="737"/>
      <c r="G15" s="734" t="s">
        <v>23</v>
      </c>
      <c r="H15" s="734"/>
      <c r="I15" s="734"/>
      <c r="J15" s="735"/>
      <c r="K15" s="717" t="str">
        <f>IF(基本情報入力シート!M24="","",基本情報入力シート!M24)</f>
        <v/>
      </c>
      <c r="L15" s="717"/>
      <c r="M15" s="717"/>
      <c r="N15" s="717"/>
      <c r="O15" s="717"/>
      <c r="P15" s="733" t="s">
        <v>24</v>
      </c>
      <c r="Q15" s="734"/>
      <c r="R15" s="734"/>
      <c r="S15" s="735"/>
      <c r="T15" s="717" t="str">
        <f>IF(基本情報入力シート!M25="","",基本情報入力シート!M25)</f>
        <v/>
      </c>
      <c r="U15" s="717"/>
      <c r="V15" s="717"/>
      <c r="W15" s="717"/>
      <c r="X15" s="717"/>
      <c r="Y15" s="733" t="s">
        <v>47</v>
      </c>
      <c r="Z15" s="734"/>
      <c r="AA15" s="734"/>
      <c r="AB15" s="735"/>
      <c r="AC15" s="736" t="str">
        <f>IF(基本情報入力シート!M26="","",基本情報入力シート!M26)</f>
        <v/>
      </c>
      <c r="AD15" s="736"/>
      <c r="AE15" s="736"/>
      <c r="AF15" s="736"/>
      <c r="AG15" s="736"/>
      <c r="AH15" s="736"/>
      <c r="AI15" s="736"/>
      <c r="AJ15" s="736"/>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368</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2"/>
      <c r="C19" s="460" t="s">
        <v>311</v>
      </c>
      <c r="D19" s="103"/>
      <c r="E19" s="104"/>
      <c r="F19" s="104"/>
      <c r="G19" s="104"/>
      <c r="H19" s="104"/>
      <c r="I19" s="104"/>
      <c r="J19" s="104"/>
      <c r="K19" s="104"/>
      <c r="L19" s="423"/>
      <c r="M19" s="903" t="s">
        <v>403</v>
      </c>
      <c r="N19" s="105"/>
      <c r="O19" s="106"/>
      <c r="P19" s="107"/>
      <c r="Q19" s="107"/>
      <c r="R19" s="107"/>
      <c r="S19" s="107"/>
      <c r="T19" s="107"/>
      <c r="U19" s="107"/>
      <c r="V19" s="107"/>
      <c r="W19" s="424"/>
      <c r="X19" s="904" t="s">
        <v>404</v>
      </c>
      <c r="Y19" s="303"/>
      <c r="Z19" s="303"/>
      <c r="AA19" s="304"/>
      <c r="AB19" s="303"/>
      <c r="AC19" s="303"/>
      <c r="AD19" s="303"/>
      <c r="AE19" s="303"/>
      <c r="AF19" s="303"/>
      <c r="AG19" s="303"/>
      <c r="AH19" s="303"/>
      <c r="AI19" s="303"/>
      <c r="AJ19" s="303"/>
      <c r="AK19" s="305"/>
      <c r="AL19" s="302"/>
      <c r="AU19" s="35"/>
    </row>
    <row r="20" spans="1:47" ht="17.25" customHeight="1">
      <c r="A20" s="102"/>
      <c r="B20" s="787" t="s">
        <v>381</v>
      </c>
      <c r="C20" s="788"/>
      <c r="D20" s="788"/>
      <c r="E20" s="788"/>
      <c r="F20" s="788"/>
      <c r="G20" s="788"/>
      <c r="H20" s="788"/>
      <c r="I20" s="788"/>
      <c r="J20" s="788"/>
      <c r="K20" s="788"/>
      <c r="L20" s="787"/>
      <c r="M20" s="788"/>
      <c r="N20" s="788"/>
      <c r="O20" s="788"/>
      <c r="P20" s="788"/>
      <c r="Q20" s="788"/>
      <c r="R20" s="788"/>
      <c r="S20" s="788"/>
      <c r="T20" s="788"/>
      <c r="U20" s="788"/>
      <c r="V20" s="788"/>
      <c r="W20" s="787"/>
      <c r="X20" s="788"/>
      <c r="Y20" s="788"/>
      <c r="Z20" s="788"/>
      <c r="AA20" s="788"/>
      <c r="AB20" s="788"/>
      <c r="AC20" s="788"/>
      <c r="AD20" s="788"/>
      <c r="AE20" s="788"/>
      <c r="AF20" s="788"/>
      <c r="AG20" s="788"/>
      <c r="AH20" s="788"/>
      <c r="AI20" s="788"/>
      <c r="AJ20" s="788"/>
      <c r="AK20" s="788"/>
      <c r="AL20" s="425"/>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6"/>
      <c r="AK21" s="306"/>
      <c r="AL21" s="307"/>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395</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87" t="s">
        <v>398</v>
      </c>
      <c r="B24" s="787"/>
      <c r="C24" s="787"/>
      <c r="D24" s="787"/>
      <c r="E24" s="787"/>
      <c r="F24" s="787"/>
      <c r="G24" s="787"/>
      <c r="H24" s="787"/>
      <c r="I24" s="787"/>
      <c r="J24" s="787"/>
      <c r="K24" s="787"/>
      <c r="L24" s="787"/>
      <c r="M24" s="787"/>
      <c r="N24" s="787"/>
      <c r="O24" s="787"/>
      <c r="P24" s="787"/>
      <c r="Q24" s="787"/>
      <c r="R24" s="787"/>
      <c r="S24" s="787"/>
      <c r="T24" s="787"/>
      <c r="U24" s="787"/>
      <c r="V24" s="787"/>
      <c r="W24" s="787"/>
      <c r="X24" s="787"/>
      <c r="Y24" s="787"/>
      <c r="Z24" s="787"/>
      <c r="AA24" s="787"/>
      <c r="AB24" s="787"/>
      <c r="AC24" s="787"/>
      <c r="AD24" s="787"/>
      <c r="AE24" s="787"/>
      <c r="AF24" s="787"/>
      <c r="AG24" s="787"/>
      <c r="AH24" s="787"/>
      <c r="AI24" s="787"/>
      <c r="AJ24" s="787"/>
      <c r="AK24" s="787"/>
      <c r="AL24" s="787"/>
      <c r="AU24" s="34"/>
    </row>
    <row r="25" spans="1:47" s="33" customFormat="1" ht="3" customHeight="1">
      <c r="A25" s="417"/>
      <c r="B25" s="417"/>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6" t="s">
        <v>369</v>
      </c>
      <c r="W26" s="121"/>
      <c r="X26" s="121"/>
      <c r="Y26" s="121"/>
      <c r="Z26" s="96"/>
      <c r="AA26" s="96"/>
      <c r="AB26" s="120"/>
      <c r="AC26" s="426" t="s">
        <v>370</v>
      </c>
      <c r="AD26" s="121"/>
      <c r="AE26" s="121"/>
      <c r="AF26" s="121"/>
      <c r="AG26" s="121"/>
      <c r="AH26" s="121"/>
      <c r="AI26" s="96"/>
      <c r="AJ26" s="426" t="s">
        <v>371</v>
      </c>
      <c r="AU26" s="34"/>
    </row>
    <row r="27" spans="1:47" ht="15" customHeight="1" thickBot="1">
      <c r="A27" s="764"/>
      <c r="B27" s="765"/>
      <c r="C27" s="765"/>
      <c r="D27" s="765"/>
      <c r="E27" s="765"/>
      <c r="F27" s="765"/>
      <c r="G27" s="765"/>
      <c r="H27" s="765"/>
      <c r="I27" s="765"/>
      <c r="J27" s="765"/>
      <c r="K27" s="765"/>
      <c r="L27" s="765"/>
      <c r="M27" s="765"/>
      <c r="N27" s="765"/>
      <c r="O27" s="766"/>
      <c r="P27" s="767" t="s">
        <v>305</v>
      </c>
      <c r="Q27" s="768"/>
      <c r="R27" s="768"/>
      <c r="S27" s="768"/>
      <c r="T27" s="768"/>
      <c r="U27" s="769"/>
      <c r="V27" s="285" t="str">
        <f>IF(P28="","",IF(P29="","",IF(P29&gt;=P28,"○","☓")))</f>
        <v/>
      </c>
      <c r="W27" s="770" t="s">
        <v>306</v>
      </c>
      <c r="X27" s="768"/>
      <c r="Y27" s="768"/>
      <c r="Z27" s="768"/>
      <c r="AA27" s="768"/>
      <c r="AB27" s="769"/>
      <c r="AC27" s="285" t="str">
        <f>IF(W28="","",IF(W29="","",IF(W29&gt;=W28,"○","☓")))</f>
        <v/>
      </c>
      <c r="AD27" s="770" t="s">
        <v>307</v>
      </c>
      <c r="AE27" s="768"/>
      <c r="AF27" s="768"/>
      <c r="AG27" s="768"/>
      <c r="AH27" s="768"/>
      <c r="AI27" s="769"/>
      <c r="AJ27" s="285" t="str">
        <f>IF(AD28="","",IF(AD29="","",IF(AD29&gt;=AD28,"○","☓")))</f>
        <v/>
      </c>
    </row>
    <row r="28" spans="1:47">
      <c r="A28" s="286" t="s">
        <v>29</v>
      </c>
      <c r="B28" s="771" t="s">
        <v>308</v>
      </c>
      <c r="C28" s="771"/>
      <c r="D28" s="772" t="str">
        <f>IF(V4=0,"",V4)</f>
        <v/>
      </c>
      <c r="E28" s="772"/>
      <c r="F28" s="287" t="s">
        <v>310</v>
      </c>
      <c r="G28" s="288"/>
      <c r="H28" s="288"/>
      <c r="I28" s="288"/>
      <c r="J28" s="288"/>
      <c r="K28" s="288"/>
      <c r="L28" s="288"/>
      <c r="M28" s="288"/>
      <c r="N28" s="288"/>
      <c r="O28" s="289"/>
      <c r="P28" s="773" t="str">
        <f>IF('別紙様式3-2'!Q7=0,"",'別紙様式3-2'!Q7)</f>
        <v/>
      </c>
      <c r="Q28" s="774"/>
      <c r="R28" s="774"/>
      <c r="S28" s="774"/>
      <c r="T28" s="774"/>
      <c r="U28" s="775"/>
      <c r="V28" s="443" t="s">
        <v>4</v>
      </c>
      <c r="W28" s="773" t="str">
        <f>IF('別紙様式3-2'!Q8=0,"",'別紙様式3-2'!Q8)</f>
        <v/>
      </c>
      <c r="X28" s="774"/>
      <c r="Y28" s="774"/>
      <c r="Z28" s="774"/>
      <c r="AA28" s="774"/>
      <c r="AB28" s="775"/>
      <c r="AC28" s="443" t="s">
        <v>4</v>
      </c>
      <c r="AD28" s="773" t="str">
        <f>IF('別紙様式3-3'!Q9=0,"",'別紙様式3-3'!Q9)</f>
        <v/>
      </c>
      <c r="AE28" s="774"/>
      <c r="AF28" s="774"/>
      <c r="AG28" s="774"/>
      <c r="AH28" s="774"/>
      <c r="AI28" s="775"/>
      <c r="AJ28" s="444" t="s">
        <v>4</v>
      </c>
      <c r="AL28" s="214"/>
    </row>
    <row r="29" spans="1:47" ht="22.5" customHeight="1">
      <c r="A29" s="290" t="s">
        <v>30</v>
      </c>
      <c r="B29" s="632" t="s">
        <v>312</v>
      </c>
      <c r="C29" s="776"/>
      <c r="D29" s="776"/>
      <c r="E29" s="776"/>
      <c r="F29" s="776"/>
      <c r="G29" s="776"/>
      <c r="H29" s="776"/>
      <c r="I29" s="776"/>
      <c r="J29" s="776"/>
      <c r="K29" s="776"/>
      <c r="L29" s="776"/>
      <c r="M29" s="776"/>
      <c r="N29" s="776"/>
      <c r="O29" s="777"/>
      <c r="P29" s="778" t="str">
        <f>IF(P30="","",(P30-P35))</f>
        <v/>
      </c>
      <c r="Q29" s="779"/>
      <c r="R29" s="779"/>
      <c r="S29" s="779"/>
      <c r="T29" s="779"/>
      <c r="U29" s="780"/>
      <c r="V29" s="445" t="s">
        <v>4</v>
      </c>
      <c r="W29" s="778" t="str">
        <f>IF(W30="","",(W30-W35))</f>
        <v/>
      </c>
      <c r="X29" s="779"/>
      <c r="Y29" s="779"/>
      <c r="Z29" s="779"/>
      <c r="AA29" s="779"/>
      <c r="AB29" s="780"/>
      <c r="AC29" s="445" t="s">
        <v>4</v>
      </c>
      <c r="AD29" s="778" t="str">
        <f>IF(AD30="","",(AD30-AD35))</f>
        <v/>
      </c>
      <c r="AE29" s="779"/>
      <c r="AF29" s="779"/>
      <c r="AG29" s="779"/>
      <c r="AH29" s="779"/>
      <c r="AI29" s="780"/>
      <c r="AJ29" s="446" t="s">
        <v>4</v>
      </c>
    </row>
    <row r="30" spans="1:47" ht="22.5" customHeight="1">
      <c r="A30" s="291"/>
      <c r="B30" s="781" t="s">
        <v>313</v>
      </c>
      <c r="C30" s="782"/>
      <c r="D30" s="782"/>
      <c r="E30" s="782"/>
      <c r="F30" s="782"/>
      <c r="G30" s="782"/>
      <c r="H30" s="782"/>
      <c r="I30" s="782"/>
      <c r="J30" s="782"/>
      <c r="K30" s="782"/>
      <c r="L30" s="782"/>
      <c r="M30" s="782"/>
      <c r="N30" s="782"/>
      <c r="O30" s="783"/>
      <c r="P30" s="784" t="str">
        <f>IFERROR(P31-P33-P34,"")</f>
        <v/>
      </c>
      <c r="Q30" s="785"/>
      <c r="R30" s="785"/>
      <c r="S30" s="785"/>
      <c r="T30" s="785"/>
      <c r="U30" s="786"/>
      <c r="V30" s="447" t="s">
        <v>4</v>
      </c>
      <c r="W30" s="784" t="str">
        <f>IFERROR(W31-W32-W34,"")</f>
        <v/>
      </c>
      <c r="X30" s="785"/>
      <c r="Y30" s="785"/>
      <c r="Z30" s="785"/>
      <c r="AA30" s="785"/>
      <c r="AB30" s="786"/>
      <c r="AC30" s="447" t="s">
        <v>4</v>
      </c>
      <c r="AD30" s="784" t="str">
        <f>IFERROR(AD31-AD32-AD33,"")</f>
        <v/>
      </c>
      <c r="AE30" s="785"/>
      <c r="AF30" s="785"/>
      <c r="AG30" s="785"/>
      <c r="AH30" s="785"/>
      <c r="AI30" s="786"/>
      <c r="AJ30" s="448" t="s">
        <v>4</v>
      </c>
    </row>
    <row r="31" spans="1:47" ht="15" customHeight="1">
      <c r="A31" s="291"/>
      <c r="B31" s="642"/>
      <c r="C31" s="296" t="s">
        <v>309</v>
      </c>
      <c r="D31" s="297"/>
      <c r="E31" s="297"/>
      <c r="F31" s="297"/>
      <c r="G31" s="297"/>
      <c r="H31" s="297"/>
      <c r="I31" s="297"/>
      <c r="J31" s="297"/>
      <c r="K31" s="297"/>
      <c r="L31" s="297"/>
      <c r="M31" s="297"/>
      <c r="N31" s="297"/>
      <c r="O31" s="298"/>
      <c r="P31" s="643" t="str">
        <f>IF('別紙様式3-2'!X7=0,"",'別紙様式3-2'!X7)</f>
        <v/>
      </c>
      <c r="Q31" s="644"/>
      <c r="R31" s="644"/>
      <c r="S31" s="644"/>
      <c r="T31" s="644"/>
      <c r="U31" s="645"/>
      <c r="V31" s="449" t="s">
        <v>4</v>
      </c>
      <c r="W31" s="646" t="str">
        <f>IF('別紙様式3-2'!X8=0,"",'別紙様式3-2'!X8)</f>
        <v/>
      </c>
      <c r="X31" s="647"/>
      <c r="Y31" s="647"/>
      <c r="Z31" s="647"/>
      <c r="AA31" s="647"/>
      <c r="AB31" s="648"/>
      <c r="AC31" s="449" t="s">
        <v>4</v>
      </c>
      <c r="AD31" s="646" t="str">
        <f>IF('別紙様式3-3'!Q6=0,"",'別紙様式3-3'!Q6)</f>
        <v/>
      </c>
      <c r="AE31" s="647"/>
      <c r="AF31" s="647"/>
      <c r="AG31" s="647"/>
      <c r="AH31" s="647"/>
      <c r="AI31" s="648"/>
      <c r="AJ31" s="450" t="s">
        <v>4</v>
      </c>
      <c r="AL31" s="214"/>
    </row>
    <row r="32" spans="1:47" ht="15" customHeight="1">
      <c r="A32" s="291"/>
      <c r="B32" s="642"/>
      <c r="C32" s="293" t="s">
        <v>314</v>
      </c>
      <c r="D32" s="294"/>
      <c r="E32" s="294"/>
      <c r="F32" s="294"/>
      <c r="G32" s="294"/>
      <c r="H32" s="294"/>
      <c r="I32" s="294"/>
      <c r="J32" s="294"/>
      <c r="K32" s="294"/>
      <c r="L32" s="294"/>
      <c r="M32" s="294"/>
      <c r="N32" s="294"/>
      <c r="O32" s="292"/>
      <c r="P32" s="801"/>
      <c r="Q32" s="802"/>
      <c r="R32" s="802"/>
      <c r="S32" s="802"/>
      <c r="T32" s="802"/>
      <c r="U32" s="802"/>
      <c r="V32" s="803"/>
      <c r="W32" s="643">
        <f>'別紙様式3-2'!Q7</f>
        <v>0</v>
      </c>
      <c r="X32" s="644"/>
      <c r="Y32" s="644"/>
      <c r="Z32" s="644"/>
      <c r="AA32" s="644"/>
      <c r="AB32" s="645"/>
      <c r="AC32" s="450" t="s">
        <v>4</v>
      </c>
      <c r="AD32" s="643">
        <f>'別紙様式3-3'!Q7</f>
        <v>0</v>
      </c>
      <c r="AE32" s="644"/>
      <c r="AF32" s="644"/>
      <c r="AG32" s="644"/>
      <c r="AH32" s="644"/>
      <c r="AI32" s="645"/>
      <c r="AJ32" s="450" t="s">
        <v>4</v>
      </c>
    </row>
    <row r="33" spans="1:50" ht="15.75" customHeight="1">
      <c r="A33" s="291"/>
      <c r="B33" s="642"/>
      <c r="C33" s="725" t="s">
        <v>350</v>
      </c>
      <c r="D33" s="799"/>
      <c r="E33" s="799"/>
      <c r="F33" s="799"/>
      <c r="G33" s="799"/>
      <c r="H33" s="799"/>
      <c r="I33" s="799"/>
      <c r="J33" s="799"/>
      <c r="K33" s="799"/>
      <c r="L33" s="799"/>
      <c r="M33" s="799"/>
      <c r="N33" s="799"/>
      <c r="O33" s="800"/>
      <c r="P33" s="643">
        <f>'別紙様式3-2'!Q8-'別紙様式3-2'!T8</f>
        <v>0</v>
      </c>
      <c r="Q33" s="644"/>
      <c r="R33" s="644"/>
      <c r="S33" s="644"/>
      <c r="T33" s="644"/>
      <c r="U33" s="645"/>
      <c r="V33" s="450" t="s">
        <v>4</v>
      </c>
      <c r="W33" s="801"/>
      <c r="X33" s="802"/>
      <c r="Y33" s="802"/>
      <c r="Z33" s="802"/>
      <c r="AA33" s="802"/>
      <c r="AB33" s="802"/>
      <c r="AC33" s="803"/>
      <c r="AD33" s="643">
        <f>'別紙様式3-3'!Q8</f>
        <v>0</v>
      </c>
      <c r="AE33" s="644"/>
      <c r="AF33" s="644"/>
      <c r="AG33" s="644"/>
      <c r="AH33" s="644"/>
      <c r="AI33" s="645"/>
      <c r="AJ33" s="450" t="s">
        <v>4</v>
      </c>
    </row>
    <row r="34" spans="1:50" ht="22.5" customHeight="1" thickBot="1">
      <c r="A34" s="291"/>
      <c r="B34" s="642"/>
      <c r="C34" s="725" t="s">
        <v>339</v>
      </c>
      <c r="D34" s="726"/>
      <c r="E34" s="726"/>
      <c r="F34" s="726"/>
      <c r="G34" s="726"/>
      <c r="H34" s="726"/>
      <c r="I34" s="726"/>
      <c r="J34" s="726"/>
      <c r="K34" s="726"/>
      <c r="L34" s="726"/>
      <c r="M34" s="726"/>
      <c r="N34" s="726"/>
      <c r="O34" s="727"/>
      <c r="P34" s="591">
        <f>'別紙様式3-2'!R9+'別紙様式3-2'!S9</f>
        <v>0</v>
      </c>
      <c r="Q34" s="592"/>
      <c r="R34" s="592"/>
      <c r="S34" s="592"/>
      <c r="T34" s="592"/>
      <c r="U34" s="593"/>
      <c r="V34" s="450" t="s">
        <v>4</v>
      </c>
      <c r="W34" s="591">
        <f>'別紙様式3-2'!Q9</f>
        <v>0</v>
      </c>
      <c r="X34" s="592"/>
      <c r="Y34" s="592"/>
      <c r="Z34" s="592"/>
      <c r="AA34" s="592"/>
      <c r="AB34" s="593"/>
      <c r="AC34" s="450" t="s">
        <v>4</v>
      </c>
      <c r="AD34" s="804"/>
      <c r="AE34" s="805"/>
      <c r="AF34" s="805"/>
      <c r="AG34" s="805"/>
      <c r="AH34" s="805"/>
      <c r="AI34" s="805"/>
      <c r="AJ34" s="806"/>
    </row>
    <row r="35" spans="1:50" ht="26.25" customHeight="1" thickBot="1">
      <c r="A35" s="295"/>
      <c r="B35" s="631" t="s">
        <v>323</v>
      </c>
      <c r="C35" s="632"/>
      <c r="D35" s="632"/>
      <c r="E35" s="632"/>
      <c r="F35" s="632"/>
      <c r="G35" s="632"/>
      <c r="H35" s="632"/>
      <c r="I35" s="632"/>
      <c r="J35" s="632"/>
      <c r="K35" s="632"/>
      <c r="L35" s="632"/>
      <c r="M35" s="632"/>
      <c r="N35" s="632"/>
      <c r="O35" s="632"/>
      <c r="P35" s="633"/>
      <c r="Q35" s="634"/>
      <c r="R35" s="634"/>
      <c r="S35" s="634"/>
      <c r="T35" s="634"/>
      <c r="U35" s="635"/>
      <c r="V35" s="451" t="s">
        <v>4</v>
      </c>
      <c r="W35" s="636"/>
      <c r="X35" s="637"/>
      <c r="Y35" s="637"/>
      <c r="Z35" s="637"/>
      <c r="AA35" s="637"/>
      <c r="AB35" s="638"/>
      <c r="AC35" s="451" t="s">
        <v>4</v>
      </c>
      <c r="AD35" s="639"/>
      <c r="AE35" s="640"/>
      <c r="AF35" s="640"/>
      <c r="AG35" s="640"/>
      <c r="AH35" s="640"/>
      <c r="AI35" s="641"/>
      <c r="AJ35" s="446"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3" t="s">
        <v>327</v>
      </c>
      <c r="B37" s="613" t="s">
        <v>336</v>
      </c>
      <c r="C37" s="613"/>
      <c r="D37" s="613"/>
      <c r="E37" s="613"/>
      <c r="F37" s="613"/>
      <c r="G37" s="61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613"/>
      <c r="AI37" s="613"/>
      <c r="AJ37" s="613"/>
      <c r="AK37" s="613"/>
      <c r="AU37" s="34"/>
    </row>
    <row r="38" spans="1:50" s="33" customFormat="1" ht="22.5" customHeight="1">
      <c r="A38" s="353" t="s">
        <v>326</v>
      </c>
      <c r="B38" s="613" t="s">
        <v>367</v>
      </c>
      <c r="C38" s="613"/>
      <c r="D38" s="613"/>
      <c r="E38" s="613"/>
      <c r="F38" s="613"/>
      <c r="G38" s="613"/>
      <c r="H38" s="613"/>
      <c r="I38" s="613"/>
      <c r="J38" s="613"/>
      <c r="K38" s="613"/>
      <c r="L38" s="613"/>
      <c r="M38" s="613"/>
      <c r="N38" s="613"/>
      <c r="O38" s="613"/>
      <c r="P38" s="613"/>
      <c r="Q38" s="613"/>
      <c r="R38" s="613"/>
      <c r="S38" s="613"/>
      <c r="T38" s="613"/>
      <c r="U38" s="613"/>
      <c r="V38" s="613"/>
      <c r="W38" s="613"/>
      <c r="X38" s="613"/>
      <c r="Y38" s="613"/>
      <c r="Z38" s="613"/>
      <c r="AA38" s="613"/>
      <c r="AB38" s="613"/>
      <c r="AC38" s="613"/>
      <c r="AD38" s="613"/>
      <c r="AE38" s="613"/>
      <c r="AF38" s="613"/>
      <c r="AG38" s="613"/>
      <c r="AH38" s="613"/>
      <c r="AI38" s="613"/>
      <c r="AJ38" s="613"/>
      <c r="AK38" s="613"/>
      <c r="AU38" s="34"/>
    </row>
    <row r="39" spans="1:50" s="33" customFormat="1" ht="24.75" customHeight="1">
      <c r="A39" s="353" t="s">
        <v>327</v>
      </c>
      <c r="B39" s="613" t="s">
        <v>382</v>
      </c>
      <c r="C39" s="613"/>
      <c r="D39" s="613"/>
      <c r="E39" s="613"/>
      <c r="F39" s="613"/>
      <c r="G39" s="613"/>
      <c r="H39" s="613"/>
      <c r="I39" s="613"/>
      <c r="J39" s="613"/>
      <c r="K39" s="613"/>
      <c r="L39" s="613"/>
      <c r="M39" s="613"/>
      <c r="N39" s="613"/>
      <c r="O39" s="613"/>
      <c r="P39" s="613"/>
      <c r="Q39" s="613"/>
      <c r="R39" s="613"/>
      <c r="S39" s="613"/>
      <c r="T39" s="613"/>
      <c r="U39" s="613"/>
      <c r="V39" s="613"/>
      <c r="W39" s="613"/>
      <c r="X39" s="613"/>
      <c r="Y39" s="613"/>
      <c r="Z39" s="613"/>
      <c r="AA39" s="613"/>
      <c r="AB39" s="613"/>
      <c r="AC39" s="613"/>
      <c r="AD39" s="613"/>
      <c r="AE39" s="613"/>
      <c r="AF39" s="613"/>
      <c r="AG39" s="613"/>
      <c r="AH39" s="613"/>
      <c r="AI39" s="613"/>
      <c r="AJ39" s="613"/>
      <c r="AK39" s="613"/>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4">
      <c r="A41" s="96" t="s">
        <v>31</v>
      </c>
      <c r="B41" s="123" t="s">
        <v>337</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3" t="s">
        <v>124</v>
      </c>
      <c r="L43" s="664"/>
      <c r="M43" s="665"/>
      <c r="N43" s="663" t="s">
        <v>324</v>
      </c>
      <c r="O43" s="664"/>
      <c r="P43" s="664"/>
      <c r="Q43" s="664"/>
      <c r="R43" s="665"/>
      <c r="S43" s="660" t="s">
        <v>116</v>
      </c>
      <c r="T43" s="661"/>
      <c r="U43" s="661"/>
      <c r="V43" s="661"/>
      <c r="W43" s="662"/>
      <c r="X43" s="660" t="s">
        <v>86</v>
      </c>
      <c r="Y43" s="661"/>
      <c r="Z43" s="661"/>
      <c r="AA43" s="661"/>
      <c r="AB43" s="661"/>
      <c r="AC43" s="661" t="s">
        <v>78</v>
      </c>
      <c r="AD43" s="661"/>
      <c r="AE43" s="662"/>
      <c r="AF43" s="660" t="s">
        <v>304</v>
      </c>
      <c r="AG43" s="661"/>
      <c r="AH43" s="661"/>
      <c r="AI43" s="661"/>
      <c r="AJ43" s="662"/>
      <c r="AL43" s="596" t="s">
        <v>319</v>
      </c>
      <c r="AM43" s="597"/>
      <c r="AU43" s="34"/>
    </row>
    <row r="44" spans="1:50" s="33" customFormat="1" ht="15.75" customHeight="1" thickBot="1">
      <c r="A44" s="124" t="s">
        <v>41</v>
      </c>
      <c r="B44" s="116"/>
      <c r="C44" s="116"/>
      <c r="D44" s="116"/>
      <c r="E44" s="116"/>
      <c r="F44" s="116"/>
      <c r="G44" s="116"/>
      <c r="H44" s="116"/>
      <c r="I44" s="116"/>
      <c r="J44" s="116"/>
      <c r="K44" s="628"/>
      <c r="L44" s="629" t="b">
        <v>0</v>
      </c>
      <c r="M44" s="630"/>
      <c r="N44" s="809"/>
      <c r="O44" s="810"/>
      <c r="P44" s="810"/>
      <c r="Q44" s="811"/>
      <c r="R44" s="125" t="s">
        <v>106</v>
      </c>
      <c r="S44" s="739" t="str">
        <f>IF(L44,('別紙様式3-2'!Y8-'別紙様式3-2'!R7-'別紙様式3-2'!R9)/'別紙様式3-2'!AB8,"（対象外）")</f>
        <v>（対象外）</v>
      </c>
      <c r="T44" s="740"/>
      <c r="U44" s="740"/>
      <c r="V44" s="740"/>
      <c r="W44" s="126" t="str">
        <f>IF($L44,"円","")</f>
        <v/>
      </c>
      <c r="X44" s="721" t="str">
        <f>IF(L44,S44-N44,"（対象外）")</f>
        <v>（対象外）</v>
      </c>
      <c r="Y44" s="722"/>
      <c r="Z44" s="722"/>
      <c r="AA44" s="722"/>
      <c r="AB44" s="127" t="str">
        <f t="shared" ref="AB44:AB46" si="0">IF($L44,"円","")</f>
        <v/>
      </c>
      <c r="AC44" s="723" t="str">
        <f>IF(AND(L44,L45),X44/X45,IF(AND(L44,L46),X44/X46,"-"))</f>
        <v>-</v>
      </c>
      <c r="AD44" s="723"/>
      <c r="AE44" s="724"/>
      <c r="AF44" s="666"/>
      <c r="AG44" s="667"/>
      <c r="AH44" s="667"/>
      <c r="AI44" s="667"/>
      <c r="AJ44" s="668"/>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4"/>
      <c r="L45" s="655" t="b">
        <v>0</v>
      </c>
      <c r="M45" s="656"/>
      <c r="N45" s="796"/>
      <c r="O45" s="797"/>
      <c r="P45" s="797"/>
      <c r="Q45" s="798"/>
      <c r="R45" s="130" t="s">
        <v>106</v>
      </c>
      <c r="S45" s="649" t="str">
        <f>IF(L45,('別紙様式3-2'!Z8-'別紙様式3-2'!S7-'別紙様式3-2'!S9)/'別紙様式3-2'!AC8,"（対象外）")</f>
        <v>（対象外）</v>
      </c>
      <c r="T45" s="650"/>
      <c r="U45" s="650"/>
      <c r="V45" s="650"/>
      <c r="W45" s="131" t="str">
        <f>IF($L45,"円","")</f>
        <v/>
      </c>
      <c r="X45" s="675" t="str">
        <f>IF(L45,S45-N45,"（対象外）")</f>
        <v>（対象外）</v>
      </c>
      <c r="Y45" s="676"/>
      <c r="Z45" s="676"/>
      <c r="AA45" s="676"/>
      <c r="AB45" s="132" t="str">
        <f t="shared" si="0"/>
        <v/>
      </c>
      <c r="AC45" s="792" t="str">
        <f>IF(AND(L45,OR(L44,L46)),1,"-")</f>
        <v>-</v>
      </c>
      <c r="AD45" s="792"/>
      <c r="AE45" s="793"/>
      <c r="AF45" s="669"/>
      <c r="AG45" s="670"/>
      <c r="AH45" s="670"/>
      <c r="AI45" s="670"/>
      <c r="AJ45" s="671"/>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7"/>
      <c r="L46" s="658" t="b">
        <v>0</v>
      </c>
      <c r="M46" s="659"/>
      <c r="N46" s="677"/>
      <c r="O46" s="678"/>
      <c r="P46" s="678"/>
      <c r="Q46" s="679"/>
      <c r="R46" s="135" t="s">
        <v>106</v>
      </c>
      <c r="S46" s="680" t="str">
        <f>IF(L46,('別紙様式3-2'!AA8-'別紙様式3-2'!T9)/'別紙様式3-2'!AD8,"（対象外）")</f>
        <v>（対象外）</v>
      </c>
      <c r="T46" s="681"/>
      <c r="U46" s="681"/>
      <c r="V46" s="681"/>
      <c r="W46" s="135" t="str">
        <f>IF($L46,"円","")</f>
        <v/>
      </c>
      <c r="X46" s="807" t="str">
        <f>IF(L46,S46-N46,"（対象外）")</f>
        <v>（対象外）</v>
      </c>
      <c r="Y46" s="808"/>
      <c r="Z46" s="808"/>
      <c r="AA46" s="808"/>
      <c r="AB46" s="136" t="str">
        <f t="shared" si="0"/>
        <v/>
      </c>
      <c r="AC46" s="615" t="str">
        <f>IF(AND(L45,L46),X46/X45,IF(AND(L44,L46),1,"-"))</f>
        <v>-</v>
      </c>
      <c r="AD46" s="615"/>
      <c r="AE46" s="616"/>
      <c r="AF46" s="672"/>
      <c r="AG46" s="673"/>
      <c r="AH46" s="673"/>
      <c r="AI46" s="674"/>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8"/>
      <c r="L47" s="408"/>
      <c r="M47" s="408"/>
      <c r="N47" s="406"/>
      <c r="O47" s="406"/>
      <c r="P47" s="406"/>
      <c r="Q47" s="406"/>
      <c r="R47" s="137"/>
      <c r="S47" s="409"/>
      <c r="T47" s="409"/>
      <c r="U47" s="409"/>
      <c r="V47" s="409"/>
      <c r="W47" s="137"/>
      <c r="X47" s="406"/>
      <c r="Y47" s="406"/>
      <c r="Z47" s="406"/>
      <c r="AA47" s="406"/>
      <c r="AB47" s="164"/>
      <c r="AC47" s="407"/>
      <c r="AD47" s="407"/>
      <c r="AE47" s="407"/>
      <c r="AF47" s="406"/>
      <c r="AG47" s="406"/>
      <c r="AH47" s="406"/>
      <c r="AI47" s="406"/>
      <c r="AJ47" s="164"/>
      <c r="AK47" s="164"/>
      <c r="AL47" s="164"/>
      <c r="AM47" s="39"/>
      <c r="AN47" s="36"/>
      <c r="AO47" s="37"/>
      <c r="AP47" s="37"/>
      <c r="AQ47" s="37"/>
      <c r="AR47" s="37"/>
      <c r="AS47" s="37"/>
      <c r="AT47" s="37"/>
      <c r="AU47" s="37"/>
      <c r="AV47" s="37"/>
      <c r="AW47" s="37"/>
      <c r="AX47" s="261"/>
    </row>
    <row r="48" spans="1:50" s="33" customFormat="1" ht="22.5" customHeight="1" thickBot="1">
      <c r="A48" s="410" t="s">
        <v>343</v>
      </c>
      <c r="B48" s="613" t="s">
        <v>383</v>
      </c>
      <c r="C48" s="613"/>
      <c r="D48" s="613"/>
      <c r="E48" s="613"/>
      <c r="F48" s="613"/>
      <c r="G48" s="613"/>
      <c r="H48" s="613"/>
      <c r="I48" s="613"/>
      <c r="J48" s="613"/>
      <c r="K48" s="613"/>
      <c r="L48" s="613"/>
      <c r="M48" s="613"/>
      <c r="N48" s="613"/>
      <c r="O48" s="613"/>
      <c r="P48" s="613"/>
      <c r="Q48" s="613"/>
      <c r="R48" s="613"/>
      <c r="S48" s="613"/>
      <c r="T48" s="613"/>
      <c r="U48" s="613"/>
      <c r="V48" s="613"/>
      <c r="W48" s="613"/>
      <c r="X48" s="613"/>
      <c r="Y48" s="613"/>
      <c r="Z48" s="613"/>
      <c r="AA48" s="613"/>
      <c r="AB48" s="613"/>
      <c r="AC48" s="613"/>
      <c r="AD48" s="613"/>
      <c r="AE48" s="613"/>
      <c r="AF48" s="613"/>
      <c r="AG48" s="613"/>
      <c r="AH48" s="613"/>
      <c r="AI48" s="613"/>
      <c r="AJ48" s="613"/>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4" t="s">
        <v>372</v>
      </c>
      <c r="AM49" s="595"/>
      <c r="AU49" s="34"/>
    </row>
    <row r="50" spans="1:61" s="33" customFormat="1" ht="23.25" customHeight="1" thickBot="1">
      <c r="A50" s="96" t="s">
        <v>32</v>
      </c>
      <c r="B50" s="111" t="s">
        <v>338</v>
      </c>
      <c r="C50" s="96"/>
      <c r="D50" s="96"/>
      <c r="E50" s="96"/>
      <c r="F50" s="96"/>
      <c r="G50" s="96"/>
      <c r="H50" s="96"/>
      <c r="I50" s="96"/>
      <c r="J50" s="96"/>
      <c r="K50" s="97"/>
      <c r="L50" s="97"/>
      <c r="M50" s="97"/>
      <c r="N50" s="97"/>
      <c r="O50" s="97"/>
      <c r="P50" s="97"/>
      <c r="Q50" s="97"/>
      <c r="R50" s="97"/>
      <c r="S50" s="128"/>
      <c r="T50" s="128"/>
      <c r="U50" s="128"/>
      <c r="V50" s="128"/>
      <c r="W50" s="112"/>
      <c r="X50" s="112"/>
      <c r="Y50" s="651" t="s">
        <v>114</v>
      </c>
      <c r="Z50" s="652"/>
      <c r="AA50" s="652"/>
      <c r="AB50" s="652"/>
      <c r="AC50" s="652"/>
      <c r="AD50" s="652"/>
      <c r="AE50" s="653"/>
      <c r="AF50" s="794">
        <f>'別紙様式3-2'!AE8</f>
        <v>0</v>
      </c>
      <c r="AG50" s="795"/>
      <c r="AH50" s="795"/>
      <c r="AI50" s="707" t="s">
        <v>5</v>
      </c>
      <c r="AJ50" s="708"/>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89" t="s">
        <v>123</v>
      </c>
      <c r="E55" s="789"/>
      <c r="F55" s="789"/>
      <c r="G55" s="789"/>
      <c r="H55" s="789"/>
      <c r="I55" s="789"/>
      <c r="J55" s="789"/>
      <c r="K55" s="789"/>
      <c r="L55" s="789"/>
      <c r="M55" s="789"/>
      <c r="N55" s="789"/>
      <c r="O55" s="789"/>
      <c r="P55" s="789"/>
      <c r="Q55" s="789"/>
      <c r="R55" s="789"/>
      <c r="S55" s="789"/>
      <c r="T55" s="789"/>
      <c r="U55" s="789"/>
      <c r="V55" s="789"/>
      <c r="W55" s="789"/>
      <c r="X55" s="789"/>
      <c r="Y55" s="789"/>
      <c r="Z55" s="789"/>
      <c r="AA55" s="789"/>
      <c r="AB55" s="789"/>
      <c r="AC55" s="789"/>
      <c r="AD55" s="789"/>
      <c r="AE55" s="789"/>
      <c r="AF55" s="789"/>
      <c r="AG55" s="789"/>
      <c r="AH55" s="789"/>
      <c r="AI55" s="790"/>
      <c r="AJ55" s="148"/>
      <c r="AL55" s="42"/>
      <c r="AM55" s="42"/>
      <c r="AN55" s="42"/>
      <c r="AU55" s="34"/>
    </row>
    <row r="56" spans="1:61" s="33" customFormat="1" ht="15" customHeight="1">
      <c r="A56" s="96"/>
      <c r="B56" s="142"/>
      <c r="C56" s="143" t="b">
        <v>0</v>
      </c>
      <c r="D56" s="144" t="s">
        <v>33</v>
      </c>
      <c r="E56" s="145"/>
      <c r="F56" s="145" t="s">
        <v>34</v>
      </c>
      <c r="G56" s="791"/>
      <c r="H56" s="791"/>
      <c r="I56" s="791"/>
      <c r="J56" s="791"/>
      <c r="K56" s="791"/>
      <c r="L56" s="791"/>
      <c r="M56" s="791"/>
      <c r="N56" s="791"/>
      <c r="O56" s="791"/>
      <c r="P56" s="791"/>
      <c r="Q56" s="791"/>
      <c r="R56" s="791"/>
      <c r="S56" s="791"/>
      <c r="T56" s="791"/>
      <c r="U56" s="791"/>
      <c r="V56" s="791"/>
      <c r="W56" s="791"/>
      <c r="X56" s="791"/>
      <c r="Y56" s="791"/>
      <c r="Z56" s="791"/>
      <c r="AA56" s="791"/>
      <c r="AB56" s="791"/>
      <c r="AC56" s="791"/>
      <c r="AD56" s="791"/>
      <c r="AE56" s="791"/>
      <c r="AF56" s="791"/>
      <c r="AG56" s="791"/>
      <c r="AH56" s="791"/>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3" t="s">
        <v>318</v>
      </c>
      <c r="B60" s="682" t="s">
        <v>386</v>
      </c>
      <c r="C60" s="682"/>
      <c r="D60" s="682"/>
      <c r="E60" s="682"/>
      <c r="F60" s="682"/>
      <c r="G60" s="682"/>
      <c r="H60" s="682"/>
      <c r="I60" s="682"/>
      <c r="J60" s="682"/>
      <c r="K60" s="682"/>
      <c r="L60" s="682"/>
      <c r="M60" s="682"/>
      <c r="N60" s="682"/>
      <c r="O60" s="682"/>
      <c r="P60" s="682"/>
      <c r="Q60" s="682"/>
      <c r="R60" s="682"/>
      <c r="S60" s="682"/>
      <c r="T60" s="682"/>
      <c r="U60" s="682"/>
      <c r="V60" s="682"/>
      <c r="W60" s="682"/>
      <c r="X60" s="682"/>
      <c r="Y60" s="682"/>
      <c r="Z60" s="308"/>
      <c r="AA60" s="308"/>
      <c r="AB60" s="309"/>
      <c r="AC60" s="310"/>
      <c r="AD60" s="310"/>
      <c r="AE60" s="311"/>
      <c r="AF60" s="312"/>
      <c r="AG60" s="312"/>
      <c r="AH60" s="312"/>
      <c r="AI60" s="312"/>
      <c r="AJ60" s="313"/>
      <c r="AK60" s="214"/>
      <c r="AT60" s="35"/>
    </row>
    <row r="61" spans="1:61" ht="21" customHeight="1" thickBot="1">
      <c r="A61" s="326"/>
      <c r="B61" s="576" t="s">
        <v>388</v>
      </c>
      <c r="C61" s="577"/>
      <c r="D61" s="577"/>
      <c r="E61" s="577"/>
      <c r="F61" s="577"/>
      <c r="G61" s="577"/>
      <c r="H61" s="577"/>
      <c r="I61" s="577"/>
      <c r="J61" s="577"/>
      <c r="K61" s="577"/>
      <c r="L61" s="578"/>
      <c r="M61" s="683">
        <f>'別紙様式3-3'!V16</f>
        <v>0</v>
      </c>
      <c r="N61" s="684"/>
      <c r="O61" s="684"/>
      <c r="P61" s="684"/>
      <c r="Q61" s="684"/>
      <c r="R61" s="684"/>
      <c r="S61" s="685"/>
      <c r="T61" s="314" t="s">
        <v>4</v>
      </c>
      <c r="U61" s="315"/>
      <c r="V61" s="316"/>
      <c r="W61" s="316"/>
      <c r="X61" s="317"/>
      <c r="Y61" s="318"/>
      <c r="Z61" s="686" t="s">
        <v>105</v>
      </c>
      <c r="AA61" s="569" t="str">
        <f>IF(V62=0,"",IF(V62&gt;=200/3,"○","×"))</f>
        <v/>
      </c>
      <c r="AB61" s="620" t="s">
        <v>373</v>
      </c>
      <c r="AC61" s="310"/>
      <c r="AD61" s="310"/>
      <c r="AE61" s="311"/>
      <c r="AF61" s="310"/>
      <c r="AG61" s="310"/>
      <c r="AH61" s="310"/>
      <c r="AI61" s="319"/>
      <c r="AJ61" s="320"/>
      <c r="AR61" s="35"/>
    </row>
    <row r="62" spans="1:61" ht="21" customHeight="1" thickBot="1">
      <c r="A62" s="326"/>
      <c r="B62" s="339"/>
      <c r="C62" s="340"/>
      <c r="D62" s="340"/>
      <c r="E62" s="340"/>
      <c r="F62" s="623" t="s">
        <v>389</v>
      </c>
      <c r="G62" s="624"/>
      <c r="H62" s="624"/>
      <c r="I62" s="624"/>
      <c r="J62" s="624"/>
      <c r="K62" s="624"/>
      <c r="L62" s="624"/>
      <c r="M62" s="610">
        <f>'別紙様式3-3'!W16</f>
        <v>0</v>
      </c>
      <c r="N62" s="611"/>
      <c r="O62" s="611"/>
      <c r="P62" s="611"/>
      <c r="Q62" s="611"/>
      <c r="R62" s="611"/>
      <c r="S62" s="612"/>
      <c r="T62" s="321" t="s">
        <v>4</v>
      </c>
      <c r="U62" s="322" t="s">
        <v>34</v>
      </c>
      <c r="V62" s="691">
        <f>IFERROR(M62/M61*100,0)</f>
        <v>0</v>
      </c>
      <c r="W62" s="692"/>
      <c r="X62" s="310" t="s">
        <v>35</v>
      </c>
      <c r="Y62" s="323" t="s">
        <v>315</v>
      </c>
      <c r="Z62" s="686"/>
      <c r="AA62" s="570"/>
      <c r="AB62" s="621"/>
      <c r="AC62" s="310"/>
      <c r="AD62" s="310"/>
      <c r="AE62" s="311"/>
      <c r="AF62" s="310"/>
      <c r="AG62" s="310"/>
      <c r="AH62" s="310"/>
      <c r="AI62" s="319"/>
      <c r="AJ62" s="320"/>
      <c r="AR62" s="35"/>
    </row>
    <row r="63" spans="1:61" ht="21" customHeight="1" thickBot="1">
      <c r="A63" s="326"/>
      <c r="B63" s="339"/>
      <c r="C63" s="340"/>
      <c r="D63" s="340"/>
      <c r="E63" s="340"/>
      <c r="F63" s="625"/>
      <c r="G63" s="626"/>
      <c r="H63" s="626"/>
      <c r="I63" s="626"/>
      <c r="J63" s="626"/>
      <c r="K63" s="626"/>
      <c r="L63" s="627"/>
      <c r="M63" s="693" t="s">
        <v>316</v>
      </c>
      <c r="N63" s="693"/>
      <c r="O63" s="693"/>
      <c r="P63" s="565" t="e">
        <f>M62/AF67</f>
        <v>#VALUE!</v>
      </c>
      <c r="Q63" s="566"/>
      <c r="R63" s="566"/>
      <c r="S63" s="567"/>
      <c r="T63" s="324" t="s">
        <v>317</v>
      </c>
      <c r="U63" s="322"/>
      <c r="V63" s="698"/>
      <c r="W63" s="698"/>
      <c r="X63" s="310"/>
      <c r="Y63" s="323"/>
      <c r="Z63" s="686"/>
      <c r="AA63" s="571"/>
      <c r="AB63" s="621"/>
      <c r="AC63" s="310"/>
      <c r="AD63" s="310"/>
      <c r="AE63" s="418"/>
      <c r="AF63" s="310"/>
      <c r="AG63" s="310"/>
      <c r="AH63" s="310"/>
      <c r="AI63" s="310"/>
      <c r="AJ63" s="310"/>
      <c r="AK63" s="310"/>
      <c r="AL63" s="310"/>
      <c r="AM63" s="310"/>
      <c r="AN63" s="585" t="s">
        <v>374</v>
      </c>
      <c r="AO63" s="586"/>
      <c r="AP63" s="586"/>
      <c r="AQ63" s="586"/>
      <c r="AR63" s="586"/>
      <c r="AS63" s="586"/>
      <c r="AT63" s="586"/>
      <c r="AU63" s="587"/>
      <c r="AW63" s="35"/>
    </row>
    <row r="64" spans="1:61" ht="21" customHeight="1" thickBot="1">
      <c r="A64" s="326"/>
      <c r="B64" s="576" t="s">
        <v>390</v>
      </c>
      <c r="C64" s="577"/>
      <c r="D64" s="577"/>
      <c r="E64" s="577"/>
      <c r="F64" s="577"/>
      <c r="G64" s="577"/>
      <c r="H64" s="577"/>
      <c r="I64" s="577"/>
      <c r="J64" s="577"/>
      <c r="K64" s="577"/>
      <c r="L64" s="578"/>
      <c r="M64" s="683">
        <f>'別紙様式3-3'!X16</f>
        <v>0</v>
      </c>
      <c r="N64" s="684"/>
      <c r="O64" s="684"/>
      <c r="P64" s="684"/>
      <c r="Q64" s="684"/>
      <c r="R64" s="684"/>
      <c r="S64" s="685"/>
      <c r="T64" s="314" t="s">
        <v>4</v>
      </c>
      <c r="U64" s="315"/>
      <c r="V64" s="316"/>
      <c r="W64" s="316"/>
      <c r="X64" s="317"/>
      <c r="Y64" s="318"/>
      <c r="Z64" s="686" t="s">
        <v>105</v>
      </c>
      <c r="AA64" s="569" t="str">
        <f>IF(V65=0,"",IF(V65&gt;=200/3,"○","×"))</f>
        <v/>
      </c>
      <c r="AB64" s="621"/>
      <c r="AC64" s="310"/>
      <c r="AD64" s="310"/>
      <c r="AE64" s="311"/>
      <c r="AF64" s="310"/>
      <c r="AG64" s="310"/>
      <c r="AH64" s="310"/>
      <c r="AI64" s="310"/>
      <c r="AJ64" s="310"/>
      <c r="AK64" s="310"/>
      <c r="AL64" s="310"/>
      <c r="AM64" s="310"/>
      <c r="AN64" s="588"/>
      <c r="AO64" s="589"/>
      <c r="AP64" s="589"/>
      <c r="AQ64" s="589"/>
      <c r="AR64" s="589"/>
      <c r="AS64" s="589"/>
      <c r="AT64" s="589"/>
      <c r="AU64" s="590"/>
      <c r="AW64" s="35"/>
    </row>
    <row r="65" spans="1:47" ht="21" customHeight="1" thickBot="1">
      <c r="A65" s="326"/>
      <c r="B65" s="339"/>
      <c r="C65" s="340"/>
      <c r="D65" s="340"/>
      <c r="E65" s="340"/>
      <c r="F65" s="623" t="s">
        <v>391</v>
      </c>
      <c r="G65" s="687"/>
      <c r="H65" s="687"/>
      <c r="I65" s="687"/>
      <c r="J65" s="687"/>
      <c r="K65" s="687"/>
      <c r="L65" s="687"/>
      <c r="M65" s="610">
        <f>'別紙様式3-3'!Y16</f>
        <v>0</v>
      </c>
      <c r="N65" s="611"/>
      <c r="O65" s="611"/>
      <c r="P65" s="611"/>
      <c r="Q65" s="611"/>
      <c r="R65" s="611"/>
      <c r="S65" s="612"/>
      <c r="T65" s="321" t="s">
        <v>4</v>
      </c>
      <c r="U65" s="322" t="s">
        <v>34</v>
      </c>
      <c r="V65" s="691">
        <f>IFERROR(M65/M64*100,0)</f>
        <v>0</v>
      </c>
      <c r="W65" s="692"/>
      <c r="X65" s="310" t="s">
        <v>35</v>
      </c>
      <c r="Y65" s="323" t="s">
        <v>315</v>
      </c>
      <c r="Z65" s="686"/>
      <c r="AA65" s="570"/>
      <c r="AB65" s="621"/>
      <c r="AC65" s="310"/>
      <c r="AD65" s="310"/>
      <c r="AE65" s="311"/>
      <c r="AF65" s="310"/>
      <c r="AG65" s="310"/>
      <c r="AH65" s="310"/>
      <c r="AI65" s="310"/>
      <c r="AJ65" s="310"/>
      <c r="AK65" s="325"/>
      <c r="AL65" s="325"/>
      <c r="AM65" s="325"/>
      <c r="AN65" s="325"/>
      <c r="AO65" s="325"/>
      <c r="AP65" s="325"/>
      <c r="AQ65" s="325"/>
      <c r="AR65" s="325"/>
      <c r="AT65" s="35"/>
    </row>
    <row r="66" spans="1:47" ht="21" customHeight="1" thickBot="1">
      <c r="A66" s="326"/>
      <c r="B66" s="341"/>
      <c r="C66" s="342"/>
      <c r="D66" s="342"/>
      <c r="E66" s="342"/>
      <c r="F66" s="688"/>
      <c r="G66" s="689"/>
      <c r="H66" s="689"/>
      <c r="I66" s="689"/>
      <c r="J66" s="689"/>
      <c r="K66" s="689"/>
      <c r="L66" s="690"/>
      <c r="M66" s="693" t="s">
        <v>316</v>
      </c>
      <c r="N66" s="693"/>
      <c r="O66" s="693"/>
      <c r="P66" s="565" t="e">
        <f>M65/AF67</f>
        <v>#VALUE!</v>
      </c>
      <c r="Q66" s="566"/>
      <c r="R66" s="566"/>
      <c r="S66" s="567"/>
      <c r="T66" s="324" t="s">
        <v>317</v>
      </c>
      <c r="U66" s="336"/>
      <c r="V66" s="568"/>
      <c r="W66" s="568"/>
      <c r="X66" s="309"/>
      <c r="Y66" s="337"/>
      <c r="Z66" s="686"/>
      <c r="AA66" s="571"/>
      <c r="AB66" s="622"/>
      <c r="AC66" s="319"/>
      <c r="AD66" s="319"/>
      <c r="AE66" s="319"/>
      <c r="AF66" s="319"/>
      <c r="AG66" s="319"/>
      <c r="AH66" s="319"/>
      <c r="AI66" s="319"/>
      <c r="AJ66" s="320"/>
      <c r="AR66" s="35"/>
    </row>
    <row r="67" spans="1:47" s="33" customFormat="1" ht="21" customHeight="1" thickBot="1">
      <c r="A67" s="421"/>
      <c r="B67" s="572" t="s">
        <v>362</v>
      </c>
      <c r="C67" s="572"/>
      <c r="D67" s="572"/>
      <c r="E67" s="572"/>
      <c r="F67" s="572"/>
      <c r="G67" s="572"/>
      <c r="H67" s="572"/>
      <c r="I67" s="572"/>
      <c r="J67" s="572"/>
      <c r="K67" s="572"/>
      <c r="L67" s="573"/>
      <c r="M67" s="614" t="s">
        <v>25</v>
      </c>
      <c r="N67" s="575"/>
      <c r="O67" s="574"/>
      <c r="P67" s="574"/>
      <c r="Q67" s="419" t="s">
        <v>363</v>
      </c>
      <c r="R67" s="574"/>
      <c r="S67" s="574"/>
      <c r="T67" s="419" t="s">
        <v>360</v>
      </c>
      <c r="U67" s="575" t="s">
        <v>361</v>
      </c>
      <c r="V67" s="575"/>
      <c r="W67" s="575" t="s">
        <v>25</v>
      </c>
      <c r="X67" s="575"/>
      <c r="Y67" s="574"/>
      <c r="Z67" s="574"/>
      <c r="AA67" s="419" t="s">
        <v>363</v>
      </c>
      <c r="AB67" s="574"/>
      <c r="AC67" s="574"/>
      <c r="AD67" s="419" t="s">
        <v>360</v>
      </c>
      <c r="AE67" s="419" t="s">
        <v>364</v>
      </c>
      <c r="AF67" s="419" t="str">
        <f>IF(O67&gt;=1,(Y67*12+AB67)-(O67*12+R67)+1,"")</f>
        <v/>
      </c>
      <c r="AG67" s="575" t="s">
        <v>365</v>
      </c>
      <c r="AH67" s="575"/>
      <c r="AI67" s="420" t="s">
        <v>366</v>
      </c>
      <c r="AJ67" s="214"/>
    </row>
    <row r="68" spans="1:47" ht="6" customHeight="1">
      <c r="A68" s="326"/>
      <c r="B68" s="327"/>
      <c r="C68" s="327"/>
      <c r="D68" s="327"/>
      <c r="E68" s="327"/>
      <c r="F68" s="328"/>
      <c r="G68" s="328"/>
      <c r="H68" s="328"/>
      <c r="I68" s="328"/>
      <c r="J68" s="328"/>
      <c r="K68" s="328"/>
      <c r="L68" s="328"/>
      <c r="M68" s="329"/>
      <c r="N68" s="329"/>
      <c r="O68" s="329"/>
      <c r="P68" s="330"/>
      <c r="Q68" s="330"/>
      <c r="R68" s="330"/>
      <c r="S68" s="330"/>
      <c r="T68" s="331"/>
      <c r="U68" s="332"/>
      <c r="V68" s="333"/>
      <c r="W68" s="333"/>
      <c r="X68" s="310"/>
      <c r="Y68" s="310"/>
      <c r="Z68" s="334"/>
      <c r="AA68" s="338"/>
      <c r="AB68" s="335"/>
      <c r="AC68" s="319"/>
      <c r="AD68" s="319"/>
      <c r="AE68" s="319"/>
      <c r="AF68" s="319"/>
      <c r="AG68" s="319"/>
      <c r="AH68" s="319"/>
      <c r="AI68" s="319"/>
      <c r="AJ68" s="320"/>
      <c r="AR68" s="35"/>
    </row>
    <row r="69" spans="1:47" s="33" customFormat="1" ht="13.5" customHeight="1">
      <c r="A69" s="284" t="s">
        <v>325</v>
      </c>
      <c r="B69" s="351"/>
      <c r="C69" s="351"/>
      <c r="D69" s="351"/>
      <c r="E69" s="351"/>
      <c r="F69" s="351"/>
      <c r="G69" s="351"/>
      <c r="H69" s="351"/>
      <c r="I69" s="351"/>
      <c r="J69" s="351"/>
      <c r="K69" s="351"/>
      <c r="L69" s="351"/>
      <c r="M69" s="351"/>
      <c r="N69" s="351"/>
      <c r="O69" s="351"/>
      <c r="P69" s="351"/>
      <c r="Q69" s="351"/>
      <c r="R69" s="351"/>
      <c r="S69" s="351"/>
      <c r="T69" s="351"/>
      <c r="U69" s="351"/>
      <c r="V69" s="351"/>
      <c r="W69" s="351"/>
      <c r="X69" s="351"/>
      <c r="Y69" s="351"/>
      <c r="Z69" s="351"/>
      <c r="AA69" s="351"/>
      <c r="AB69" s="351"/>
      <c r="AC69" s="351"/>
      <c r="AD69" s="351"/>
      <c r="AE69" s="351"/>
      <c r="AF69" s="351"/>
      <c r="AG69" s="351"/>
      <c r="AH69" s="351"/>
      <c r="AI69" s="351"/>
      <c r="AJ69" s="352"/>
    </row>
    <row r="70" spans="1:47" s="33" customFormat="1" ht="12.75" customHeight="1">
      <c r="A70" s="353" t="s">
        <v>326</v>
      </c>
      <c r="B70" s="582" t="s">
        <v>392</v>
      </c>
      <c r="C70" s="582"/>
      <c r="D70" s="582"/>
      <c r="E70" s="582"/>
      <c r="F70" s="582"/>
      <c r="G70" s="582"/>
      <c r="H70" s="582"/>
      <c r="I70" s="582"/>
      <c r="J70" s="582"/>
      <c r="K70" s="582"/>
      <c r="L70" s="582"/>
      <c r="M70" s="582"/>
      <c r="N70" s="582"/>
      <c r="O70" s="582"/>
      <c r="P70" s="582"/>
      <c r="Q70" s="582"/>
      <c r="R70" s="582"/>
      <c r="S70" s="582"/>
      <c r="T70" s="582"/>
      <c r="U70" s="582"/>
      <c r="V70" s="582"/>
      <c r="W70" s="582"/>
      <c r="X70" s="582"/>
      <c r="Y70" s="582"/>
      <c r="Z70" s="582"/>
      <c r="AA70" s="582"/>
      <c r="AB70" s="582"/>
      <c r="AC70" s="582"/>
      <c r="AD70" s="582"/>
      <c r="AE70" s="582"/>
      <c r="AF70" s="582"/>
      <c r="AG70" s="582"/>
      <c r="AH70" s="582"/>
      <c r="AI70" s="582"/>
      <c r="AJ70" s="582"/>
    </row>
    <row r="71" spans="1:47" s="33" customFormat="1" ht="9.75" customHeight="1">
      <c r="A71" s="353"/>
      <c r="B71" s="354"/>
      <c r="C71" s="354"/>
      <c r="D71" s="354"/>
      <c r="E71" s="354"/>
      <c r="F71" s="354"/>
      <c r="G71" s="354"/>
      <c r="H71" s="354"/>
      <c r="I71" s="354"/>
      <c r="J71" s="354"/>
      <c r="K71" s="354"/>
      <c r="L71" s="354"/>
      <c r="M71" s="354"/>
      <c r="N71" s="354"/>
      <c r="O71" s="354"/>
      <c r="P71" s="354"/>
      <c r="Q71" s="354"/>
      <c r="R71" s="354"/>
      <c r="S71" s="354"/>
      <c r="T71" s="354"/>
      <c r="U71" s="354"/>
      <c r="V71" s="354"/>
      <c r="W71" s="354"/>
      <c r="X71" s="354"/>
      <c r="Y71" s="354"/>
      <c r="Z71" s="354"/>
      <c r="AA71" s="354"/>
      <c r="AB71" s="354"/>
      <c r="AC71" s="354"/>
      <c r="AD71" s="354"/>
      <c r="AE71" s="354"/>
      <c r="AF71" s="354"/>
      <c r="AG71" s="354"/>
      <c r="AH71" s="354"/>
      <c r="AI71" s="354"/>
      <c r="AJ71" s="354"/>
    </row>
    <row r="72" spans="1:47" ht="15" customHeight="1">
      <c r="A72" s="220" t="s">
        <v>322</v>
      </c>
      <c r="B72" s="220" t="s">
        <v>344</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699" t="s">
        <v>185</v>
      </c>
      <c r="B73" s="700"/>
      <c r="C73" s="700"/>
      <c r="D73" s="700"/>
      <c r="E73" s="700"/>
      <c r="F73" s="700"/>
      <c r="G73" s="700"/>
      <c r="H73" s="700"/>
      <c r="I73" s="700"/>
      <c r="J73" s="700"/>
      <c r="K73" s="700"/>
      <c r="L73" s="700"/>
      <c r="M73" s="700"/>
      <c r="N73" s="700"/>
      <c r="O73" s="700"/>
      <c r="P73" s="700"/>
      <c r="Q73" s="700"/>
      <c r="R73" s="700"/>
      <c r="S73" s="700"/>
      <c r="T73" s="700"/>
      <c r="U73" s="700"/>
      <c r="V73" s="700"/>
      <c r="W73" s="700"/>
      <c r="X73" s="700"/>
      <c r="Y73" s="700"/>
      <c r="Z73" s="700"/>
      <c r="AA73" s="700"/>
      <c r="AB73" s="700"/>
      <c r="AC73" s="700"/>
      <c r="AD73" s="700"/>
      <c r="AE73" s="700"/>
      <c r="AF73" s="700"/>
      <c r="AG73" s="700"/>
      <c r="AH73" s="700"/>
      <c r="AI73" s="700"/>
      <c r="AJ73" s="700"/>
      <c r="AK73" s="701"/>
      <c r="AU73" s="35"/>
    </row>
    <row r="74" spans="1:47" ht="7.5" customHeight="1">
      <c r="A74" s="368"/>
      <c r="B74" s="368"/>
      <c r="C74" s="368"/>
      <c r="D74" s="368"/>
      <c r="E74" s="382"/>
      <c r="F74" s="382"/>
      <c r="G74" s="382"/>
      <c r="H74" s="382"/>
      <c r="I74" s="382"/>
      <c r="J74" s="382"/>
      <c r="K74" s="382"/>
      <c r="L74" s="382"/>
      <c r="M74" s="382"/>
      <c r="N74" s="382"/>
      <c r="O74" s="382"/>
      <c r="P74" s="382"/>
      <c r="Q74" s="382"/>
      <c r="R74" s="382"/>
      <c r="S74" s="382"/>
      <c r="T74" s="382"/>
      <c r="U74" s="382"/>
      <c r="V74" s="382"/>
      <c r="W74" s="382"/>
      <c r="X74" s="382"/>
      <c r="Y74" s="382"/>
      <c r="Z74" s="382"/>
      <c r="AA74" s="382"/>
      <c r="AB74" s="382"/>
      <c r="AC74" s="382"/>
      <c r="AD74" s="382"/>
      <c r="AE74" s="382"/>
      <c r="AF74" s="382"/>
      <c r="AG74" s="382"/>
      <c r="AH74" s="382"/>
      <c r="AI74" s="382"/>
      <c r="AJ74" s="383"/>
      <c r="AK74" s="215"/>
      <c r="AU74" s="35"/>
    </row>
    <row r="75" spans="1:47" ht="15" customHeight="1" thickBot="1">
      <c r="A75" s="579" t="s">
        <v>167</v>
      </c>
      <c r="B75" s="580"/>
      <c r="C75" s="580"/>
      <c r="D75" s="581"/>
      <c r="E75" s="617" t="s">
        <v>134</v>
      </c>
      <c r="F75" s="618"/>
      <c r="G75" s="618"/>
      <c r="H75" s="618"/>
      <c r="I75" s="618"/>
      <c r="J75" s="618"/>
      <c r="K75" s="618"/>
      <c r="L75" s="618"/>
      <c r="M75" s="618"/>
      <c r="N75" s="618"/>
      <c r="O75" s="618"/>
      <c r="P75" s="618"/>
      <c r="Q75" s="618"/>
      <c r="R75" s="618"/>
      <c r="S75" s="618"/>
      <c r="T75" s="618"/>
      <c r="U75" s="618"/>
      <c r="V75" s="618"/>
      <c r="W75" s="618"/>
      <c r="X75" s="618"/>
      <c r="Y75" s="618"/>
      <c r="Z75" s="618"/>
      <c r="AA75" s="618"/>
      <c r="AB75" s="618"/>
      <c r="AC75" s="618"/>
      <c r="AD75" s="618"/>
      <c r="AE75" s="618"/>
      <c r="AF75" s="618"/>
      <c r="AG75" s="618"/>
      <c r="AH75" s="618"/>
      <c r="AI75" s="618"/>
      <c r="AJ75" s="618"/>
      <c r="AK75" s="619"/>
      <c r="AU75" s="35"/>
    </row>
    <row r="76" spans="1:47" s="216" customFormat="1" ht="14.25" customHeight="1">
      <c r="A76" s="599" t="s">
        <v>135</v>
      </c>
      <c r="B76" s="600"/>
      <c r="C76" s="600"/>
      <c r="D76" s="601"/>
      <c r="E76" s="435"/>
      <c r="F76" s="702" t="s">
        <v>136</v>
      </c>
      <c r="G76" s="702"/>
      <c r="H76" s="702"/>
      <c r="I76" s="702"/>
      <c r="J76" s="702"/>
      <c r="K76" s="702"/>
      <c r="L76" s="702"/>
      <c r="M76" s="702"/>
      <c r="N76" s="702"/>
      <c r="O76" s="702"/>
      <c r="P76" s="702"/>
      <c r="Q76" s="702"/>
      <c r="R76" s="702"/>
      <c r="S76" s="702"/>
      <c r="T76" s="702"/>
      <c r="U76" s="702"/>
      <c r="V76" s="702"/>
      <c r="W76" s="702"/>
      <c r="X76" s="702"/>
      <c r="Y76" s="702"/>
      <c r="Z76" s="702"/>
      <c r="AA76" s="702"/>
      <c r="AB76" s="702"/>
      <c r="AC76" s="702"/>
      <c r="AD76" s="702"/>
      <c r="AE76" s="702"/>
      <c r="AF76" s="702"/>
      <c r="AG76" s="702"/>
      <c r="AH76" s="702"/>
      <c r="AI76" s="702"/>
      <c r="AJ76" s="702"/>
      <c r="AK76" s="703"/>
    </row>
    <row r="77" spans="1:47" s="216" customFormat="1" ht="13.5" customHeight="1">
      <c r="A77" s="602"/>
      <c r="B77" s="603"/>
      <c r="C77" s="603"/>
      <c r="D77" s="604"/>
      <c r="E77" s="436"/>
      <c r="F77" s="608" t="s">
        <v>137</v>
      </c>
      <c r="G77" s="608"/>
      <c r="H77" s="608"/>
      <c r="I77" s="608"/>
      <c r="J77" s="608"/>
      <c r="K77" s="608"/>
      <c r="L77" s="608"/>
      <c r="M77" s="608"/>
      <c r="N77" s="608"/>
      <c r="O77" s="608"/>
      <c r="P77" s="608"/>
      <c r="Q77" s="608"/>
      <c r="R77" s="608"/>
      <c r="S77" s="608"/>
      <c r="T77" s="608"/>
      <c r="U77" s="608"/>
      <c r="V77" s="608"/>
      <c r="W77" s="608"/>
      <c r="X77" s="608"/>
      <c r="Y77" s="608"/>
      <c r="Z77" s="608"/>
      <c r="AA77" s="608"/>
      <c r="AB77" s="608"/>
      <c r="AC77" s="608"/>
      <c r="AD77" s="608"/>
      <c r="AE77" s="608"/>
      <c r="AF77" s="608"/>
      <c r="AG77" s="608"/>
      <c r="AH77" s="608"/>
      <c r="AI77" s="608"/>
      <c r="AJ77" s="278"/>
      <c r="AK77" s="221"/>
      <c r="AL77" s="215"/>
    </row>
    <row r="78" spans="1:47" s="216" customFormat="1" ht="13.5" customHeight="1">
      <c r="A78" s="602"/>
      <c r="B78" s="603"/>
      <c r="C78" s="603"/>
      <c r="D78" s="604"/>
      <c r="E78" s="436"/>
      <c r="F78" s="608" t="s">
        <v>138</v>
      </c>
      <c r="G78" s="608"/>
      <c r="H78" s="608"/>
      <c r="I78" s="608"/>
      <c r="J78" s="608"/>
      <c r="K78" s="608"/>
      <c r="L78" s="608"/>
      <c r="M78" s="608"/>
      <c r="N78" s="608"/>
      <c r="O78" s="608"/>
      <c r="P78" s="608"/>
      <c r="Q78" s="608"/>
      <c r="R78" s="608"/>
      <c r="S78" s="608"/>
      <c r="T78" s="608"/>
      <c r="U78" s="608"/>
      <c r="V78" s="608"/>
      <c r="W78" s="608"/>
      <c r="X78" s="608"/>
      <c r="Y78" s="608"/>
      <c r="Z78" s="608"/>
      <c r="AA78" s="608"/>
      <c r="AB78" s="608"/>
      <c r="AC78" s="608"/>
      <c r="AD78" s="608"/>
      <c r="AE78" s="608"/>
      <c r="AF78" s="608"/>
      <c r="AG78" s="608"/>
      <c r="AH78" s="608"/>
      <c r="AI78" s="608"/>
      <c r="AJ78" s="278"/>
      <c r="AK78" s="221"/>
      <c r="AL78" s="215"/>
    </row>
    <row r="79" spans="1:47" s="216" customFormat="1" ht="13.5" customHeight="1">
      <c r="A79" s="605"/>
      <c r="B79" s="606"/>
      <c r="C79" s="606"/>
      <c r="D79" s="607"/>
      <c r="E79" s="437"/>
      <c r="F79" s="609" t="s">
        <v>139</v>
      </c>
      <c r="G79" s="609"/>
      <c r="H79" s="609"/>
      <c r="I79" s="609"/>
      <c r="J79" s="609"/>
      <c r="K79" s="609"/>
      <c r="L79" s="609"/>
      <c r="M79" s="609"/>
      <c r="N79" s="609"/>
      <c r="O79" s="609"/>
      <c r="P79" s="609"/>
      <c r="Q79" s="609"/>
      <c r="R79" s="609"/>
      <c r="S79" s="609"/>
      <c r="T79" s="609"/>
      <c r="U79" s="609"/>
      <c r="V79" s="609"/>
      <c r="W79" s="609"/>
      <c r="X79" s="609"/>
      <c r="Y79" s="609"/>
      <c r="Z79" s="609"/>
      <c r="AA79" s="609"/>
      <c r="AB79" s="609"/>
      <c r="AC79" s="609"/>
      <c r="AD79" s="609"/>
      <c r="AE79" s="609"/>
      <c r="AF79" s="609"/>
      <c r="AG79" s="609"/>
      <c r="AH79" s="609"/>
      <c r="AI79" s="609"/>
      <c r="AJ79" s="279"/>
      <c r="AK79" s="222"/>
      <c r="AL79" s="215"/>
    </row>
    <row r="80" spans="1:47" s="216" customFormat="1" ht="24.75" customHeight="1">
      <c r="A80" s="599" t="s">
        <v>140</v>
      </c>
      <c r="B80" s="600"/>
      <c r="C80" s="600"/>
      <c r="D80" s="601"/>
      <c r="E80" s="438"/>
      <c r="F80" s="598" t="s">
        <v>141</v>
      </c>
      <c r="G80" s="598"/>
      <c r="H80" s="598"/>
      <c r="I80" s="598"/>
      <c r="J80" s="598"/>
      <c r="K80" s="598"/>
      <c r="L80" s="598"/>
      <c r="M80" s="598"/>
      <c r="N80" s="598"/>
      <c r="O80" s="598"/>
      <c r="P80" s="598"/>
      <c r="Q80" s="598"/>
      <c r="R80" s="598"/>
      <c r="S80" s="598"/>
      <c r="T80" s="598"/>
      <c r="U80" s="598"/>
      <c r="V80" s="598"/>
      <c r="W80" s="598"/>
      <c r="X80" s="598"/>
      <c r="Y80" s="598"/>
      <c r="Z80" s="598"/>
      <c r="AA80" s="598"/>
      <c r="AB80" s="598"/>
      <c r="AC80" s="598"/>
      <c r="AD80" s="598"/>
      <c r="AE80" s="598"/>
      <c r="AF80" s="598"/>
      <c r="AG80" s="598"/>
      <c r="AH80" s="598"/>
      <c r="AI80" s="598"/>
      <c r="AJ80" s="598"/>
      <c r="AK80" s="223"/>
      <c r="AL80" s="215"/>
    </row>
    <row r="81" spans="1:38" s="33" customFormat="1" ht="13.5" customHeight="1">
      <c r="A81" s="602"/>
      <c r="B81" s="603"/>
      <c r="C81" s="603"/>
      <c r="D81" s="604"/>
      <c r="E81" s="439"/>
      <c r="F81" s="715" t="s">
        <v>142</v>
      </c>
      <c r="G81" s="715"/>
      <c r="H81" s="715"/>
      <c r="I81" s="715"/>
      <c r="J81" s="715"/>
      <c r="K81" s="715"/>
      <c r="L81" s="715"/>
      <c r="M81" s="715"/>
      <c r="N81" s="715"/>
      <c r="O81" s="715"/>
      <c r="P81" s="715"/>
      <c r="Q81" s="715"/>
      <c r="R81" s="715"/>
      <c r="S81" s="715"/>
      <c r="T81" s="715"/>
      <c r="U81" s="715"/>
      <c r="V81" s="715"/>
      <c r="W81" s="715"/>
      <c r="X81" s="715"/>
      <c r="Y81" s="715"/>
      <c r="Z81" s="715"/>
      <c r="AA81" s="715"/>
      <c r="AB81" s="715"/>
      <c r="AC81" s="715"/>
      <c r="AD81" s="715"/>
      <c r="AE81" s="715"/>
      <c r="AF81" s="715"/>
      <c r="AG81" s="715"/>
      <c r="AH81" s="715"/>
      <c r="AI81" s="715"/>
      <c r="AJ81" s="280"/>
      <c r="AK81" s="224"/>
      <c r="AL81" s="215"/>
    </row>
    <row r="82" spans="1:38" s="33" customFormat="1" ht="13.5" customHeight="1">
      <c r="A82" s="602"/>
      <c r="B82" s="603"/>
      <c r="C82" s="603"/>
      <c r="D82" s="604"/>
      <c r="E82" s="436"/>
      <c r="F82" s="608" t="s">
        <v>143</v>
      </c>
      <c r="G82" s="608"/>
      <c r="H82" s="608"/>
      <c r="I82" s="608"/>
      <c r="J82" s="608"/>
      <c r="K82" s="608"/>
      <c r="L82" s="608"/>
      <c r="M82" s="608"/>
      <c r="N82" s="608"/>
      <c r="O82" s="608"/>
      <c r="P82" s="608"/>
      <c r="Q82" s="608"/>
      <c r="R82" s="608"/>
      <c r="S82" s="608"/>
      <c r="T82" s="608"/>
      <c r="U82" s="608"/>
      <c r="V82" s="608"/>
      <c r="W82" s="608"/>
      <c r="X82" s="608"/>
      <c r="Y82" s="608"/>
      <c r="Z82" s="608"/>
      <c r="AA82" s="608"/>
      <c r="AB82" s="608"/>
      <c r="AC82" s="608"/>
      <c r="AD82" s="608"/>
      <c r="AE82" s="608"/>
      <c r="AF82" s="608"/>
      <c r="AG82" s="608"/>
      <c r="AH82" s="608"/>
      <c r="AI82" s="608"/>
      <c r="AJ82" s="278"/>
      <c r="AK82" s="221"/>
      <c r="AL82" s="215"/>
    </row>
    <row r="83" spans="1:38" s="33" customFormat="1" ht="15.75" customHeight="1">
      <c r="A83" s="605"/>
      <c r="B83" s="606"/>
      <c r="C83" s="606"/>
      <c r="D83" s="607"/>
      <c r="E83" s="440"/>
      <c r="F83" s="713" t="s">
        <v>144</v>
      </c>
      <c r="G83" s="713"/>
      <c r="H83" s="713"/>
      <c r="I83" s="713"/>
      <c r="J83" s="713"/>
      <c r="K83" s="713"/>
      <c r="L83" s="713"/>
      <c r="M83" s="713"/>
      <c r="N83" s="713"/>
      <c r="O83" s="713"/>
      <c r="P83" s="713"/>
      <c r="Q83" s="713"/>
      <c r="R83" s="713"/>
      <c r="S83" s="713"/>
      <c r="T83" s="713"/>
      <c r="U83" s="713"/>
      <c r="V83" s="713"/>
      <c r="W83" s="713"/>
      <c r="X83" s="713"/>
      <c r="Y83" s="713"/>
      <c r="Z83" s="713"/>
      <c r="AA83" s="713"/>
      <c r="AB83" s="713"/>
      <c r="AC83" s="713"/>
      <c r="AD83" s="713"/>
      <c r="AE83" s="713"/>
      <c r="AF83" s="713"/>
      <c r="AG83" s="713"/>
      <c r="AH83" s="713"/>
      <c r="AI83" s="713"/>
      <c r="AJ83" s="713"/>
      <c r="AK83" s="350"/>
    </row>
    <row r="84" spans="1:38" s="33" customFormat="1" ht="13.5" customHeight="1">
      <c r="A84" s="599" t="s">
        <v>145</v>
      </c>
      <c r="B84" s="600"/>
      <c r="C84" s="600"/>
      <c r="D84" s="601"/>
      <c r="E84" s="439"/>
      <c r="F84" s="715" t="s">
        <v>146</v>
      </c>
      <c r="G84" s="715"/>
      <c r="H84" s="715"/>
      <c r="I84" s="715"/>
      <c r="J84" s="715"/>
      <c r="K84" s="715"/>
      <c r="L84" s="715"/>
      <c r="M84" s="715"/>
      <c r="N84" s="715"/>
      <c r="O84" s="715"/>
      <c r="P84" s="715"/>
      <c r="Q84" s="715"/>
      <c r="R84" s="715"/>
      <c r="S84" s="715"/>
      <c r="T84" s="715"/>
      <c r="U84" s="715"/>
      <c r="V84" s="715"/>
      <c r="W84" s="715"/>
      <c r="X84" s="715"/>
      <c r="Y84" s="715"/>
      <c r="Z84" s="715"/>
      <c r="AA84" s="715"/>
      <c r="AB84" s="715"/>
      <c r="AC84" s="715"/>
      <c r="AD84" s="715"/>
      <c r="AE84" s="715"/>
      <c r="AF84" s="715"/>
      <c r="AG84" s="715"/>
      <c r="AH84" s="715"/>
      <c r="AI84" s="715"/>
      <c r="AJ84" s="280"/>
      <c r="AK84" s="223"/>
      <c r="AL84" s="215"/>
    </row>
    <row r="85" spans="1:38" s="33" customFormat="1" ht="22.5" customHeight="1">
      <c r="A85" s="602"/>
      <c r="B85" s="603"/>
      <c r="C85" s="603"/>
      <c r="D85" s="604"/>
      <c r="E85" s="436"/>
      <c r="F85" s="583" t="s">
        <v>147</v>
      </c>
      <c r="G85" s="583"/>
      <c r="H85" s="583"/>
      <c r="I85" s="583"/>
      <c r="J85" s="583"/>
      <c r="K85" s="583"/>
      <c r="L85" s="583"/>
      <c r="M85" s="583"/>
      <c r="N85" s="583"/>
      <c r="O85" s="583"/>
      <c r="P85" s="583"/>
      <c r="Q85" s="583"/>
      <c r="R85" s="583"/>
      <c r="S85" s="583"/>
      <c r="T85" s="583"/>
      <c r="U85" s="583"/>
      <c r="V85" s="583"/>
      <c r="W85" s="583"/>
      <c r="X85" s="583"/>
      <c r="Y85" s="583"/>
      <c r="Z85" s="583"/>
      <c r="AA85" s="583"/>
      <c r="AB85" s="583"/>
      <c r="AC85" s="583"/>
      <c r="AD85" s="583"/>
      <c r="AE85" s="583"/>
      <c r="AF85" s="583"/>
      <c r="AG85" s="583"/>
      <c r="AH85" s="583"/>
      <c r="AI85" s="583"/>
      <c r="AJ85" s="583"/>
      <c r="AK85" s="714"/>
      <c r="AL85" s="215"/>
    </row>
    <row r="86" spans="1:38" s="33" customFormat="1" ht="13.5" customHeight="1">
      <c r="A86" s="602"/>
      <c r="B86" s="603"/>
      <c r="C86" s="603"/>
      <c r="D86" s="604"/>
      <c r="E86" s="436"/>
      <c r="F86" s="697" t="s">
        <v>148</v>
      </c>
      <c r="G86" s="697"/>
      <c r="H86" s="697"/>
      <c r="I86" s="697"/>
      <c r="J86" s="697"/>
      <c r="K86" s="697"/>
      <c r="L86" s="697"/>
      <c r="M86" s="697"/>
      <c r="N86" s="697"/>
      <c r="O86" s="697"/>
      <c r="P86" s="697"/>
      <c r="Q86" s="697"/>
      <c r="R86" s="697"/>
      <c r="S86" s="697"/>
      <c r="T86" s="697"/>
      <c r="U86" s="697"/>
      <c r="V86" s="697"/>
      <c r="W86" s="697"/>
      <c r="X86" s="697"/>
      <c r="Y86" s="697"/>
      <c r="Z86" s="697"/>
      <c r="AA86" s="697"/>
      <c r="AB86" s="697"/>
      <c r="AC86" s="697"/>
      <c r="AD86" s="697"/>
      <c r="AE86" s="697"/>
      <c r="AF86" s="697"/>
      <c r="AG86" s="697"/>
      <c r="AH86" s="697"/>
      <c r="AI86" s="697"/>
      <c r="AJ86" s="283"/>
      <c r="AK86" s="221"/>
      <c r="AL86" s="215"/>
    </row>
    <row r="87" spans="1:38" s="33" customFormat="1" ht="13.5" customHeight="1">
      <c r="A87" s="605"/>
      <c r="B87" s="606"/>
      <c r="C87" s="606"/>
      <c r="D87" s="607"/>
      <c r="E87" s="440"/>
      <c r="F87" s="584" t="s">
        <v>149</v>
      </c>
      <c r="G87" s="584"/>
      <c r="H87" s="584"/>
      <c r="I87" s="584"/>
      <c r="J87" s="584"/>
      <c r="K87" s="584"/>
      <c r="L87" s="584"/>
      <c r="M87" s="584"/>
      <c r="N87" s="584"/>
      <c r="O87" s="584"/>
      <c r="P87" s="584"/>
      <c r="Q87" s="584"/>
      <c r="R87" s="584"/>
      <c r="S87" s="584"/>
      <c r="T87" s="584"/>
      <c r="U87" s="584"/>
      <c r="V87" s="584"/>
      <c r="W87" s="584"/>
      <c r="X87" s="584"/>
      <c r="Y87" s="584"/>
      <c r="Z87" s="584"/>
      <c r="AA87" s="584"/>
      <c r="AB87" s="584"/>
      <c r="AC87" s="584"/>
      <c r="AD87" s="584"/>
      <c r="AE87" s="584"/>
      <c r="AF87" s="584"/>
      <c r="AG87" s="584"/>
      <c r="AH87" s="584"/>
      <c r="AI87" s="584"/>
      <c r="AJ87" s="281"/>
      <c r="AK87" s="225"/>
      <c r="AL87" s="215"/>
    </row>
    <row r="88" spans="1:38" s="33" customFormat="1" ht="22.5" customHeight="1">
      <c r="A88" s="599" t="s">
        <v>150</v>
      </c>
      <c r="B88" s="600"/>
      <c r="C88" s="600"/>
      <c r="D88" s="601"/>
      <c r="E88" s="439"/>
      <c r="F88" s="598" t="s">
        <v>151</v>
      </c>
      <c r="G88" s="598"/>
      <c r="H88" s="598"/>
      <c r="I88" s="598"/>
      <c r="J88" s="598"/>
      <c r="K88" s="598"/>
      <c r="L88" s="598"/>
      <c r="M88" s="598"/>
      <c r="N88" s="598"/>
      <c r="O88" s="598"/>
      <c r="P88" s="598"/>
      <c r="Q88" s="598"/>
      <c r="R88" s="598"/>
      <c r="S88" s="598"/>
      <c r="T88" s="598"/>
      <c r="U88" s="598"/>
      <c r="V88" s="598"/>
      <c r="W88" s="598"/>
      <c r="X88" s="598"/>
      <c r="Y88" s="598"/>
      <c r="Z88" s="598"/>
      <c r="AA88" s="598"/>
      <c r="AB88" s="598"/>
      <c r="AC88" s="598"/>
      <c r="AD88" s="598"/>
      <c r="AE88" s="598"/>
      <c r="AF88" s="598"/>
      <c r="AG88" s="598"/>
      <c r="AH88" s="598"/>
      <c r="AI88" s="598"/>
      <c r="AJ88" s="598"/>
      <c r="AK88" s="224"/>
      <c r="AL88" s="215"/>
    </row>
    <row r="89" spans="1:38" s="33" customFormat="1" ht="15" customHeight="1">
      <c r="A89" s="602"/>
      <c r="B89" s="603"/>
      <c r="C89" s="603"/>
      <c r="D89" s="604"/>
      <c r="E89" s="436"/>
      <c r="F89" s="583" t="s">
        <v>152</v>
      </c>
      <c r="G89" s="583"/>
      <c r="H89" s="583"/>
      <c r="I89" s="583"/>
      <c r="J89" s="583"/>
      <c r="K89" s="583"/>
      <c r="L89" s="583"/>
      <c r="M89" s="583"/>
      <c r="N89" s="583"/>
      <c r="O89" s="583"/>
      <c r="P89" s="583"/>
      <c r="Q89" s="583"/>
      <c r="R89" s="583"/>
      <c r="S89" s="583"/>
      <c r="T89" s="583"/>
      <c r="U89" s="583"/>
      <c r="V89" s="583"/>
      <c r="W89" s="583"/>
      <c r="X89" s="583"/>
      <c r="Y89" s="583"/>
      <c r="Z89" s="583"/>
      <c r="AA89" s="583"/>
      <c r="AB89" s="583"/>
      <c r="AC89" s="583"/>
      <c r="AD89" s="583"/>
      <c r="AE89" s="583"/>
      <c r="AF89" s="583"/>
      <c r="AG89" s="583"/>
      <c r="AH89" s="583"/>
      <c r="AI89" s="583"/>
      <c r="AJ89" s="282"/>
      <c r="AK89" s="224"/>
      <c r="AL89" s="39"/>
    </row>
    <row r="90" spans="1:38" s="33" customFormat="1" ht="13.5" customHeight="1">
      <c r="A90" s="602"/>
      <c r="B90" s="603"/>
      <c r="C90" s="603"/>
      <c r="D90" s="604"/>
      <c r="E90" s="439"/>
      <c r="F90" s="712" t="s">
        <v>153</v>
      </c>
      <c r="G90" s="712"/>
      <c r="H90" s="712"/>
      <c r="I90" s="712"/>
      <c r="J90" s="712"/>
      <c r="K90" s="712"/>
      <c r="L90" s="712"/>
      <c r="M90" s="712"/>
      <c r="N90" s="712"/>
      <c r="O90" s="712"/>
      <c r="P90" s="712"/>
      <c r="Q90" s="712"/>
      <c r="R90" s="712"/>
      <c r="S90" s="712"/>
      <c r="T90" s="712"/>
      <c r="U90" s="712"/>
      <c r="V90" s="712"/>
      <c r="W90" s="712"/>
      <c r="X90" s="712"/>
      <c r="Y90" s="712"/>
      <c r="Z90" s="712"/>
      <c r="AA90" s="712"/>
      <c r="AB90" s="712"/>
      <c r="AC90" s="712"/>
      <c r="AD90" s="712"/>
      <c r="AE90" s="712"/>
      <c r="AF90" s="712"/>
      <c r="AG90" s="712"/>
      <c r="AH90" s="712"/>
      <c r="AI90" s="712"/>
      <c r="AJ90" s="374"/>
      <c r="AK90" s="378"/>
    </row>
    <row r="91" spans="1:38" s="33" customFormat="1" ht="15.75" customHeight="1">
      <c r="A91" s="605"/>
      <c r="B91" s="606"/>
      <c r="C91" s="606"/>
      <c r="D91" s="607"/>
      <c r="E91" s="440"/>
      <c r="F91" s="584" t="s">
        <v>154</v>
      </c>
      <c r="G91" s="584"/>
      <c r="H91" s="584"/>
      <c r="I91" s="584"/>
      <c r="J91" s="584"/>
      <c r="K91" s="584"/>
      <c r="L91" s="584"/>
      <c r="M91" s="584"/>
      <c r="N91" s="584"/>
      <c r="O91" s="584"/>
      <c r="P91" s="584"/>
      <c r="Q91" s="584"/>
      <c r="R91" s="584"/>
      <c r="S91" s="584"/>
      <c r="T91" s="584"/>
      <c r="U91" s="584"/>
      <c r="V91" s="584"/>
      <c r="W91" s="584"/>
      <c r="X91" s="584"/>
      <c r="Y91" s="584"/>
      <c r="Z91" s="584"/>
      <c r="AA91" s="584"/>
      <c r="AB91" s="584"/>
      <c r="AC91" s="584"/>
      <c r="AD91" s="584"/>
      <c r="AE91" s="584"/>
      <c r="AF91" s="584"/>
      <c r="AG91" s="584"/>
      <c r="AH91" s="584"/>
      <c r="AI91" s="584"/>
      <c r="AJ91" s="584"/>
      <c r="AK91" s="379"/>
    </row>
    <row r="92" spans="1:38" s="33" customFormat="1" ht="13.5" customHeight="1">
      <c r="A92" s="599" t="s">
        <v>155</v>
      </c>
      <c r="B92" s="600"/>
      <c r="C92" s="600"/>
      <c r="D92" s="601"/>
      <c r="E92" s="439"/>
      <c r="F92" s="712" t="s">
        <v>156</v>
      </c>
      <c r="G92" s="712"/>
      <c r="H92" s="712"/>
      <c r="I92" s="712"/>
      <c r="J92" s="712"/>
      <c r="K92" s="712"/>
      <c r="L92" s="712"/>
      <c r="M92" s="712"/>
      <c r="N92" s="712"/>
      <c r="O92" s="712"/>
      <c r="P92" s="712"/>
      <c r="Q92" s="712"/>
      <c r="R92" s="712"/>
      <c r="S92" s="712"/>
      <c r="T92" s="712"/>
      <c r="U92" s="712"/>
      <c r="V92" s="712"/>
      <c r="W92" s="712"/>
      <c r="X92" s="712"/>
      <c r="Y92" s="712"/>
      <c r="Z92" s="712"/>
      <c r="AA92" s="712"/>
      <c r="AB92" s="712"/>
      <c r="AC92" s="712"/>
      <c r="AD92" s="712"/>
      <c r="AE92" s="712"/>
      <c r="AF92" s="712"/>
      <c r="AG92" s="712"/>
      <c r="AH92" s="712"/>
      <c r="AI92" s="712"/>
      <c r="AJ92" s="371"/>
      <c r="AK92" s="377"/>
    </row>
    <row r="93" spans="1:38" s="33" customFormat="1" ht="21" customHeight="1">
      <c r="A93" s="602"/>
      <c r="B93" s="603"/>
      <c r="C93" s="603"/>
      <c r="D93" s="604"/>
      <c r="E93" s="436"/>
      <c r="F93" s="583" t="s">
        <v>157</v>
      </c>
      <c r="G93" s="583"/>
      <c r="H93" s="583"/>
      <c r="I93" s="583"/>
      <c r="J93" s="583"/>
      <c r="K93" s="583"/>
      <c r="L93" s="583"/>
      <c r="M93" s="583"/>
      <c r="N93" s="583"/>
      <c r="O93" s="583"/>
      <c r="P93" s="583"/>
      <c r="Q93" s="583"/>
      <c r="R93" s="583"/>
      <c r="S93" s="583"/>
      <c r="T93" s="583"/>
      <c r="U93" s="583"/>
      <c r="V93" s="583"/>
      <c r="W93" s="583"/>
      <c r="X93" s="583"/>
      <c r="Y93" s="583"/>
      <c r="Z93" s="583"/>
      <c r="AA93" s="583"/>
      <c r="AB93" s="583"/>
      <c r="AC93" s="583"/>
      <c r="AD93" s="583"/>
      <c r="AE93" s="583"/>
      <c r="AF93" s="583"/>
      <c r="AG93" s="583"/>
      <c r="AH93" s="583"/>
      <c r="AI93" s="583"/>
      <c r="AJ93" s="583"/>
      <c r="AK93" s="714"/>
    </row>
    <row r="94" spans="1:38" s="33" customFormat="1" ht="13.5" customHeight="1">
      <c r="A94" s="602"/>
      <c r="B94" s="603"/>
      <c r="C94" s="603"/>
      <c r="D94" s="604"/>
      <c r="E94" s="436"/>
      <c r="F94" s="583" t="s">
        <v>158</v>
      </c>
      <c r="G94" s="583"/>
      <c r="H94" s="583"/>
      <c r="I94" s="583"/>
      <c r="J94" s="583"/>
      <c r="K94" s="583"/>
      <c r="L94" s="583"/>
      <c r="M94" s="583"/>
      <c r="N94" s="583"/>
      <c r="O94" s="583"/>
      <c r="P94" s="583"/>
      <c r="Q94" s="583"/>
      <c r="R94" s="583"/>
      <c r="S94" s="583"/>
      <c r="T94" s="583"/>
      <c r="U94" s="583"/>
      <c r="V94" s="583"/>
      <c r="W94" s="583"/>
      <c r="X94" s="583"/>
      <c r="Y94" s="583"/>
      <c r="Z94" s="583"/>
      <c r="AA94" s="583"/>
      <c r="AB94" s="583"/>
      <c r="AC94" s="583"/>
      <c r="AD94" s="583"/>
      <c r="AE94" s="583"/>
      <c r="AF94" s="583"/>
      <c r="AG94" s="583"/>
      <c r="AH94" s="583"/>
      <c r="AI94" s="583"/>
      <c r="AJ94" s="370"/>
      <c r="AK94" s="378"/>
    </row>
    <row r="95" spans="1:38" s="33" customFormat="1" ht="13.5" customHeight="1">
      <c r="A95" s="605"/>
      <c r="B95" s="606"/>
      <c r="C95" s="606"/>
      <c r="D95" s="607"/>
      <c r="E95" s="440"/>
      <c r="F95" s="584" t="s">
        <v>159</v>
      </c>
      <c r="G95" s="584"/>
      <c r="H95" s="584"/>
      <c r="I95" s="584"/>
      <c r="J95" s="584"/>
      <c r="K95" s="584"/>
      <c r="L95" s="584"/>
      <c r="M95" s="584"/>
      <c r="N95" s="584"/>
      <c r="O95" s="584"/>
      <c r="P95" s="584"/>
      <c r="Q95" s="584"/>
      <c r="R95" s="584"/>
      <c r="S95" s="584"/>
      <c r="T95" s="584"/>
      <c r="U95" s="584"/>
      <c r="V95" s="584"/>
      <c r="W95" s="584"/>
      <c r="X95" s="584"/>
      <c r="Y95" s="584"/>
      <c r="Z95" s="584"/>
      <c r="AA95" s="584"/>
      <c r="AB95" s="584"/>
      <c r="AC95" s="584"/>
      <c r="AD95" s="584"/>
      <c r="AE95" s="584"/>
      <c r="AF95" s="584"/>
      <c r="AG95" s="584"/>
      <c r="AH95" s="584"/>
      <c r="AI95" s="584"/>
      <c r="AJ95" s="375"/>
      <c r="AK95" s="379"/>
    </row>
    <row r="96" spans="1:38" s="33" customFormat="1" ht="13.5" customHeight="1">
      <c r="A96" s="599" t="s">
        <v>160</v>
      </c>
      <c r="B96" s="600"/>
      <c r="C96" s="600"/>
      <c r="D96" s="601"/>
      <c r="E96" s="439"/>
      <c r="F96" s="598" t="s">
        <v>161</v>
      </c>
      <c r="G96" s="598"/>
      <c r="H96" s="598"/>
      <c r="I96" s="598"/>
      <c r="J96" s="598"/>
      <c r="K96" s="598"/>
      <c r="L96" s="598"/>
      <c r="M96" s="598"/>
      <c r="N96" s="598"/>
      <c r="O96" s="598"/>
      <c r="P96" s="598"/>
      <c r="Q96" s="598"/>
      <c r="R96" s="598"/>
      <c r="S96" s="598"/>
      <c r="T96" s="598"/>
      <c r="U96" s="598"/>
      <c r="V96" s="598"/>
      <c r="W96" s="598"/>
      <c r="X96" s="598"/>
      <c r="Y96" s="598"/>
      <c r="Z96" s="598"/>
      <c r="AA96" s="598"/>
      <c r="AB96" s="598"/>
      <c r="AC96" s="598"/>
      <c r="AD96" s="598"/>
      <c r="AE96" s="598"/>
      <c r="AF96" s="598"/>
      <c r="AG96" s="598"/>
      <c r="AH96" s="598"/>
      <c r="AI96" s="598"/>
      <c r="AJ96" s="598"/>
      <c r="AK96" s="381"/>
    </row>
    <row r="97" spans="1:53" s="33" customFormat="1" ht="13.5" customHeight="1">
      <c r="A97" s="602"/>
      <c r="B97" s="603"/>
      <c r="C97" s="603"/>
      <c r="D97" s="604"/>
      <c r="E97" s="436"/>
      <c r="F97" s="583" t="s">
        <v>162</v>
      </c>
      <c r="G97" s="583"/>
      <c r="H97" s="583"/>
      <c r="I97" s="583"/>
      <c r="J97" s="583"/>
      <c r="K97" s="583"/>
      <c r="L97" s="583"/>
      <c r="M97" s="583"/>
      <c r="N97" s="583"/>
      <c r="O97" s="583"/>
      <c r="P97" s="583"/>
      <c r="Q97" s="583"/>
      <c r="R97" s="583"/>
      <c r="S97" s="583"/>
      <c r="T97" s="583"/>
      <c r="U97" s="583"/>
      <c r="V97" s="583"/>
      <c r="W97" s="583"/>
      <c r="X97" s="583"/>
      <c r="Y97" s="583"/>
      <c r="Z97" s="583"/>
      <c r="AA97" s="583"/>
      <c r="AB97" s="583"/>
      <c r="AC97" s="583"/>
      <c r="AD97" s="583"/>
      <c r="AE97" s="583"/>
      <c r="AF97" s="583"/>
      <c r="AG97" s="583"/>
      <c r="AH97" s="583"/>
      <c r="AI97" s="583"/>
      <c r="AJ97" s="370"/>
      <c r="AK97" s="380"/>
    </row>
    <row r="98" spans="1:53" s="33" customFormat="1" ht="13.5" customHeight="1">
      <c r="A98" s="602"/>
      <c r="B98" s="603"/>
      <c r="C98" s="603"/>
      <c r="D98" s="604"/>
      <c r="E98" s="436"/>
      <c r="F98" s="583" t="s">
        <v>163</v>
      </c>
      <c r="G98" s="583"/>
      <c r="H98" s="583"/>
      <c r="I98" s="583"/>
      <c r="J98" s="583"/>
      <c r="K98" s="583"/>
      <c r="L98" s="583"/>
      <c r="M98" s="583"/>
      <c r="N98" s="583"/>
      <c r="O98" s="583"/>
      <c r="P98" s="583"/>
      <c r="Q98" s="583"/>
      <c r="R98" s="583"/>
      <c r="S98" s="583"/>
      <c r="T98" s="583"/>
      <c r="U98" s="583"/>
      <c r="V98" s="583"/>
      <c r="W98" s="583"/>
      <c r="X98" s="583"/>
      <c r="Y98" s="583"/>
      <c r="Z98" s="583"/>
      <c r="AA98" s="583"/>
      <c r="AB98" s="583"/>
      <c r="AC98" s="583"/>
      <c r="AD98" s="583"/>
      <c r="AE98" s="583"/>
      <c r="AF98" s="583"/>
      <c r="AG98" s="583"/>
      <c r="AH98" s="583"/>
      <c r="AI98" s="583"/>
      <c r="AJ98" s="370"/>
      <c r="AK98" s="380"/>
    </row>
    <row r="99" spans="1:53" s="33" customFormat="1" ht="13.5" customHeight="1" thickBot="1">
      <c r="A99" s="605"/>
      <c r="B99" s="606"/>
      <c r="C99" s="606"/>
      <c r="D99" s="607"/>
      <c r="E99" s="441"/>
      <c r="F99" s="696" t="s">
        <v>164</v>
      </c>
      <c r="G99" s="696"/>
      <c r="H99" s="696"/>
      <c r="I99" s="696"/>
      <c r="J99" s="696"/>
      <c r="K99" s="696"/>
      <c r="L99" s="696"/>
      <c r="M99" s="696"/>
      <c r="N99" s="696"/>
      <c r="O99" s="696"/>
      <c r="P99" s="696"/>
      <c r="Q99" s="696"/>
      <c r="R99" s="696"/>
      <c r="S99" s="696"/>
      <c r="T99" s="696"/>
      <c r="U99" s="696"/>
      <c r="V99" s="696"/>
      <c r="W99" s="696"/>
      <c r="X99" s="696"/>
      <c r="Y99" s="696"/>
      <c r="Z99" s="696"/>
      <c r="AA99" s="696"/>
      <c r="AB99" s="696"/>
      <c r="AC99" s="696"/>
      <c r="AD99" s="696"/>
      <c r="AE99" s="696"/>
      <c r="AF99" s="696"/>
      <c r="AG99" s="696"/>
      <c r="AH99" s="696"/>
      <c r="AI99" s="696"/>
      <c r="AJ99" s="376"/>
      <c r="AK99" s="307"/>
    </row>
    <row r="100" spans="1:53" s="33" customFormat="1" ht="15" customHeight="1">
      <c r="A100" s="905" t="s">
        <v>384</v>
      </c>
      <c r="B100" s="906"/>
      <c r="C100" s="906"/>
      <c r="D100" s="906"/>
      <c r="E100" s="906"/>
      <c r="F100" s="906"/>
      <c r="G100" s="906"/>
      <c r="H100" s="906"/>
      <c r="I100" s="906"/>
      <c r="J100" s="906"/>
      <c r="K100" s="906"/>
      <c r="L100" s="906"/>
      <c r="M100" s="906"/>
      <c r="N100" s="906"/>
      <c r="O100" s="906"/>
      <c r="P100" s="906"/>
      <c r="Q100" s="906"/>
      <c r="R100" s="906"/>
      <c r="S100" s="906"/>
      <c r="T100" s="906"/>
      <c r="U100" s="906"/>
      <c r="V100" s="906"/>
      <c r="W100" s="906"/>
      <c r="X100" s="906"/>
      <c r="Y100" s="906"/>
      <c r="Z100" s="906"/>
      <c r="AA100" s="906"/>
      <c r="AB100" s="906"/>
      <c r="AC100" s="906"/>
      <c r="AD100" s="906"/>
      <c r="AE100" s="906"/>
      <c r="AF100" s="906"/>
      <c r="AG100" s="431"/>
      <c r="AH100" s="432"/>
      <c r="AI100" s="433" t="s">
        <v>133</v>
      </c>
      <c r="AJ100" s="432"/>
      <c r="AK100" s="434"/>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387</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6"/>
      <c r="B103" s="707"/>
      <c r="C103" s="707"/>
      <c r="D103" s="707"/>
      <c r="E103" s="707"/>
      <c r="F103" s="707"/>
      <c r="G103" s="707"/>
      <c r="H103" s="707"/>
      <c r="I103" s="707"/>
      <c r="J103" s="707"/>
      <c r="K103" s="707"/>
      <c r="L103" s="707"/>
      <c r="M103" s="707"/>
      <c r="N103" s="707"/>
      <c r="O103" s="707"/>
      <c r="P103" s="707"/>
      <c r="Q103" s="707"/>
      <c r="R103" s="707"/>
      <c r="S103" s="707"/>
      <c r="T103" s="707"/>
      <c r="U103" s="707"/>
      <c r="V103" s="707"/>
      <c r="W103" s="707"/>
      <c r="X103" s="707"/>
      <c r="Y103" s="707"/>
      <c r="Z103" s="707"/>
      <c r="AA103" s="707"/>
      <c r="AB103" s="707"/>
      <c r="AC103" s="707"/>
      <c r="AD103" s="707"/>
      <c r="AE103" s="707"/>
      <c r="AF103" s="707"/>
      <c r="AG103" s="707"/>
      <c r="AH103" s="707"/>
      <c r="AI103" s="707"/>
      <c r="AJ103" s="707"/>
      <c r="AK103" s="708"/>
      <c r="AL103" s="257"/>
      <c r="AM103" s="257"/>
      <c r="AN103" s="257"/>
      <c r="AO103" s="207"/>
      <c r="AP103" s="207"/>
      <c r="AQ103" s="207"/>
      <c r="AR103" s="207"/>
      <c r="AS103" s="207"/>
      <c r="AT103" s="207"/>
      <c r="AU103" s="207"/>
      <c r="AV103" s="207"/>
      <c r="AW103" s="207"/>
      <c r="AX103" s="207"/>
      <c r="AY103" s="208"/>
    </row>
    <row r="104" spans="1:53" s="33" customFormat="1" ht="6" customHeight="1">
      <c r="A104" s="96"/>
      <c r="B104" s="355"/>
      <c r="C104" s="355"/>
      <c r="D104" s="355"/>
      <c r="E104" s="355"/>
      <c r="F104" s="355"/>
      <c r="G104" s="355"/>
      <c r="H104" s="355"/>
      <c r="I104" s="355"/>
      <c r="J104" s="355"/>
      <c r="K104" s="355"/>
      <c r="L104" s="355"/>
      <c r="M104" s="355"/>
      <c r="N104" s="355"/>
      <c r="O104" s="355"/>
      <c r="P104" s="355"/>
      <c r="Q104" s="355"/>
      <c r="R104" s="355"/>
      <c r="S104" s="355"/>
      <c r="T104" s="355"/>
      <c r="U104" s="355"/>
      <c r="V104" s="355"/>
      <c r="W104" s="355"/>
      <c r="X104" s="355"/>
      <c r="Y104" s="355"/>
      <c r="Z104" s="355"/>
      <c r="AA104" s="355"/>
      <c r="AB104" s="355"/>
      <c r="AC104" s="355"/>
      <c r="AD104" s="355"/>
      <c r="AE104" s="355"/>
      <c r="AF104" s="355"/>
      <c r="AG104" s="355"/>
      <c r="AH104" s="355"/>
      <c r="AI104" s="355"/>
      <c r="AJ104" s="355"/>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1" t="s">
        <v>335</v>
      </c>
      <c r="C106" s="711"/>
      <c r="D106" s="711"/>
      <c r="E106" s="711"/>
      <c r="F106" s="711"/>
      <c r="G106" s="711"/>
      <c r="H106" s="711"/>
      <c r="I106" s="711"/>
      <c r="J106" s="711"/>
      <c r="K106" s="711"/>
      <c r="L106" s="711"/>
      <c r="M106" s="711"/>
      <c r="N106" s="711"/>
      <c r="O106" s="711"/>
      <c r="P106" s="711"/>
      <c r="Q106" s="711"/>
      <c r="R106" s="711"/>
      <c r="S106" s="711"/>
      <c r="T106" s="711"/>
      <c r="U106" s="711"/>
      <c r="V106" s="711"/>
      <c r="W106" s="711"/>
      <c r="X106" s="711"/>
      <c r="Y106" s="711"/>
      <c r="Z106" s="711"/>
      <c r="AA106" s="711"/>
      <c r="AB106" s="711"/>
      <c r="AC106" s="711"/>
      <c r="AD106" s="711"/>
      <c r="AE106" s="711"/>
      <c r="AF106" s="711"/>
      <c r="AG106" s="711"/>
      <c r="AH106" s="711"/>
      <c r="AI106" s="711"/>
      <c r="AJ106" s="711"/>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10" t="s">
        <v>120</v>
      </c>
      <c r="C109" s="710"/>
      <c r="D109" s="710"/>
      <c r="E109" s="710"/>
      <c r="F109" s="710"/>
      <c r="G109" s="710"/>
      <c r="H109" s="710"/>
      <c r="I109" s="710"/>
      <c r="J109" s="710"/>
      <c r="K109" s="710"/>
      <c r="L109" s="710"/>
      <c r="M109" s="710"/>
      <c r="N109" s="710"/>
      <c r="O109" s="710"/>
      <c r="P109" s="710"/>
      <c r="Q109" s="710"/>
      <c r="R109" s="710"/>
      <c r="S109" s="710"/>
      <c r="T109" s="710"/>
      <c r="U109" s="710"/>
      <c r="V109" s="710"/>
      <c r="W109" s="710"/>
      <c r="X109" s="710"/>
      <c r="Y109" s="710"/>
      <c r="Z109" s="710"/>
      <c r="AA109" s="710"/>
      <c r="AB109" s="710"/>
      <c r="AC109" s="710"/>
      <c r="AD109" s="710"/>
      <c r="AE109" s="710"/>
      <c r="AF109" s="710"/>
      <c r="AG109" s="710"/>
      <c r="AH109" s="710"/>
      <c r="AI109" s="710"/>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4"/>
      <c r="F111" s="705"/>
      <c r="G111" s="167" t="s">
        <v>2</v>
      </c>
      <c r="H111" s="704"/>
      <c r="I111" s="705"/>
      <c r="J111" s="167" t="s">
        <v>3</v>
      </c>
      <c r="K111" s="704"/>
      <c r="L111" s="705"/>
      <c r="M111" s="167" t="s">
        <v>6</v>
      </c>
      <c r="N111" s="168"/>
      <c r="O111" s="168"/>
      <c r="P111" s="168"/>
      <c r="Q111" s="169"/>
      <c r="R111" s="694" t="s">
        <v>26</v>
      </c>
      <c r="S111" s="694"/>
      <c r="T111" s="694"/>
      <c r="U111" s="694"/>
      <c r="V111" s="694"/>
      <c r="W111" s="709" t="s">
        <v>37</v>
      </c>
      <c r="X111" s="709"/>
      <c r="Y111" s="709"/>
      <c r="Z111" s="709"/>
      <c r="AA111" s="709"/>
      <c r="AB111" s="709"/>
      <c r="AC111" s="709"/>
      <c r="AD111" s="709"/>
      <c r="AE111" s="709"/>
      <c r="AF111" s="709"/>
      <c r="AG111" s="709"/>
      <c r="AH111" s="709"/>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4" t="s">
        <v>27</v>
      </c>
      <c r="S112" s="694"/>
      <c r="T112" s="694"/>
      <c r="U112" s="694"/>
      <c r="V112" s="694"/>
      <c r="W112" s="695"/>
      <c r="X112" s="695"/>
      <c r="Y112" s="695"/>
      <c r="Z112" s="695"/>
      <c r="AA112" s="695"/>
      <c r="AB112" s="695"/>
      <c r="AC112" s="695"/>
      <c r="AD112" s="695"/>
      <c r="AE112" s="695"/>
      <c r="AF112" s="695"/>
      <c r="AG112" s="695"/>
      <c r="AH112" s="695"/>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6.2">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8" orientation="portrait" verticalDpi="0"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topLeftCell="A10" zoomScale="80" zoomScaleNormal="120" zoomScaleSheetLayoutView="80" workbookViewId="0">
      <selection activeCell="AQ14" sqref="AQ14"/>
    </sheetView>
  </sheetViews>
  <sheetFormatPr defaultColWidth="9" defaultRowHeight="13.2"/>
  <cols>
    <col min="1" max="1" width="3.21875"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6" width="17" style="39" customWidth="1"/>
    <col min="17" max="17" width="19.44140625" style="39" customWidth="1"/>
    <col min="18" max="22" width="11.109375" style="39" customWidth="1"/>
    <col min="23" max="23" width="10" style="39" customWidth="1"/>
    <col min="24" max="24" width="11.109375" style="39" customWidth="1"/>
    <col min="25" max="27" width="11" style="39" customWidth="1"/>
    <col min="28" max="30" width="11.109375" style="39" customWidth="1"/>
    <col min="31" max="32" width="10.6640625" style="265" customWidth="1"/>
    <col min="33" max="33" width="10.6640625" style="39" customWidth="1"/>
    <col min="34" max="34" width="11.21875" style="39" customWidth="1"/>
    <col min="35" max="35" width="11" style="39" customWidth="1"/>
    <col min="36" max="38" width="11.109375" style="39" customWidth="1"/>
    <col min="39" max="16384" width="9" style="39"/>
  </cols>
  <sheetData>
    <row r="1" spans="1:38" ht="13.8">
      <c r="A1" s="174" t="s">
        <v>38</v>
      </c>
      <c r="B1" s="174"/>
      <c r="C1" s="175"/>
      <c r="D1" s="175"/>
      <c r="E1" s="175"/>
      <c r="F1" s="175"/>
      <c r="G1" s="175"/>
      <c r="H1" s="175"/>
      <c r="I1" s="175" t="s">
        <v>328</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12" t="s">
        <v>48</v>
      </c>
      <c r="B3" s="812"/>
      <c r="C3" s="813"/>
      <c r="D3" s="814" t="str">
        <f>IF(基本情報入力シート!M16="","",基本情報入力シート!M16)</f>
        <v/>
      </c>
      <c r="E3" s="815"/>
      <c r="F3" s="815"/>
      <c r="G3" s="815"/>
      <c r="H3" s="815"/>
      <c r="I3" s="815"/>
      <c r="J3" s="815"/>
      <c r="K3" s="815"/>
      <c r="L3" s="815"/>
      <c r="M3" s="815"/>
      <c r="N3" s="815"/>
      <c r="O3" s="815"/>
      <c r="P3" s="816"/>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27"/>
      <c r="C5" s="828"/>
      <c r="D5" s="828"/>
      <c r="E5" s="828"/>
      <c r="F5" s="828"/>
      <c r="G5" s="828"/>
      <c r="H5" s="828"/>
      <c r="I5" s="828"/>
      <c r="J5" s="828"/>
      <c r="K5" s="828"/>
      <c r="L5" s="828"/>
      <c r="M5" s="828"/>
      <c r="N5" s="828"/>
      <c r="O5" s="828"/>
      <c r="P5" s="829"/>
      <c r="Q5" s="817" t="s">
        <v>117</v>
      </c>
      <c r="R5" s="819" t="s">
        <v>84</v>
      </c>
      <c r="S5" s="819"/>
      <c r="T5" s="820"/>
      <c r="U5" s="253"/>
      <c r="V5" s="833"/>
      <c r="W5" s="834"/>
      <c r="X5" s="884" t="s">
        <v>118</v>
      </c>
      <c r="Y5" s="882" t="s">
        <v>84</v>
      </c>
      <c r="Z5" s="883"/>
      <c r="AA5" s="883"/>
      <c r="AB5" s="885" t="s">
        <v>82</v>
      </c>
      <c r="AC5" s="886"/>
      <c r="AD5" s="882"/>
      <c r="AE5" s="878" t="s">
        <v>113</v>
      </c>
      <c r="AF5" s="411"/>
      <c r="AG5" s="180"/>
      <c r="AH5" s="180"/>
      <c r="AI5" s="175"/>
      <c r="AJ5" s="175"/>
    </row>
    <row r="6" spans="1:38" ht="48" customHeight="1">
      <c r="A6" s="175"/>
      <c r="B6" s="830"/>
      <c r="C6" s="831"/>
      <c r="D6" s="831"/>
      <c r="E6" s="831"/>
      <c r="F6" s="831"/>
      <c r="G6" s="831"/>
      <c r="H6" s="831"/>
      <c r="I6" s="831"/>
      <c r="J6" s="831"/>
      <c r="K6" s="831"/>
      <c r="L6" s="831"/>
      <c r="M6" s="831"/>
      <c r="N6" s="831"/>
      <c r="O6" s="831"/>
      <c r="P6" s="832"/>
      <c r="Q6" s="818"/>
      <c r="R6" s="252" t="s">
        <v>79</v>
      </c>
      <c r="S6" s="252" t="s">
        <v>80</v>
      </c>
      <c r="T6" s="248" t="s">
        <v>81</v>
      </c>
      <c r="U6" s="254"/>
      <c r="V6" s="835"/>
      <c r="W6" s="836"/>
      <c r="X6" s="848"/>
      <c r="Y6" s="412" t="s">
        <v>79</v>
      </c>
      <c r="Z6" s="412" t="s">
        <v>80</v>
      </c>
      <c r="AA6" s="412" t="s">
        <v>351</v>
      </c>
      <c r="AB6" s="412" t="s">
        <v>79</v>
      </c>
      <c r="AC6" s="412" t="s">
        <v>80</v>
      </c>
      <c r="AD6" s="412" t="s">
        <v>81</v>
      </c>
      <c r="AE6" s="879"/>
      <c r="AF6" s="506" t="s">
        <v>396</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25" t="s">
        <v>172</v>
      </c>
      <c r="W7" s="826"/>
      <c r="X7" s="250">
        <f>V18</f>
        <v>0</v>
      </c>
      <c r="Y7" s="235"/>
      <c r="Z7" s="236"/>
      <c r="AA7" s="236"/>
      <c r="AB7" s="236"/>
      <c r="AC7" s="236"/>
      <c r="AD7" s="236"/>
      <c r="AE7" s="237"/>
      <c r="AF7" s="507"/>
      <c r="AG7" s="183"/>
      <c r="AH7" s="183"/>
      <c r="AI7" s="175"/>
      <c r="AJ7" s="175"/>
    </row>
    <row r="8" spans="1:38" ht="18" customHeight="1" thickBot="1">
      <c r="A8" s="176"/>
      <c r="B8" s="362" t="s">
        <v>175</v>
      </c>
      <c r="C8" s="363"/>
      <c r="D8" s="363"/>
      <c r="E8" s="363"/>
      <c r="F8" s="363"/>
      <c r="G8" s="363"/>
      <c r="H8" s="363"/>
      <c r="I8" s="363"/>
      <c r="J8" s="363"/>
      <c r="K8" s="363"/>
      <c r="L8" s="363"/>
      <c r="M8" s="363"/>
      <c r="N8" s="363"/>
      <c r="O8" s="363"/>
      <c r="P8" s="363"/>
      <c r="Q8" s="364">
        <f>SUM(R8,S8,T8)</f>
        <v>0</v>
      </c>
      <c r="R8" s="361">
        <f>Y18</f>
        <v>0</v>
      </c>
      <c r="S8" s="361">
        <f>Z18</f>
        <v>0</v>
      </c>
      <c r="T8" s="365">
        <f>AA18</f>
        <v>0</v>
      </c>
      <c r="U8" s="256"/>
      <c r="V8" s="837" t="s">
        <v>173</v>
      </c>
      <c r="W8" s="838"/>
      <c r="X8" s="251">
        <f>SUM(Y8:AA8)</f>
        <v>0</v>
      </c>
      <c r="Y8" s="238">
        <f>AB18</f>
        <v>0</v>
      </c>
      <c r="Z8" s="238">
        <f t="shared" ref="Z8:AD8" si="0">AC18</f>
        <v>0</v>
      </c>
      <c r="AA8" s="238">
        <f t="shared" si="0"/>
        <v>0</v>
      </c>
      <c r="AB8" s="239">
        <f t="shared" si="0"/>
        <v>0</v>
      </c>
      <c r="AC8" s="239">
        <f t="shared" si="0"/>
        <v>0</v>
      </c>
      <c r="AD8" s="240">
        <f t="shared" si="0"/>
        <v>0</v>
      </c>
      <c r="AE8" s="241">
        <f>AH18</f>
        <v>0</v>
      </c>
      <c r="AF8" s="508">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80" t="s">
        <v>332</v>
      </c>
      <c r="C9" s="881"/>
      <c r="D9" s="881"/>
      <c r="E9" s="881"/>
      <c r="F9" s="881"/>
      <c r="G9" s="881"/>
      <c r="H9" s="881"/>
      <c r="I9" s="881"/>
      <c r="J9" s="881"/>
      <c r="K9" s="881"/>
      <c r="L9" s="881"/>
      <c r="M9" s="881"/>
      <c r="N9" s="881"/>
      <c r="O9" s="881"/>
      <c r="P9" s="881"/>
      <c r="Q9" s="243">
        <f>SUM(R9,S9,T9)</f>
        <v>0</v>
      </c>
      <c r="R9" s="243">
        <f>AJ18</f>
        <v>0</v>
      </c>
      <c r="S9" s="243">
        <f>AK18</f>
        <v>0</v>
      </c>
      <c r="T9" s="242">
        <f>AL18</f>
        <v>0</v>
      </c>
      <c r="U9" s="234"/>
      <c r="V9" s="847"/>
      <c r="W9" s="847"/>
      <c r="X9" s="847"/>
      <c r="Y9" s="847"/>
      <c r="Z9" s="847"/>
      <c r="AA9" s="847"/>
      <c r="AB9" s="847"/>
      <c r="AC9" s="847"/>
      <c r="AD9" s="847"/>
      <c r="AE9" s="847"/>
      <c r="AF9" s="847"/>
      <c r="AG9" s="175"/>
      <c r="AH9" s="175"/>
      <c r="AI9" s="176"/>
    </row>
    <row r="10" spans="1:38" ht="7.5" customHeight="1">
      <c r="A10" s="175"/>
      <c r="B10" s="454"/>
      <c r="C10" s="454"/>
      <c r="D10" s="454"/>
      <c r="E10" s="454"/>
      <c r="F10" s="454"/>
      <c r="G10" s="454"/>
      <c r="H10" s="454"/>
      <c r="I10" s="454"/>
      <c r="J10" s="454"/>
      <c r="K10" s="454"/>
      <c r="L10" s="454"/>
      <c r="M10" s="454"/>
      <c r="N10" s="454"/>
      <c r="O10" s="454"/>
      <c r="P10" s="454"/>
      <c r="Q10" s="185"/>
      <c r="R10" s="185"/>
      <c r="S10" s="185"/>
      <c r="T10" s="185"/>
      <c r="U10" s="234"/>
      <c r="V10" s="442"/>
      <c r="W10" s="442"/>
      <c r="X10" s="442"/>
      <c r="Y10" s="442"/>
      <c r="Z10" s="442"/>
      <c r="AA10" s="442"/>
      <c r="AB10" s="442"/>
      <c r="AC10" s="442"/>
      <c r="AD10" s="442"/>
      <c r="AE10" s="442"/>
      <c r="AF10" s="442"/>
      <c r="AG10" s="175"/>
      <c r="AH10" s="175"/>
      <c r="AI10" s="176"/>
    </row>
    <row r="11" spans="1:38" ht="162" customHeight="1">
      <c r="A11" s="175"/>
      <c r="B11" s="887" t="s">
        <v>393</v>
      </c>
      <c r="C11" s="887"/>
      <c r="D11" s="887"/>
      <c r="E11" s="887"/>
      <c r="F11" s="887"/>
      <c r="G11" s="887"/>
      <c r="H11" s="887"/>
      <c r="I11" s="887"/>
      <c r="J11" s="887"/>
      <c r="K11" s="887"/>
      <c r="L11" s="887"/>
      <c r="M11" s="887"/>
      <c r="N11" s="887"/>
      <c r="O11" s="887"/>
      <c r="P11" s="887"/>
      <c r="Q11" s="887"/>
      <c r="R11" s="887"/>
      <c r="S11" s="887"/>
      <c r="T11" s="887"/>
      <c r="U11" s="887"/>
      <c r="V11" s="887"/>
      <c r="W11" s="887"/>
      <c r="X11" s="887"/>
      <c r="Y11" s="887"/>
      <c r="Z11" s="887"/>
      <c r="AA11" s="887"/>
      <c r="AB11" s="887"/>
      <c r="AC11" s="887"/>
      <c r="AD11" s="887"/>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48"/>
      <c r="B13" s="858" t="s">
        <v>7</v>
      </c>
      <c r="C13" s="859"/>
      <c r="D13" s="859"/>
      <c r="E13" s="859"/>
      <c r="F13" s="859"/>
      <c r="G13" s="859"/>
      <c r="H13" s="859"/>
      <c r="I13" s="859"/>
      <c r="J13" s="859"/>
      <c r="K13" s="841"/>
      <c r="L13" s="188"/>
      <c r="M13" s="839" t="s">
        <v>74</v>
      </c>
      <c r="N13" s="189"/>
      <c r="O13" s="190"/>
      <c r="P13" s="841" t="s">
        <v>75</v>
      </c>
      <c r="Q13" s="843" t="s">
        <v>8</v>
      </c>
      <c r="R13" s="191" t="s">
        <v>174</v>
      </c>
      <c r="S13" s="192"/>
      <c r="T13" s="192"/>
      <c r="U13" s="192"/>
      <c r="V13" s="193"/>
      <c r="W13" s="184" t="s">
        <v>175</v>
      </c>
      <c r="X13" s="194"/>
      <c r="Y13" s="194"/>
      <c r="Z13" s="194"/>
      <c r="AA13" s="194"/>
      <c r="AB13" s="194"/>
      <c r="AC13" s="194"/>
      <c r="AD13" s="194"/>
      <c r="AE13" s="194"/>
      <c r="AF13" s="194"/>
      <c r="AG13" s="194"/>
      <c r="AH13" s="195"/>
      <c r="AI13" s="855" t="s">
        <v>330</v>
      </c>
      <c r="AJ13" s="856"/>
      <c r="AK13" s="856"/>
      <c r="AL13" s="857"/>
    </row>
    <row r="14" spans="1:38" ht="13.5" customHeight="1">
      <c r="A14" s="849"/>
      <c r="B14" s="860"/>
      <c r="C14" s="861"/>
      <c r="D14" s="861"/>
      <c r="E14" s="861"/>
      <c r="F14" s="861"/>
      <c r="G14" s="861"/>
      <c r="H14" s="861"/>
      <c r="I14" s="861"/>
      <c r="J14" s="861"/>
      <c r="K14" s="842"/>
      <c r="L14" s="196"/>
      <c r="M14" s="840"/>
      <c r="N14" s="845" t="s">
        <v>87</v>
      </c>
      <c r="O14" s="846"/>
      <c r="P14" s="842"/>
      <c r="Q14" s="844"/>
      <c r="R14" s="821" t="s">
        <v>354</v>
      </c>
      <c r="S14" s="839" t="s">
        <v>117</v>
      </c>
      <c r="T14" s="230"/>
      <c r="U14" s="231"/>
      <c r="V14" s="821" t="s">
        <v>118</v>
      </c>
      <c r="W14" s="876" t="s">
        <v>355</v>
      </c>
      <c r="X14" s="839" t="s">
        <v>117</v>
      </c>
      <c r="Y14" s="197"/>
      <c r="Z14" s="197"/>
      <c r="AA14" s="198"/>
      <c r="AB14" s="823" t="s">
        <v>177</v>
      </c>
      <c r="AC14" s="867"/>
      <c r="AD14" s="850"/>
      <c r="AE14" s="823" t="s">
        <v>115</v>
      </c>
      <c r="AF14" s="867"/>
      <c r="AG14" s="850"/>
      <c r="AH14" s="865" t="s">
        <v>112</v>
      </c>
      <c r="AI14" s="823" t="s">
        <v>331</v>
      </c>
      <c r="AJ14" s="197"/>
      <c r="AK14" s="197"/>
      <c r="AL14" s="198"/>
    </row>
    <row r="15" spans="1:38" ht="13.5" customHeight="1">
      <c r="A15" s="849"/>
      <c r="B15" s="860"/>
      <c r="C15" s="861"/>
      <c r="D15" s="861"/>
      <c r="E15" s="861"/>
      <c r="F15" s="861"/>
      <c r="G15" s="861"/>
      <c r="H15" s="861"/>
      <c r="I15" s="861"/>
      <c r="J15" s="861"/>
      <c r="K15" s="842"/>
      <c r="L15" s="196"/>
      <c r="M15" s="840"/>
      <c r="N15" s="199"/>
      <c r="O15" s="232"/>
      <c r="P15" s="842"/>
      <c r="Q15" s="844"/>
      <c r="R15" s="822"/>
      <c r="S15" s="822"/>
      <c r="T15" s="871" t="s">
        <v>90</v>
      </c>
      <c r="U15" s="872"/>
      <c r="V15" s="822"/>
      <c r="W15" s="877"/>
      <c r="X15" s="840"/>
      <c r="Y15" s="873" t="s">
        <v>83</v>
      </c>
      <c r="Z15" s="874"/>
      <c r="AA15" s="875"/>
      <c r="AB15" s="868"/>
      <c r="AC15" s="869"/>
      <c r="AD15" s="870"/>
      <c r="AE15" s="868"/>
      <c r="AF15" s="869"/>
      <c r="AG15" s="870"/>
      <c r="AH15" s="866"/>
      <c r="AI15" s="824"/>
      <c r="AJ15" s="852" t="s">
        <v>83</v>
      </c>
      <c r="AK15" s="853"/>
      <c r="AL15" s="854"/>
    </row>
    <row r="16" spans="1:38" ht="18.75" customHeight="1">
      <c r="A16" s="849"/>
      <c r="B16" s="860"/>
      <c r="C16" s="861"/>
      <c r="D16" s="861"/>
      <c r="E16" s="861"/>
      <c r="F16" s="861"/>
      <c r="G16" s="861"/>
      <c r="H16" s="861"/>
      <c r="I16" s="861"/>
      <c r="J16" s="861"/>
      <c r="K16" s="842"/>
      <c r="L16" s="196"/>
      <c r="M16" s="840"/>
      <c r="N16" s="414" t="s">
        <v>88</v>
      </c>
      <c r="O16" s="233" t="s">
        <v>89</v>
      </c>
      <c r="P16" s="842"/>
      <c r="Q16" s="844"/>
      <c r="R16" s="822"/>
      <c r="S16" s="822"/>
      <c r="T16" s="823" t="s">
        <v>352</v>
      </c>
      <c r="U16" s="848" t="s">
        <v>353</v>
      </c>
      <c r="V16" s="822"/>
      <c r="W16" s="877"/>
      <c r="X16" s="822"/>
      <c r="Y16" s="823" t="s">
        <v>352</v>
      </c>
      <c r="Z16" s="848" t="s">
        <v>353</v>
      </c>
      <c r="AA16" s="850" t="s">
        <v>351</v>
      </c>
      <c r="AB16" s="823" t="s">
        <v>352</v>
      </c>
      <c r="AC16" s="848" t="s">
        <v>353</v>
      </c>
      <c r="AD16" s="850" t="s">
        <v>351</v>
      </c>
      <c r="AE16" s="823" t="s">
        <v>352</v>
      </c>
      <c r="AF16" s="848" t="s">
        <v>353</v>
      </c>
      <c r="AG16" s="850" t="s">
        <v>351</v>
      </c>
      <c r="AH16" s="866"/>
      <c r="AI16" s="849"/>
      <c r="AJ16" s="823" t="s">
        <v>352</v>
      </c>
      <c r="AK16" s="848" t="s">
        <v>353</v>
      </c>
      <c r="AL16" s="850" t="s">
        <v>351</v>
      </c>
    </row>
    <row r="17" spans="1:38" ht="33.75" customHeight="1" thickBot="1">
      <c r="A17" s="229"/>
      <c r="B17" s="860"/>
      <c r="C17" s="861"/>
      <c r="D17" s="861"/>
      <c r="E17" s="861"/>
      <c r="F17" s="861"/>
      <c r="G17" s="861"/>
      <c r="H17" s="861"/>
      <c r="I17" s="861"/>
      <c r="J17" s="861"/>
      <c r="K17" s="842"/>
      <c r="L17" s="201"/>
      <c r="M17" s="840"/>
      <c r="N17" s="200"/>
      <c r="O17" s="233"/>
      <c r="P17" s="842"/>
      <c r="Q17" s="844"/>
      <c r="R17" s="822"/>
      <c r="S17" s="822"/>
      <c r="T17" s="824"/>
      <c r="U17" s="849"/>
      <c r="V17" s="822"/>
      <c r="W17" s="877"/>
      <c r="X17" s="822"/>
      <c r="Y17" s="824"/>
      <c r="Z17" s="849"/>
      <c r="AA17" s="851"/>
      <c r="AB17" s="824"/>
      <c r="AC17" s="849"/>
      <c r="AD17" s="851"/>
      <c r="AE17" s="824"/>
      <c r="AF17" s="849"/>
      <c r="AG17" s="851"/>
      <c r="AH17" s="866"/>
      <c r="AI17" s="849"/>
      <c r="AJ17" s="824"/>
      <c r="AK17" s="849"/>
      <c r="AL17" s="851"/>
    </row>
    <row r="18" spans="1:38" ht="33" customHeight="1" thickTop="1" thickBot="1">
      <c r="A18" s="485"/>
      <c r="B18" s="862" t="s">
        <v>397</v>
      </c>
      <c r="C18" s="863"/>
      <c r="D18" s="863"/>
      <c r="E18" s="863"/>
      <c r="F18" s="863"/>
      <c r="G18" s="863"/>
      <c r="H18" s="863"/>
      <c r="I18" s="863"/>
      <c r="J18" s="863"/>
      <c r="K18" s="863"/>
      <c r="L18" s="863"/>
      <c r="M18" s="863"/>
      <c r="N18" s="863"/>
      <c r="O18" s="863"/>
      <c r="P18" s="863"/>
      <c r="Q18" s="864"/>
      <c r="R18" s="486"/>
      <c r="S18" s="501">
        <f>SUM(S19:S118)</f>
        <v>0</v>
      </c>
      <c r="T18" s="487"/>
      <c r="U18" s="487"/>
      <c r="V18" s="487"/>
      <c r="W18" s="486"/>
      <c r="X18" s="501">
        <f>SUM(X19:X118)</f>
        <v>0</v>
      </c>
      <c r="Y18" s="488"/>
      <c r="Z18" s="488"/>
      <c r="AA18" s="488"/>
      <c r="AB18" s="488"/>
      <c r="AC18" s="488"/>
      <c r="AD18" s="488"/>
      <c r="AE18" s="500"/>
      <c r="AF18" s="500"/>
      <c r="AG18" s="500"/>
      <c r="AH18" s="501">
        <f>SUM(AH19:AH118)</f>
        <v>0</v>
      </c>
      <c r="AI18" s="489"/>
      <c r="AJ18" s="489"/>
      <c r="AK18" s="489"/>
      <c r="AL18" s="489"/>
    </row>
    <row r="19" spans="1:38" s="49" customFormat="1" ht="27.75" customHeight="1" thickTop="1">
      <c r="A19" s="476" t="s">
        <v>9</v>
      </c>
      <c r="B19" s="477" t="str">
        <f>IF(基本情報入力シート!C33="","",基本情報入力シート!C33)</f>
        <v/>
      </c>
      <c r="C19" s="478" t="str">
        <f>IF(基本情報入力シート!D33="","",基本情報入力シート!D33)</f>
        <v/>
      </c>
      <c r="D19" s="479" t="str">
        <f>IF(基本情報入力シート!E33="","",基本情報入力シート!E33)</f>
        <v/>
      </c>
      <c r="E19" s="480" t="str">
        <f>IF(基本情報入力シート!F33="","",基本情報入力シート!F33)</f>
        <v/>
      </c>
      <c r="F19" s="480" t="str">
        <f>IF(基本情報入力シート!G33="","",基本情報入力シート!G33)</f>
        <v/>
      </c>
      <c r="G19" s="480" t="str">
        <f>IF(基本情報入力シート!H33="","",基本情報入力シート!H33)</f>
        <v/>
      </c>
      <c r="H19" s="480" t="str">
        <f>IF(基本情報入力シート!I33="","",基本情報入力シート!I33)</f>
        <v/>
      </c>
      <c r="I19" s="480" t="str">
        <f>IF(基本情報入力シート!J33="","",基本情報入力シート!J33)</f>
        <v/>
      </c>
      <c r="J19" s="480" t="str">
        <f>IF(基本情報入力シート!K33="","",基本情報入力シート!K33)</f>
        <v/>
      </c>
      <c r="K19" s="481" t="str">
        <f>IF(基本情報入力シート!L33="","",基本情報入力シート!L33)</f>
        <v/>
      </c>
      <c r="L19" s="202" t="s">
        <v>183</v>
      </c>
      <c r="M19" s="482" t="str">
        <f>IF(基本情報入力シート!M33="","",基本情報入力シート!M33)</f>
        <v/>
      </c>
      <c r="N19" s="483" t="str">
        <f>IF(基本情報入力シート!R33="","",基本情報入力シート!R33)</f>
        <v/>
      </c>
      <c r="O19" s="483" t="str">
        <f>IF(基本情報入力シート!W33="","",基本情報入力シート!W33)</f>
        <v/>
      </c>
      <c r="P19" s="484" t="str">
        <f>IF(基本情報入力シート!X33="","",基本情報入力シート!X33)</f>
        <v/>
      </c>
      <c r="Q19" s="484" t="str">
        <f>IF(基本情報入力シート!Y33="","",基本情報入力シート!Y33)</f>
        <v/>
      </c>
      <c r="R19" s="455"/>
      <c r="S19" s="413"/>
      <c r="T19" s="464"/>
      <c r="U19" s="464"/>
      <c r="V19" s="464"/>
      <c r="W19" s="456"/>
      <c r="X19" s="499"/>
      <c r="Y19" s="464"/>
      <c r="Z19" s="464"/>
      <c r="AA19" s="464"/>
      <c r="AB19" s="464"/>
      <c r="AC19" s="464"/>
      <c r="AD19" s="464"/>
      <c r="AE19" s="465"/>
      <c r="AF19" s="465"/>
      <c r="AG19" s="466"/>
      <c r="AH19" s="457"/>
      <c r="AI19" s="464"/>
      <c r="AJ19" s="464"/>
      <c r="AK19" s="464"/>
      <c r="AL19" s="464"/>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8" t="str">
        <f>IF(基本情報入力シート!M34="","",基本情報入力シート!M34)</f>
        <v/>
      </c>
      <c r="N20" s="459" t="str">
        <f>IF(基本情報入力シート!R34="","",基本情報入力シート!R34)</f>
        <v/>
      </c>
      <c r="O20" s="459" t="str">
        <f>IF(基本情報入力シート!W34="","",基本情報入力シート!W34)</f>
        <v/>
      </c>
      <c r="P20" s="452" t="str">
        <f>IF(基本情報入力シート!X34="","",基本情報入力シート!X34)</f>
        <v/>
      </c>
      <c r="Q20" s="452" t="str">
        <f>IF(基本情報入力シート!Y34="","",基本情報入力シート!Y34)</f>
        <v/>
      </c>
      <c r="R20" s="455"/>
      <c r="S20" s="413"/>
      <c r="T20" s="464"/>
      <c r="U20" s="464"/>
      <c r="V20" s="464"/>
      <c r="W20" s="456"/>
      <c r="X20" s="499"/>
      <c r="Y20" s="464"/>
      <c r="Z20" s="464"/>
      <c r="AA20" s="464"/>
      <c r="AB20" s="464"/>
      <c r="AC20" s="464"/>
      <c r="AD20" s="464"/>
      <c r="AE20" s="465"/>
      <c r="AF20" s="465"/>
      <c r="AG20" s="466"/>
      <c r="AH20" s="457"/>
      <c r="AI20" s="464"/>
      <c r="AJ20" s="464"/>
      <c r="AK20" s="464"/>
      <c r="AL20" s="464"/>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8" t="str">
        <f>IF(基本情報入力シート!M35="","",基本情報入力シート!M35)</f>
        <v/>
      </c>
      <c r="N21" s="459" t="str">
        <f>IF(基本情報入力シート!R35="","",基本情報入力シート!R35)</f>
        <v/>
      </c>
      <c r="O21" s="459" t="str">
        <f>IF(基本情報入力シート!W35="","",基本情報入力シート!W35)</f>
        <v/>
      </c>
      <c r="P21" s="452" t="str">
        <f>IF(基本情報入力シート!X35="","",基本情報入力シート!X35)</f>
        <v/>
      </c>
      <c r="Q21" s="452" t="str">
        <f>IF(基本情報入力シート!Y35="","",基本情報入力シート!Y35)</f>
        <v/>
      </c>
      <c r="R21" s="455"/>
      <c r="S21" s="413"/>
      <c r="T21" s="464"/>
      <c r="U21" s="464"/>
      <c r="V21" s="464"/>
      <c r="W21" s="456"/>
      <c r="X21" s="499"/>
      <c r="Y21" s="464"/>
      <c r="Z21" s="464"/>
      <c r="AA21" s="464"/>
      <c r="AB21" s="464"/>
      <c r="AC21" s="464"/>
      <c r="AD21" s="464"/>
      <c r="AE21" s="465"/>
      <c r="AF21" s="465"/>
      <c r="AG21" s="466"/>
      <c r="AH21" s="457"/>
      <c r="AI21" s="464"/>
      <c r="AJ21" s="464"/>
      <c r="AK21" s="464"/>
      <c r="AL21" s="464"/>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8" t="str">
        <f>IF(基本情報入力シート!M36="","",基本情報入力シート!M36)</f>
        <v/>
      </c>
      <c r="N22" s="459" t="str">
        <f>IF(基本情報入力シート!R36="","",基本情報入力シート!R36)</f>
        <v/>
      </c>
      <c r="O22" s="459" t="str">
        <f>IF(基本情報入力シート!W36="","",基本情報入力シート!W36)</f>
        <v/>
      </c>
      <c r="P22" s="452" t="str">
        <f>IF(基本情報入力シート!X36="","",基本情報入力シート!X36)</f>
        <v/>
      </c>
      <c r="Q22" s="452" t="str">
        <f>IF(基本情報入力シート!Y36="","",基本情報入力シート!Y36)</f>
        <v/>
      </c>
      <c r="R22" s="455"/>
      <c r="S22" s="413"/>
      <c r="T22" s="464"/>
      <c r="U22" s="464"/>
      <c r="V22" s="464"/>
      <c r="W22" s="456"/>
      <c r="X22" s="499"/>
      <c r="Y22" s="464"/>
      <c r="Z22" s="464"/>
      <c r="AA22" s="464"/>
      <c r="AB22" s="464"/>
      <c r="AC22" s="464"/>
      <c r="AD22" s="464"/>
      <c r="AE22" s="465"/>
      <c r="AF22" s="465"/>
      <c r="AG22" s="466"/>
      <c r="AH22" s="457"/>
      <c r="AI22" s="464"/>
      <c r="AJ22" s="464"/>
      <c r="AK22" s="464"/>
      <c r="AL22" s="464"/>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8" t="str">
        <f>IF(基本情報入力シート!M37="","",基本情報入力シート!M37)</f>
        <v/>
      </c>
      <c r="N23" s="459" t="str">
        <f>IF(基本情報入力シート!R37="","",基本情報入力シート!R37)</f>
        <v/>
      </c>
      <c r="O23" s="459" t="str">
        <f>IF(基本情報入力シート!W37="","",基本情報入力シート!W37)</f>
        <v/>
      </c>
      <c r="P23" s="452" t="str">
        <f>IF(基本情報入力シート!X37="","",基本情報入力シート!X37)</f>
        <v/>
      </c>
      <c r="Q23" s="452" t="str">
        <f>IF(基本情報入力シート!Y37="","",基本情報入力シート!Y37)</f>
        <v/>
      </c>
      <c r="R23" s="455"/>
      <c r="S23" s="413"/>
      <c r="T23" s="464"/>
      <c r="U23" s="464"/>
      <c r="V23" s="464"/>
      <c r="W23" s="456"/>
      <c r="X23" s="499"/>
      <c r="Y23" s="464"/>
      <c r="Z23" s="464"/>
      <c r="AA23" s="464"/>
      <c r="AB23" s="464"/>
      <c r="AC23" s="464"/>
      <c r="AD23" s="464"/>
      <c r="AE23" s="465"/>
      <c r="AF23" s="465"/>
      <c r="AG23" s="466"/>
      <c r="AH23" s="457"/>
      <c r="AI23" s="464"/>
      <c r="AJ23" s="464"/>
      <c r="AK23" s="464"/>
      <c r="AL23" s="464"/>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8" t="str">
        <f>IF(基本情報入力シート!M38="","",基本情報入力シート!M38)</f>
        <v/>
      </c>
      <c r="N24" s="459" t="str">
        <f>IF(基本情報入力シート!R38="","",基本情報入力シート!R38)</f>
        <v/>
      </c>
      <c r="O24" s="459" t="str">
        <f>IF(基本情報入力シート!W38="","",基本情報入力シート!W38)</f>
        <v/>
      </c>
      <c r="P24" s="452" t="str">
        <f>IF(基本情報入力シート!X38="","",基本情報入力シート!X38)</f>
        <v/>
      </c>
      <c r="Q24" s="452" t="str">
        <f>IF(基本情報入力シート!Y38="","",基本情報入力シート!Y38)</f>
        <v/>
      </c>
      <c r="R24" s="455"/>
      <c r="S24" s="413"/>
      <c r="T24" s="464"/>
      <c r="U24" s="464"/>
      <c r="V24" s="464"/>
      <c r="W24" s="456"/>
      <c r="X24" s="499"/>
      <c r="Y24" s="464"/>
      <c r="Z24" s="464"/>
      <c r="AA24" s="464"/>
      <c r="AB24" s="464"/>
      <c r="AC24" s="464"/>
      <c r="AD24" s="464"/>
      <c r="AE24" s="465"/>
      <c r="AF24" s="465"/>
      <c r="AG24" s="466"/>
      <c r="AH24" s="457"/>
      <c r="AI24" s="464"/>
      <c r="AJ24" s="464"/>
      <c r="AK24" s="464"/>
      <c r="AL24" s="464"/>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8" t="str">
        <f>IF(基本情報入力シート!M39="","",基本情報入力シート!M39)</f>
        <v/>
      </c>
      <c r="N25" s="459" t="str">
        <f>IF(基本情報入力シート!R39="","",基本情報入力シート!R39)</f>
        <v/>
      </c>
      <c r="O25" s="459" t="str">
        <f>IF(基本情報入力シート!W39="","",基本情報入力シート!W39)</f>
        <v/>
      </c>
      <c r="P25" s="452" t="str">
        <f>IF(基本情報入力シート!X39="","",基本情報入力シート!X39)</f>
        <v/>
      </c>
      <c r="Q25" s="452" t="str">
        <f>IF(基本情報入力シート!Y39="","",基本情報入力シート!Y39)</f>
        <v/>
      </c>
      <c r="R25" s="455"/>
      <c r="S25" s="413"/>
      <c r="T25" s="464"/>
      <c r="U25" s="464"/>
      <c r="V25" s="464"/>
      <c r="W25" s="456"/>
      <c r="X25" s="415"/>
      <c r="Y25" s="464"/>
      <c r="Z25" s="464"/>
      <c r="AA25" s="464"/>
      <c r="AB25" s="464"/>
      <c r="AC25" s="464"/>
      <c r="AD25" s="464"/>
      <c r="AE25" s="465"/>
      <c r="AF25" s="465"/>
      <c r="AG25" s="466"/>
      <c r="AH25" s="457"/>
      <c r="AI25" s="464"/>
      <c r="AJ25" s="464"/>
      <c r="AK25" s="464"/>
      <c r="AL25" s="464"/>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8" t="str">
        <f>IF(基本情報入力シート!M40="","",基本情報入力シート!M40)</f>
        <v/>
      </c>
      <c r="N26" s="459" t="str">
        <f>IF(基本情報入力シート!R40="","",基本情報入力シート!R40)</f>
        <v/>
      </c>
      <c r="O26" s="459" t="str">
        <f>IF(基本情報入力シート!W40="","",基本情報入力シート!W40)</f>
        <v/>
      </c>
      <c r="P26" s="452" t="str">
        <f>IF(基本情報入力シート!X40="","",基本情報入力シート!X40)</f>
        <v/>
      </c>
      <c r="Q26" s="452" t="str">
        <f>IF(基本情報入力シート!Y40="","",基本情報入力シート!Y40)</f>
        <v/>
      </c>
      <c r="R26" s="455"/>
      <c r="S26" s="413"/>
      <c r="T26" s="464"/>
      <c r="U26" s="464"/>
      <c r="V26" s="464"/>
      <c r="W26" s="456"/>
      <c r="X26" s="415"/>
      <c r="Y26" s="464"/>
      <c r="Z26" s="464"/>
      <c r="AA26" s="464"/>
      <c r="AB26" s="464"/>
      <c r="AC26" s="464"/>
      <c r="AD26" s="464"/>
      <c r="AE26" s="465"/>
      <c r="AF26" s="465"/>
      <c r="AG26" s="466"/>
      <c r="AH26" s="457"/>
      <c r="AI26" s="464"/>
      <c r="AJ26" s="464"/>
      <c r="AK26" s="464"/>
      <c r="AL26" s="464"/>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8" t="str">
        <f>IF(基本情報入力シート!M41="","",基本情報入力シート!M41)</f>
        <v/>
      </c>
      <c r="N27" s="459" t="str">
        <f>IF(基本情報入力シート!R41="","",基本情報入力シート!R41)</f>
        <v/>
      </c>
      <c r="O27" s="459" t="str">
        <f>IF(基本情報入力シート!W41="","",基本情報入力シート!W41)</f>
        <v/>
      </c>
      <c r="P27" s="452" t="str">
        <f>IF(基本情報入力シート!X41="","",基本情報入力シート!X41)</f>
        <v/>
      </c>
      <c r="Q27" s="452" t="str">
        <f>IF(基本情報入力シート!Y41="","",基本情報入力シート!Y41)</f>
        <v/>
      </c>
      <c r="R27" s="455"/>
      <c r="S27" s="413"/>
      <c r="T27" s="464"/>
      <c r="U27" s="464"/>
      <c r="V27" s="464"/>
      <c r="W27" s="456"/>
      <c r="X27" s="415"/>
      <c r="Y27" s="464"/>
      <c r="Z27" s="464"/>
      <c r="AA27" s="464"/>
      <c r="AB27" s="464"/>
      <c r="AC27" s="464"/>
      <c r="AD27" s="464"/>
      <c r="AE27" s="465"/>
      <c r="AF27" s="465"/>
      <c r="AG27" s="466"/>
      <c r="AH27" s="457"/>
      <c r="AI27" s="464"/>
      <c r="AJ27" s="464"/>
      <c r="AK27" s="464"/>
      <c r="AL27" s="464"/>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8" t="str">
        <f>IF(基本情報入力シート!M42="","",基本情報入力シート!M42)</f>
        <v/>
      </c>
      <c r="N28" s="459" t="str">
        <f>IF(基本情報入力シート!R42="","",基本情報入力シート!R42)</f>
        <v/>
      </c>
      <c r="O28" s="459" t="str">
        <f>IF(基本情報入力シート!W42="","",基本情報入力シート!W42)</f>
        <v/>
      </c>
      <c r="P28" s="452" t="str">
        <f>IF(基本情報入力シート!X42="","",基本情報入力シート!X42)</f>
        <v/>
      </c>
      <c r="Q28" s="452" t="str">
        <f>IF(基本情報入力シート!Y42="","",基本情報入力シート!Y42)</f>
        <v/>
      </c>
      <c r="R28" s="455"/>
      <c r="S28" s="413"/>
      <c r="T28" s="464"/>
      <c r="U28" s="464"/>
      <c r="V28" s="464"/>
      <c r="W28" s="456"/>
      <c r="X28" s="415"/>
      <c r="Y28" s="464"/>
      <c r="Z28" s="464"/>
      <c r="AA28" s="464"/>
      <c r="AB28" s="464"/>
      <c r="AC28" s="464"/>
      <c r="AD28" s="464"/>
      <c r="AE28" s="465"/>
      <c r="AF28" s="465"/>
      <c r="AG28" s="466"/>
      <c r="AH28" s="457"/>
      <c r="AI28" s="464"/>
      <c r="AJ28" s="464"/>
      <c r="AK28" s="464"/>
      <c r="AL28" s="464"/>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8" t="str">
        <f>IF(基本情報入力シート!M43="","",基本情報入力シート!M43)</f>
        <v/>
      </c>
      <c r="N29" s="459" t="str">
        <f>IF(基本情報入力シート!R43="","",基本情報入力シート!R43)</f>
        <v/>
      </c>
      <c r="O29" s="459" t="str">
        <f>IF(基本情報入力シート!W43="","",基本情報入力シート!W43)</f>
        <v/>
      </c>
      <c r="P29" s="452" t="str">
        <f>IF(基本情報入力シート!X43="","",基本情報入力シート!X43)</f>
        <v/>
      </c>
      <c r="Q29" s="452" t="str">
        <f>IF(基本情報入力シート!Y43="","",基本情報入力シート!Y43)</f>
        <v/>
      </c>
      <c r="R29" s="455"/>
      <c r="S29" s="413"/>
      <c r="T29" s="464"/>
      <c r="U29" s="464"/>
      <c r="V29" s="464"/>
      <c r="W29" s="456"/>
      <c r="X29" s="415"/>
      <c r="Y29" s="464"/>
      <c r="Z29" s="464"/>
      <c r="AA29" s="464"/>
      <c r="AB29" s="464"/>
      <c r="AC29" s="464"/>
      <c r="AD29" s="464"/>
      <c r="AE29" s="465"/>
      <c r="AF29" s="465"/>
      <c r="AG29" s="466"/>
      <c r="AH29" s="457"/>
      <c r="AI29" s="464"/>
      <c r="AJ29" s="464"/>
      <c r="AK29" s="464"/>
      <c r="AL29" s="464"/>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8" t="str">
        <f>IF(基本情報入力シート!M44="","",基本情報入力シート!M44)</f>
        <v/>
      </c>
      <c r="N30" s="459" t="str">
        <f>IF(基本情報入力シート!R44="","",基本情報入力シート!R44)</f>
        <v/>
      </c>
      <c r="O30" s="459" t="str">
        <f>IF(基本情報入力シート!W44="","",基本情報入力シート!W44)</f>
        <v/>
      </c>
      <c r="P30" s="452" t="str">
        <f>IF(基本情報入力シート!X44="","",基本情報入力シート!X44)</f>
        <v/>
      </c>
      <c r="Q30" s="452" t="str">
        <f>IF(基本情報入力シート!Y44="","",基本情報入力シート!Y44)</f>
        <v/>
      </c>
      <c r="R30" s="455"/>
      <c r="S30" s="413"/>
      <c r="T30" s="464"/>
      <c r="U30" s="464"/>
      <c r="V30" s="464"/>
      <c r="W30" s="456"/>
      <c r="X30" s="415"/>
      <c r="Y30" s="464"/>
      <c r="Z30" s="464"/>
      <c r="AA30" s="464"/>
      <c r="AB30" s="464"/>
      <c r="AC30" s="464"/>
      <c r="AD30" s="464"/>
      <c r="AE30" s="465"/>
      <c r="AF30" s="465"/>
      <c r="AG30" s="466"/>
      <c r="AH30" s="457"/>
      <c r="AI30" s="464"/>
      <c r="AJ30" s="464"/>
      <c r="AK30" s="464"/>
      <c r="AL30" s="464"/>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8" t="str">
        <f>IF(基本情報入力シート!M45="","",基本情報入力シート!M45)</f>
        <v/>
      </c>
      <c r="N31" s="459" t="str">
        <f>IF(基本情報入力シート!R45="","",基本情報入力シート!R45)</f>
        <v/>
      </c>
      <c r="O31" s="459" t="str">
        <f>IF(基本情報入力シート!W45="","",基本情報入力シート!W45)</f>
        <v/>
      </c>
      <c r="P31" s="452" t="str">
        <f>IF(基本情報入力シート!X45="","",基本情報入力シート!X45)</f>
        <v/>
      </c>
      <c r="Q31" s="452" t="str">
        <f>IF(基本情報入力シート!Y45="","",基本情報入力シート!Y45)</f>
        <v/>
      </c>
      <c r="R31" s="455"/>
      <c r="S31" s="413"/>
      <c r="T31" s="464"/>
      <c r="U31" s="464"/>
      <c r="V31" s="464"/>
      <c r="W31" s="456"/>
      <c r="X31" s="415"/>
      <c r="Y31" s="464"/>
      <c r="Z31" s="464"/>
      <c r="AA31" s="464"/>
      <c r="AB31" s="464"/>
      <c r="AC31" s="464"/>
      <c r="AD31" s="464"/>
      <c r="AE31" s="465"/>
      <c r="AF31" s="465"/>
      <c r="AG31" s="466"/>
      <c r="AH31" s="457"/>
      <c r="AI31" s="464"/>
      <c r="AJ31" s="464"/>
      <c r="AK31" s="464"/>
      <c r="AL31" s="464"/>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8" t="str">
        <f>IF(基本情報入力シート!M46="","",基本情報入力シート!M46)</f>
        <v/>
      </c>
      <c r="N32" s="459" t="str">
        <f>IF(基本情報入力シート!R46="","",基本情報入力シート!R46)</f>
        <v/>
      </c>
      <c r="O32" s="459" t="str">
        <f>IF(基本情報入力シート!W46="","",基本情報入力シート!W46)</f>
        <v/>
      </c>
      <c r="P32" s="452" t="str">
        <f>IF(基本情報入力シート!X46="","",基本情報入力シート!X46)</f>
        <v/>
      </c>
      <c r="Q32" s="452" t="str">
        <f>IF(基本情報入力シート!Y46="","",基本情報入力シート!Y46)</f>
        <v/>
      </c>
      <c r="R32" s="455"/>
      <c r="S32" s="413"/>
      <c r="T32" s="464"/>
      <c r="U32" s="464"/>
      <c r="V32" s="464"/>
      <c r="W32" s="456"/>
      <c r="X32" s="415"/>
      <c r="Y32" s="464"/>
      <c r="Z32" s="464"/>
      <c r="AA32" s="464"/>
      <c r="AB32" s="464"/>
      <c r="AC32" s="464"/>
      <c r="AD32" s="464"/>
      <c r="AE32" s="465"/>
      <c r="AF32" s="465"/>
      <c r="AG32" s="466"/>
      <c r="AH32" s="457"/>
      <c r="AI32" s="464"/>
      <c r="AJ32" s="464"/>
      <c r="AK32" s="464"/>
      <c r="AL32" s="464"/>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8" t="str">
        <f>IF(基本情報入力シート!M47="","",基本情報入力シート!M47)</f>
        <v/>
      </c>
      <c r="N33" s="459" t="str">
        <f>IF(基本情報入力シート!R47="","",基本情報入力シート!R47)</f>
        <v/>
      </c>
      <c r="O33" s="459" t="str">
        <f>IF(基本情報入力シート!W47="","",基本情報入力シート!W47)</f>
        <v/>
      </c>
      <c r="P33" s="452" t="str">
        <f>IF(基本情報入力シート!X47="","",基本情報入力シート!X47)</f>
        <v/>
      </c>
      <c r="Q33" s="452" t="str">
        <f>IF(基本情報入力シート!Y47="","",基本情報入力シート!Y47)</f>
        <v/>
      </c>
      <c r="R33" s="455"/>
      <c r="S33" s="413"/>
      <c r="T33" s="464"/>
      <c r="U33" s="464"/>
      <c r="V33" s="464"/>
      <c r="W33" s="456"/>
      <c r="X33" s="415"/>
      <c r="Y33" s="464"/>
      <c r="Z33" s="464"/>
      <c r="AA33" s="464"/>
      <c r="AB33" s="464"/>
      <c r="AC33" s="464"/>
      <c r="AD33" s="464"/>
      <c r="AE33" s="465"/>
      <c r="AF33" s="465"/>
      <c r="AG33" s="466"/>
      <c r="AH33" s="457"/>
      <c r="AI33" s="464"/>
      <c r="AJ33" s="464"/>
      <c r="AK33" s="464"/>
      <c r="AL33" s="464"/>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8" t="str">
        <f>IF(基本情報入力シート!M48="","",基本情報入力シート!M48)</f>
        <v/>
      </c>
      <c r="N34" s="459" t="str">
        <f>IF(基本情報入力シート!R48="","",基本情報入力シート!R48)</f>
        <v/>
      </c>
      <c r="O34" s="459" t="str">
        <f>IF(基本情報入力シート!W48="","",基本情報入力シート!W48)</f>
        <v/>
      </c>
      <c r="P34" s="452" t="str">
        <f>IF(基本情報入力シート!X48="","",基本情報入力シート!X48)</f>
        <v/>
      </c>
      <c r="Q34" s="452" t="str">
        <f>IF(基本情報入力シート!Y48="","",基本情報入力シート!Y48)</f>
        <v/>
      </c>
      <c r="R34" s="455"/>
      <c r="S34" s="413"/>
      <c r="T34" s="464"/>
      <c r="U34" s="464"/>
      <c r="V34" s="464"/>
      <c r="W34" s="456"/>
      <c r="X34" s="415"/>
      <c r="Y34" s="464"/>
      <c r="Z34" s="464"/>
      <c r="AA34" s="464"/>
      <c r="AB34" s="464"/>
      <c r="AC34" s="464"/>
      <c r="AD34" s="464"/>
      <c r="AE34" s="465"/>
      <c r="AF34" s="465"/>
      <c r="AG34" s="466"/>
      <c r="AH34" s="457"/>
      <c r="AI34" s="464"/>
      <c r="AJ34" s="464"/>
      <c r="AK34" s="464"/>
      <c r="AL34" s="464"/>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8" t="str">
        <f>IF(基本情報入力シート!M49="","",基本情報入力シート!M49)</f>
        <v/>
      </c>
      <c r="N35" s="459" t="str">
        <f>IF(基本情報入力シート!R49="","",基本情報入力シート!R49)</f>
        <v/>
      </c>
      <c r="O35" s="459" t="str">
        <f>IF(基本情報入力シート!W49="","",基本情報入力シート!W49)</f>
        <v/>
      </c>
      <c r="P35" s="452" t="str">
        <f>IF(基本情報入力シート!X49="","",基本情報入力シート!X49)</f>
        <v/>
      </c>
      <c r="Q35" s="452" t="str">
        <f>IF(基本情報入力シート!Y49="","",基本情報入力シート!Y49)</f>
        <v/>
      </c>
      <c r="R35" s="455"/>
      <c r="S35" s="413"/>
      <c r="T35" s="464"/>
      <c r="U35" s="464"/>
      <c r="V35" s="464"/>
      <c r="W35" s="456"/>
      <c r="X35" s="415"/>
      <c r="Y35" s="464"/>
      <c r="Z35" s="464"/>
      <c r="AA35" s="464"/>
      <c r="AB35" s="464"/>
      <c r="AC35" s="464"/>
      <c r="AD35" s="464"/>
      <c r="AE35" s="465"/>
      <c r="AF35" s="465"/>
      <c r="AG35" s="466"/>
      <c r="AH35" s="457"/>
      <c r="AI35" s="464"/>
      <c r="AJ35" s="464"/>
      <c r="AK35" s="464"/>
      <c r="AL35" s="464"/>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8" t="str">
        <f>IF(基本情報入力シート!M50="","",基本情報入力シート!M50)</f>
        <v/>
      </c>
      <c r="N36" s="459" t="str">
        <f>IF(基本情報入力シート!R50="","",基本情報入力シート!R50)</f>
        <v/>
      </c>
      <c r="O36" s="459" t="str">
        <f>IF(基本情報入力シート!W50="","",基本情報入力シート!W50)</f>
        <v/>
      </c>
      <c r="P36" s="452" t="str">
        <f>IF(基本情報入力シート!X50="","",基本情報入力シート!X50)</f>
        <v/>
      </c>
      <c r="Q36" s="452" t="str">
        <f>IF(基本情報入力シート!Y50="","",基本情報入力シート!Y50)</f>
        <v/>
      </c>
      <c r="R36" s="455"/>
      <c r="S36" s="413"/>
      <c r="T36" s="464"/>
      <c r="U36" s="464"/>
      <c r="V36" s="464"/>
      <c r="W36" s="456"/>
      <c r="X36" s="415"/>
      <c r="Y36" s="464"/>
      <c r="Z36" s="464"/>
      <c r="AA36" s="464"/>
      <c r="AB36" s="464"/>
      <c r="AC36" s="464"/>
      <c r="AD36" s="464"/>
      <c r="AE36" s="465"/>
      <c r="AF36" s="465"/>
      <c r="AG36" s="466"/>
      <c r="AH36" s="457"/>
      <c r="AI36" s="464"/>
      <c r="AJ36" s="464"/>
      <c r="AK36" s="464"/>
      <c r="AL36" s="464"/>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8" t="str">
        <f>IF(基本情報入力シート!M51="","",基本情報入力シート!M51)</f>
        <v/>
      </c>
      <c r="N37" s="459" t="str">
        <f>IF(基本情報入力シート!R51="","",基本情報入力シート!R51)</f>
        <v/>
      </c>
      <c r="O37" s="459" t="str">
        <f>IF(基本情報入力シート!W51="","",基本情報入力シート!W51)</f>
        <v/>
      </c>
      <c r="P37" s="452" t="str">
        <f>IF(基本情報入力シート!X51="","",基本情報入力シート!X51)</f>
        <v/>
      </c>
      <c r="Q37" s="452" t="str">
        <f>IF(基本情報入力シート!Y51="","",基本情報入力シート!Y51)</f>
        <v/>
      </c>
      <c r="R37" s="455"/>
      <c r="S37" s="413"/>
      <c r="T37" s="464"/>
      <c r="U37" s="464"/>
      <c r="V37" s="464"/>
      <c r="W37" s="456"/>
      <c r="X37" s="415"/>
      <c r="Y37" s="464"/>
      <c r="Z37" s="464"/>
      <c r="AA37" s="464"/>
      <c r="AB37" s="464"/>
      <c r="AC37" s="464"/>
      <c r="AD37" s="464"/>
      <c r="AE37" s="465"/>
      <c r="AF37" s="465"/>
      <c r="AG37" s="466"/>
      <c r="AH37" s="457"/>
      <c r="AI37" s="464"/>
      <c r="AJ37" s="464"/>
      <c r="AK37" s="464"/>
      <c r="AL37" s="464"/>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59" t="str">
        <f>IF(基本情報入力シート!M52="","",基本情報入力シート!M52)</f>
        <v/>
      </c>
      <c r="N38" s="459" t="str">
        <f>IF(基本情報入力シート!R52="","",基本情報入力シート!R52)</f>
        <v/>
      </c>
      <c r="O38" s="459" t="str">
        <f>IF(基本情報入力シート!W52="","",基本情報入力シート!W52)</f>
        <v/>
      </c>
      <c r="P38" s="453" t="str">
        <f>IF(基本情報入力シート!X52="","",基本情報入力シート!X52)</f>
        <v/>
      </c>
      <c r="Q38" s="453" t="str">
        <f>IF(基本情報入力シート!Y52="","",基本情報入力シート!Y52)</f>
        <v/>
      </c>
      <c r="R38" s="502"/>
      <c r="S38" s="503"/>
      <c r="T38" s="470"/>
      <c r="U38" s="470"/>
      <c r="V38" s="470"/>
      <c r="W38" s="509"/>
      <c r="X38" s="504"/>
      <c r="Y38" s="470"/>
      <c r="Z38" s="470"/>
      <c r="AA38" s="470"/>
      <c r="AB38" s="470"/>
      <c r="AC38" s="470"/>
      <c r="AD38" s="470"/>
      <c r="AE38" s="471"/>
      <c r="AF38" s="471"/>
      <c r="AG38" s="472"/>
      <c r="AH38" s="505"/>
      <c r="AI38" s="470"/>
      <c r="AJ38" s="470"/>
      <c r="AK38" s="470"/>
      <c r="AL38" s="469"/>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8" t="str">
        <f>IF(基本情報入力シート!M53="","",基本情報入力シート!M53)</f>
        <v/>
      </c>
      <c r="N39" s="459" t="str">
        <f>IF(基本情報入力シート!R53="","",基本情報入力シート!R53)</f>
        <v/>
      </c>
      <c r="O39" s="459" t="str">
        <f>IF(基本情報入力シート!W53="","",基本情報入力シート!W53)</f>
        <v/>
      </c>
      <c r="P39" s="452" t="str">
        <f>IF(基本情報入力シート!X53="","",基本情報入力シート!X53)</f>
        <v/>
      </c>
      <c r="Q39" s="452" t="str">
        <f>IF(基本情報入力シート!Y53="","",基本情報入力シート!Y53)</f>
        <v/>
      </c>
      <c r="R39" s="462"/>
      <c r="S39" s="463"/>
      <c r="T39" s="464"/>
      <c r="U39" s="464"/>
      <c r="V39" s="464"/>
      <c r="W39" s="456"/>
      <c r="X39" s="463"/>
      <c r="Y39" s="464"/>
      <c r="Z39" s="464"/>
      <c r="AA39" s="464"/>
      <c r="AB39" s="464"/>
      <c r="AC39" s="464"/>
      <c r="AD39" s="464"/>
      <c r="AE39" s="465"/>
      <c r="AF39" s="465"/>
      <c r="AG39" s="466"/>
      <c r="AH39" s="467"/>
      <c r="AI39" s="463"/>
      <c r="AJ39" s="464"/>
      <c r="AK39" s="464"/>
      <c r="AL39" s="464"/>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8" t="str">
        <f>IF(基本情報入力シート!M54="","",基本情報入力シート!M54)</f>
        <v/>
      </c>
      <c r="N40" s="459" t="str">
        <f>IF(基本情報入力シート!R54="","",基本情報入力シート!R54)</f>
        <v/>
      </c>
      <c r="O40" s="459" t="str">
        <f>IF(基本情報入力シート!W54="","",基本情報入力シート!W54)</f>
        <v/>
      </c>
      <c r="P40" s="452" t="str">
        <f>IF(基本情報入力シート!X54="","",基本情報入力シート!X54)</f>
        <v/>
      </c>
      <c r="Q40" s="452" t="str">
        <f>IF(基本情報入力シート!Y54="","",基本情報入力シート!Y54)</f>
        <v/>
      </c>
      <c r="R40" s="462"/>
      <c r="S40" s="463"/>
      <c r="T40" s="464"/>
      <c r="U40" s="464"/>
      <c r="V40" s="464"/>
      <c r="W40" s="456"/>
      <c r="X40" s="463"/>
      <c r="Y40" s="464"/>
      <c r="Z40" s="464"/>
      <c r="AA40" s="464"/>
      <c r="AB40" s="464"/>
      <c r="AC40" s="464"/>
      <c r="AD40" s="464"/>
      <c r="AE40" s="465"/>
      <c r="AF40" s="465"/>
      <c r="AG40" s="466"/>
      <c r="AH40" s="467"/>
      <c r="AI40" s="463"/>
      <c r="AJ40" s="464"/>
      <c r="AK40" s="464"/>
      <c r="AL40" s="464"/>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8" t="str">
        <f>IF(基本情報入力シート!M55="","",基本情報入力シート!M55)</f>
        <v/>
      </c>
      <c r="N41" s="459" t="str">
        <f>IF(基本情報入力シート!R55="","",基本情報入力シート!R55)</f>
        <v/>
      </c>
      <c r="O41" s="459" t="str">
        <f>IF(基本情報入力シート!W55="","",基本情報入力シート!W55)</f>
        <v/>
      </c>
      <c r="P41" s="452" t="str">
        <f>IF(基本情報入力シート!X55="","",基本情報入力シート!X55)</f>
        <v/>
      </c>
      <c r="Q41" s="452" t="str">
        <f>IF(基本情報入力シート!Y55="","",基本情報入力シート!Y55)</f>
        <v/>
      </c>
      <c r="R41" s="462"/>
      <c r="S41" s="463"/>
      <c r="T41" s="464"/>
      <c r="U41" s="464"/>
      <c r="V41" s="464"/>
      <c r="W41" s="456"/>
      <c r="X41" s="463"/>
      <c r="Y41" s="464"/>
      <c r="Z41" s="464"/>
      <c r="AA41" s="464"/>
      <c r="AB41" s="464"/>
      <c r="AC41" s="464"/>
      <c r="AD41" s="464"/>
      <c r="AE41" s="465"/>
      <c r="AF41" s="465"/>
      <c r="AG41" s="466"/>
      <c r="AH41" s="467"/>
      <c r="AI41" s="463"/>
      <c r="AJ41" s="464"/>
      <c r="AK41" s="464"/>
      <c r="AL41" s="464"/>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8" t="str">
        <f>IF(基本情報入力シート!M56="","",基本情報入力シート!M56)</f>
        <v/>
      </c>
      <c r="N42" s="459" t="str">
        <f>IF(基本情報入力シート!R56="","",基本情報入力シート!R56)</f>
        <v/>
      </c>
      <c r="O42" s="459" t="str">
        <f>IF(基本情報入力シート!W56="","",基本情報入力シート!W56)</f>
        <v/>
      </c>
      <c r="P42" s="452" t="str">
        <f>IF(基本情報入力シート!X56="","",基本情報入力シート!X56)</f>
        <v/>
      </c>
      <c r="Q42" s="452" t="str">
        <f>IF(基本情報入力シート!Y56="","",基本情報入力シート!Y56)</f>
        <v/>
      </c>
      <c r="R42" s="462"/>
      <c r="S42" s="463"/>
      <c r="T42" s="464"/>
      <c r="U42" s="464"/>
      <c r="V42" s="464"/>
      <c r="W42" s="456"/>
      <c r="X42" s="463"/>
      <c r="Y42" s="464"/>
      <c r="Z42" s="464"/>
      <c r="AA42" s="464"/>
      <c r="AB42" s="464"/>
      <c r="AC42" s="464"/>
      <c r="AD42" s="464"/>
      <c r="AE42" s="465"/>
      <c r="AF42" s="465"/>
      <c r="AG42" s="466"/>
      <c r="AH42" s="467"/>
      <c r="AI42" s="463"/>
      <c r="AJ42" s="464"/>
      <c r="AK42" s="464"/>
      <c r="AL42" s="464"/>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8" t="str">
        <f>IF(基本情報入力シート!M57="","",基本情報入力シート!M57)</f>
        <v/>
      </c>
      <c r="N43" s="459" t="str">
        <f>IF(基本情報入力シート!R57="","",基本情報入力シート!R57)</f>
        <v/>
      </c>
      <c r="O43" s="459" t="str">
        <f>IF(基本情報入力シート!W57="","",基本情報入力シート!W57)</f>
        <v/>
      </c>
      <c r="P43" s="452" t="str">
        <f>IF(基本情報入力シート!X57="","",基本情報入力シート!X57)</f>
        <v/>
      </c>
      <c r="Q43" s="452" t="str">
        <f>IF(基本情報入力シート!Y57="","",基本情報入力シート!Y57)</f>
        <v/>
      </c>
      <c r="R43" s="462"/>
      <c r="S43" s="463"/>
      <c r="T43" s="464"/>
      <c r="U43" s="464"/>
      <c r="V43" s="464"/>
      <c r="W43" s="456"/>
      <c r="X43" s="463"/>
      <c r="Y43" s="464"/>
      <c r="Z43" s="464"/>
      <c r="AA43" s="464"/>
      <c r="AB43" s="464"/>
      <c r="AC43" s="464"/>
      <c r="AD43" s="464"/>
      <c r="AE43" s="465"/>
      <c r="AF43" s="465"/>
      <c r="AG43" s="466"/>
      <c r="AH43" s="467"/>
      <c r="AI43" s="463"/>
      <c r="AJ43" s="464"/>
      <c r="AK43" s="464"/>
      <c r="AL43" s="464"/>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8" t="str">
        <f>IF(基本情報入力シート!M58="","",基本情報入力シート!M58)</f>
        <v/>
      </c>
      <c r="N44" s="459" t="str">
        <f>IF(基本情報入力シート!R58="","",基本情報入力シート!R58)</f>
        <v/>
      </c>
      <c r="O44" s="459" t="str">
        <f>IF(基本情報入力シート!W58="","",基本情報入力シート!W58)</f>
        <v/>
      </c>
      <c r="P44" s="452" t="str">
        <f>IF(基本情報入力シート!X58="","",基本情報入力シート!X58)</f>
        <v/>
      </c>
      <c r="Q44" s="452" t="str">
        <f>IF(基本情報入力シート!Y58="","",基本情報入力シート!Y58)</f>
        <v/>
      </c>
      <c r="R44" s="462"/>
      <c r="S44" s="463"/>
      <c r="T44" s="464"/>
      <c r="U44" s="464"/>
      <c r="V44" s="464"/>
      <c r="W44" s="456"/>
      <c r="X44" s="463"/>
      <c r="Y44" s="464"/>
      <c r="Z44" s="464"/>
      <c r="AA44" s="464"/>
      <c r="AB44" s="464"/>
      <c r="AC44" s="464"/>
      <c r="AD44" s="464"/>
      <c r="AE44" s="465"/>
      <c r="AF44" s="465"/>
      <c r="AG44" s="466"/>
      <c r="AH44" s="467"/>
      <c r="AI44" s="463"/>
      <c r="AJ44" s="464"/>
      <c r="AK44" s="464"/>
      <c r="AL44" s="464"/>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8" t="str">
        <f>IF(基本情報入力シート!M59="","",基本情報入力シート!M59)</f>
        <v/>
      </c>
      <c r="N45" s="459" t="str">
        <f>IF(基本情報入力シート!R59="","",基本情報入力シート!R59)</f>
        <v/>
      </c>
      <c r="O45" s="459" t="str">
        <f>IF(基本情報入力シート!W59="","",基本情報入力シート!W59)</f>
        <v/>
      </c>
      <c r="P45" s="452" t="str">
        <f>IF(基本情報入力シート!X59="","",基本情報入力シート!X59)</f>
        <v/>
      </c>
      <c r="Q45" s="452" t="str">
        <f>IF(基本情報入力シート!Y59="","",基本情報入力シート!Y59)</f>
        <v/>
      </c>
      <c r="R45" s="462"/>
      <c r="S45" s="463"/>
      <c r="T45" s="464"/>
      <c r="U45" s="464"/>
      <c r="V45" s="464"/>
      <c r="W45" s="456"/>
      <c r="X45" s="463"/>
      <c r="Y45" s="464"/>
      <c r="Z45" s="464"/>
      <c r="AA45" s="464"/>
      <c r="AB45" s="464"/>
      <c r="AC45" s="464"/>
      <c r="AD45" s="464"/>
      <c r="AE45" s="465"/>
      <c r="AF45" s="465"/>
      <c r="AG45" s="466"/>
      <c r="AH45" s="467"/>
      <c r="AI45" s="463"/>
      <c r="AJ45" s="464"/>
      <c r="AK45" s="464"/>
      <c r="AL45" s="464"/>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8" t="str">
        <f>IF(基本情報入力シート!M60="","",基本情報入力シート!M60)</f>
        <v/>
      </c>
      <c r="N46" s="459" t="str">
        <f>IF(基本情報入力シート!R60="","",基本情報入力シート!R60)</f>
        <v/>
      </c>
      <c r="O46" s="459" t="str">
        <f>IF(基本情報入力シート!W60="","",基本情報入力シート!W60)</f>
        <v/>
      </c>
      <c r="P46" s="452" t="str">
        <f>IF(基本情報入力シート!X60="","",基本情報入力シート!X60)</f>
        <v/>
      </c>
      <c r="Q46" s="452" t="str">
        <f>IF(基本情報入力シート!Y60="","",基本情報入力シート!Y60)</f>
        <v/>
      </c>
      <c r="R46" s="462"/>
      <c r="S46" s="463"/>
      <c r="T46" s="464"/>
      <c r="U46" s="464"/>
      <c r="V46" s="464"/>
      <c r="W46" s="456"/>
      <c r="X46" s="463"/>
      <c r="Y46" s="464"/>
      <c r="Z46" s="464"/>
      <c r="AA46" s="464"/>
      <c r="AB46" s="464"/>
      <c r="AC46" s="464"/>
      <c r="AD46" s="464"/>
      <c r="AE46" s="465"/>
      <c r="AF46" s="465"/>
      <c r="AG46" s="466"/>
      <c r="AH46" s="467"/>
      <c r="AI46" s="463"/>
      <c r="AJ46" s="464"/>
      <c r="AK46" s="464"/>
      <c r="AL46" s="464"/>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8" t="str">
        <f>IF(基本情報入力シート!M61="","",基本情報入力シート!M61)</f>
        <v/>
      </c>
      <c r="N47" s="459" t="str">
        <f>IF(基本情報入力シート!R61="","",基本情報入力シート!R61)</f>
        <v/>
      </c>
      <c r="O47" s="459" t="str">
        <f>IF(基本情報入力シート!W61="","",基本情報入力シート!W61)</f>
        <v/>
      </c>
      <c r="P47" s="452" t="str">
        <f>IF(基本情報入力シート!X61="","",基本情報入力シート!X61)</f>
        <v/>
      </c>
      <c r="Q47" s="452" t="str">
        <f>IF(基本情報入力シート!Y61="","",基本情報入力シート!Y61)</f>
        <v/>
      </c>
      <c r="R47" s="462"/>
      <c r="S47" s="463"/>
      <c r="T47" s="464"/>
      <c r="U47" s="464"/>
      <c r="V47" s="464"/>
      <c r="W47" s="462"/>
      <c r="X47" s="463"/>
      <c r="Y47" s="464"/>
      <c r="Z47" s="464"/>
      <c r="AA47" s="464"/>
      <c r="AB47" s="464"/>
      <c r="AC47" s="464"/>
      <c r="AD47" s="464"/>
      <c r="AE47" s="465"/>
      <c r="AF47" s="465"/>
      <c r="AG47" s="466"/>
      <c r="AH47" s="467"/>
      <c r="AI47" s="463"/>
      <c r="AJ47" s="464"/>
      <c r="AK47" s="464"/>
      <c r="AL47" s="464"/>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8" t="str">
        <f>IF(基本情報入力シート!M62="","",基本情報入力シート!M62)</f>
        <v/>
      </c>
      <c r="N48" s="459" t="str">
        <f>IF(基本情報入力シート!R62="","",基本情報入力シート!R62)</f>
        <v/>
      </c>
      <c r="O48" s="459" t="str">
        <f>IF(基本情報入力シート!W62="","",基本情報入力シート!W62)</f>
        <v/>
      </c>
      <c r="P48" s="452" t="str">
        <f>IF(基本情報入力シート!X62="","",基本情報入力シート!X62)</f>
        <v/>
      </c>
      <c r="Q48" s="452" t="str">
        <f>IF(基本情報入力シート!Y62="","",基本情報入力シート!Y62)</f>
        <v/>
      </c>
      <c r="R48" s="462"/>
      <c r="S48" s="463"/>
      <c r="T48" s="464"/>
      <c r="U48" s="464"/>
      <c r="V48" s="464"/>
      <c r="W48" s="462"/>
      <c r="X48" s="463"/>
      <c r="Y48" s="464"/>
      <c r="Z48" s="464"/>
      <c r="AA48" s="464"/>
      <c r="AB48" s="464"/>
      <c r="AC48" s="464"/>
      <c r="AD48" s="464"/>
      <c r="AE48" s="465"/>
      <c r="AF48" s="465"/>
      <c r="AG48" s="466"/>
      <c r="AH48" s="467"/>
      <c r="AI48" s="463"/>
      <c r="AJ48" s="464"/>
      <c r="AK48" s="464"/>
      <c r="AL48" s="464"/>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8" t="str">
        <f>IF(基本情報入力シート!M63="","",基本情報入力シート!M63)</f>
        <v/>
      </c>
      <c r="N49" s="459" t="str">
        <f>IF(基本情報入力シート!R63="","",基本情報入力シート!R63)</f>
        <v/>
      </c>
      <c r="O49" s="459" t="str">
        <f>IF(基本情報入力シート!W63="","",基本情報入力シート!W63)</f>
        <v/>
      </c>
      <c r="P49" s="452" t="str">
        <f>IF(基本情報入力シート!X63="","",基本情報入力シート!X63)</f>
        <v/>
      </c>
      <c r="Q49" s="452" t="str">
        <f>IF(基本情報入力シート!Y63="","",基本情報入力シート!Y63)</f>
        <v/>
      </c>
      <c r="R49" s="462"/>
      <c r="S49" s="463"/>
      <c r="T49" s="464"/>
      <c r="U49" s="464"/>
      <c r="V49" s="464"/>
      <c r="W49" s="462"/>
      <c r="X49" s="463"/>
      <c r="Y49" s="464"/>
      <c r="Z49" s="464"/>
      <c r="AA49" s="464"/>
      <c r="AB49" s="464"/>
      <c r="AC49" s="464"/>
      <c r="AD49" s="464"/>
      <c r="AE49" s="465"/>
      <c r="AF49" s="465"/>
      <c r="AG49" s="466"/>
      <c r="AH49" s="467"/>
      <c r="AI49" s="463"/>
      <c r="AJ49" s="464"/>
      <c r="AK49" s="464"/>
      <c r="AL49" s="464"/>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8" t="str">
        <f>IF(基本情報入力シート!M64="","",基本情報入力シート!M64)</f>
        <v/>
      </c>
      <c r="N50" s="459" t="str">
        <f>IF(基本情報入力シート!R64="","",基本情報入力シート!R64)</f>
        <v/>
      </c>
      <c r="O50" s="459" t="str">
        <f>IF(基本情報入力シート!W64="","",基本情報入力シート!W64)</f>
        <v/>
      </c>
      <c r="P50" s="452" t="str">
        <f>IF(基本情報入力シート!X64="","",基本情報入力シート!X64)</f>
        <v/>
      </c>
      <c r="Q50" s="452" t="str">
        <f>IF(基本情報入力シート!Y64="","",基本情報入力シート!Y64)</f>
        <v/>
      </c>
      <c r="R50" s="462"/>
      <c r="S50" s="463"/>
      <c r="T50" s="464"/>
      <c r="U50" s="464"/>
      <c r="V50" s="464"/>
      <c r="W50" s="462"/>
      <c r="X50" s="463"/>
      <c r="Y50" s="464"/>
      <c r="Z50" s="464"/>
      <c r="AA50" s="464"/>
      <c r="AB50" s="464"/>
      <c r="AC50" s="464"/>
      <c r="AD50" s="464"/>
      <c r="AE50" s="465"/>
      <c r="AF50" s="465"/>
      <c r="AG50" s="466"/>
      <c r="AH50" s="467"/>
      <c r="AI50" s="463"/>
      <c r="AJ50" s="464"/>
      <c r="AK50" s="464"/>
      <c r="AL50" s="464"/>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8" t="str">
        <f>IF(基本情報入力シート!M65="","",基本情報入力シート!M65)</f>
        <v/>
      </c>
      <c r="N51" s="459" t="str">
        <f>IF(基本情報入力シート!R65="","",基本情報入力シート!R65)</f>
        <v/>
      </c>
      <c r="O51" s="459" t="str">
        <f>IF(基本情報入力シート!W65="","",基本情報入力シート!W65)</f>
        <v/>
      </c>
      <c r="P51" s="452" t="str">
        <f>IF(基本情報入力シート!X65="","",基本情報入力シート!X65)</f>
        <v/>
      </c>
      <c r="Q51" s="452" t="str">
        <f>IF(基本情報入力シート!Y65="","",基本情報入力シート!Y65)</f>
        <v/>
      </c>
      <c r="R51" s="462"/>
      <c r="S51" s="463"/>
      <c r="T51" s="464"/>
      <c r="U51" s="464"/>
      <c r="V51" s="464"/>
      <c r="W51" s="462"/>
      <c r="X51" s="463"/>
      <c r="Y51" s="464"/>
      <c r="Z51" s="464"/>
      <c r="AA51" s="464"/>
      <c r="AB51" s="464"/>
      <c r="AC51" s="464"/>
      <c r="AD51" s="464"/>
      <c r="AE51" s="465"/>
      <c r="AF51" s="465"/>
      <c r="AG51" s="466"/>
      <c r="AH51" s="467"/>
      <c r="AI51" s="463"/>
      <c r="AJ51" s="464"/>
      <c r="AK51" s="464"/>
      <c r="AL51" s="464"/>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8" t="str">
        <f>IF(基本情報入力シート!M66="","",基本情報入力シート!M66)</f>
        <v/>
      </c>
      <c r="N52" s="459" t="str">
        <f>IF(基本情報入力シート!R66="","",基本情報入力シート!R66)</f>
        <v/>
      </c>
      <c r="O52" s="459" t="str">
        <f>IF(基本情報入力シート!W66="","",基本情報入力シート!W66)</f>
        <v/>
      </c>
      <c r="P52" s="452" t="str">
        <f>IF(基本情報入力シート!X66="","",基本情報入力シート!X66)</f>
        <v/>
      </c>
      <c r="Q52" s="452" t="str">
        <f>IF(基本情報入力シート!Y66="","",基本情報入力シート!Y66)</f>
        <v/>
      </c>
      <c r="R52" s="462"/>
      <c r="S52" s="463"/>
      <c r="T52" s="464"/>
      <c r="U52" s="464"/>
      <c r="V52" s="464"/>
      <c r="W52" s="462"/>
      <c r="X52" s="463"/>
      <c r="Y52" s="464"/>
      <c r="Z52" s="464"/>
      <c r="AA52" s="464"/>
      <c r="AB52" s="464"/>
      <c r="AC52" s="464"/>
      <c r="AD52" s="464"/>
      <c r="AE52" s="465"/>
      <c r="AF52" s="465"/>
      <c r="AG52" s="466"/>
      <c r="AH52" s="467"/>
      <c r="AI52" s="463"/>
      <c r="AJ52" s="464"/>
      <c r="AK52" s="464"/>
      <c r="AL52" s="464"/>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8" t="str">
        <f>IF(基本情報入力シート!M67="","",基本情報入力シート!M67)</f>
        <v/>
      </c>
      <c r="N53" s="459" t="str">
        <f>IF(基本情報入力シート!R67="","",基本情報入力シート!R67)</f>
        <v/>
      </c>
      <c r="O53" s="459" t="str">
        <f>IF(基本情報入力シート!W67="","",基本情報入力シート!W67)</f>
        <v/>
      </c>
      <c r="P53" s="452" t="str">
        <f>IF(基本情報入力シート!X67="","",基本情報入力シート!X67)</f>
        <v/>
      </c>
      <c r="Q53" s="452" t="str">
        <f>IF(基本情報入力シート!Y67="","",基本情報入力シート!Y67)</f>
        <v/>
      </c>
      <c r="R53" s="462"/>
      <c r="S53" s="463"/>
      <c r="T53" s="464"/>
      <c r="U53" s="464"/>
      <c r="V53" s="464"/>
      <c r="W53" s="462"/>
      <c r="X53" s="463"/>
      <c r="Y53" s="464"/>
      <c r="Z53" s="464"/>
      <c r="AA53" s="464"/>
      <c r="AB53" s="464"/>
      <c r="AC53" s="464"/>
      <c r="AD53" s="464"/>
      <c r="AE53" s="465"/>
      <c r="AF53" s="465"/>
      <c r="AG53" s="466"/>
      <c r="AH53" s="467"/>
      <c r="AI53" s="463"/>
      <c r="AJ53" s="464"/>
      <c r="AK53" s="464"/>
      <c r="AL53" s="464"/>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8" t="str">
        <f>IF(基本情報入力シート!M68="","",基本情報入力シート!M68)</f>
        <v/>
      </c>
      <c r="N54" s="459" t="str">
        <f>IF(基本情報入力シート!R68="","",基本情報入力シート!R68)</f>
        <v/>
      </c>
      <c r="O54" s="459" t="str">
        <f>IF(基本情報入力シート!W68="","",基本情報入力シート!W68)</f>
        <v/>
      </c>
      <c r="P54" s="452" t="str">
        <f>IF(基本情報入力シート!X68="","",基本情報入力シート!X68)</f>
        <v/>
      </c>
      <c r="Q54" s="452" t="str">
        <f>IF(基本情報入力シート!Y68="","",基本情報入力シート!Y68)</f>
        <v/>
      </c>
      <c r="R54" s="462"/>
      <c r="S54" s="463"/>
      <c r="T54" s="464"/>
      <c r="U54" s="464"/>
      <c r="V54" s="464"/>
      <c r="W54" s="462"/>
      <c r="X54" s="463"/>
      <c r="Y54" s="464"/>
      <c r="Z54" s="464"/>
      <c r="AA54" s="464"/>
      <c r="AB54" s="464"/>
      <c r="AC54" s="464"/>
      <c r="AD54" s="464"/>
      <c r="AE54" s="465"/>
      <c r="AF54" s="465"/>
      <c r="AG54" s="466"/>
      <c r="AH54" s="467"/>
      <c r="AI54" s="463"/>
      <c r="AJ54" s="464"/>
      <c r="AK54" s="464"/>
      <c r="AL54" s="464"/>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8" t="str">
        <f>IF(基本情報入力シート!M69="","",基本情報入力シート!M69)</f>
        <v/>
      </c>
      <c r="N55" s="459" t="str">
        <f>IF(基本情報入力シート!R69="","",基本情報入力シート!R69)</f>
        <v/>
      </c>
      <c r="O55" s="459" t="str">
        <f>IF(基本情報入力シート!W69="","",基本情報入力シート!W69)</f>
        <v/>
      </c>
      <c r="P55" s="452" t="str">
        <f>IF(基本情報入力シート!X69="","",基本情報入力シート!X69)</f>
        <v/>
      </c>
      <c r="Q55" s="452" t="str">
        <f>IF(基本情報入力シート!Y69="","",基本情報入力シート!Y69)</f>
        <v/>
      </c>
      <c r="R55" s="462"/>
      <c r="S55" s="463"/>
      <c r="T55" s="464"/>
      <c r="U55" s="464"/>
      <c r="V55" s="464"/>
      <c r="W55" s="462"/>
      <c r="X55" s="463"/>
      <c r="Y55" s="464"/>
      <c r="Z55" s="464"/>
      <c r="AA55" s="464"/>
      <c r="AB55" s="464"/>
      <c r="AC55" s="464"/>
      <c r="AD55" s="464"/>
      <c r="AE55" s="465"/>
      <c r="AF55" s="465"/>
      <c r="AG55" s="466"/>
      <c r="AH55" s="467"/>
      <c r="AI55" s="463"/>
      <c r="AJ55" s="464"/>
      <c r="AK55" s="464"/>
      <c r="AL55" s="464"/>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8" t="str">
        <f>IF(基本情報入力シート!M70="","",基本情報入力シート!M70)</f>
        <v/>
      </c>
      <c r="N56" s="459" t="str">
        <f>IF(基本情報入力シート!R70="","",基本情報入力シート!R70)</f>
        <v/>
      </c>
      <c r="O56" s="459" t="str">
        <f>IF(基本情報入力シート!W70="","",基本情報入力シート!W70)</f>
        <v/>
      </c>
      <c r="P56" s="452" t="str">
        <f>IF(基本情報入力シート!X70="","",基本情報入力シート!X70)</f>
        <v/>
      </c>
      <c r="Q56" s="452" t="str">
        <f>IF(基本情報入力シート!Y70="","",基本情報入力シート!Y70)</f>
        <v/>
      </c>
      <c r="R56" s="462"/>
      <c r="S56" s="463"/>
      <c r="T56" s="464"/>
      <c r="U56" s="464"/>
      <c r="V56" s="464"/>
      <c r="W56" s="462"/>
      <c r="X56" s="463"/>
      <c r="Y56" s="464"/>
      <c r="Z56" s="464"/>
      <c r="AA56" s="464"/>
      <c r="AB56" s="464"/>
      <c r="AC56" s="464"/>
      <c r="AD56" s="464"/>
      <c r="AE56" s="465"/>
      <c r="AF56" s="465"/>
      <c r="AG56" s="466"/>
      <c r="AH56" s="467"/>
      <c r="AI56" s="463"/>
      <c r="AJ56" s="464"/>
      <c r="AK56" s="464"/>
      <c r="AL56" s="464"/>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8" t="str">
        <f>IF(基本情報入力シート!M71="","",基本情報入力シート!M71)</f>
        <v/>
      </c>
      <c r="N57" s="459" t="str">
        <f>IF(基本情報入力シート!R71="","",基本情報入力シート!R71)</f>
        <v/>
      </c>
      <c r="O57" s="459" t="str">
        <f>IF(基本情報入力シート!W71="","",基本情報入力シート!W71)</f>
        <v/>
      </c>
      <c r="P57" s="452" t="str">
        <f>IF(基本情報入力シート!X71="","",基本情報入力シート!X71)</f>
        <v/>
      </c>
      <c r="Q57" s="452" t="str">
        <f>IF(基本情報入力シート!Y71="","",基本情報入力シート!Y71)</f>
        <v/>
      </c>
      <c r="R57" s="462"/>
      <c r="S57" s="463"/>
      <c r="T57" s="464"/>
      <c r="U57" s="464"/>
      <c r="V57" s="464"/>
      <c r="W57" s="462"/>
      <c r="X57" s="463"/>
      <c r="Y57" s="464"/>
      <c r="Z57" s="464"/>
      <c r="AA57" s="464"/>
      <c r="AB57" s="464"/>
      <c r="AC57" s="464"/>
      <c r="AD57" s="464"/>
      <c r="AE57" s="465"/>
      <c r="AF57" s="465"/>
      <c r="AG57" s="466"/>
      <c r="AH57" s="467"/>
      <c r="AI57" s="463"/>
      <c r="AJ57" s="464"/>
      <c r="AK57" s="464"/>
      <c r="AL57" s="464"/>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8" t="str">
        <f>IF(基本情報入力シート!M72="","",基本情報入力シート!M72)</f>
        <v/>
      </c>
      <c r="N58" s="459" t="str">
        <f>IF(基本情報入力シート!R72="","",基本情報入力シート!R72)</f>
        <v/>
      </c>
      <c r="O58" s="459" t="str">
        <f>IF(基本情報入力シート!W72="","",基本情報入力シート!W72)</f>
        <v/>
      </c>
      <c r="P58" s="452" t="str">
        <f>IF(基本情報入力シート!X72="","",基本情報入力シート!X72)</f>
        <v/>
      </c>
      <c r="Q58" s="452" t="str">
        <f>IF(基本情報入力シート!Y72="","",基本情報入力シート!Y72)</f>
        <v/>
      </c>
      <c r="R58" s="462"/>
      <c r="S58" s="463"/>
      <c r="T58" s="464"/>
      <c r="U58" s="464"/>
      <c r="V58" s="464"/>
      <c r="W58" s="462"/>
      <c r="X58" s="463"/>
      <c r="Y58" s="464"/>
      <c r="Z58" s="464"/>
      <c r="AA58" s="464"/>
      <c r="AB58" s="464"/>
      <c r="AC58" s="464"/>
      <c r="AD58" s="464"/>
      <c r="AE58" s="465"/>
      <c r="AF58" s="465"/>
      <c r="AG58" s="466"/>
      <c r="AH58" s="467"/>
      <c r="AI58" s="463"/>
      <c r="AJ58" s="464"/>
      <c r="AK58" s="464"/>
      <c r="AL58" s="464"/>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8" t="str">
        <f>IF(基本情報入力シート!M73="","",基本情報入力シート!M73)</f>
        <v/>
      </c>
      <c r="N59" s="459" t="str">
        <f>IF(基本情報入力シート!R73="","",基本情報入力シート!R73)</f>
        <v/>
      </c>
      <c r="O59" s="459" t="str">
        <f>IF(基本情報入力シート!W73="","",基本情報入力シート!W73)</f>
        <v/>
      </c>
      <c r="P59" s="452" t="str">
        <f>IF(基本情報入力シート!X73="","",基本情報入力シート!X73)</f>
        <v/>
      </c>
      <c r="Q59" s="452" t="str">
        <f>IF(基本情報入力シート!Y73="","",基本情報入力シート!Y73)</f>
        <v/>
      </c>
      <c r="R59" s="462"/>
      <c r="S59" s="463"/>
      <c r="T59" s="464"/>
      <c r="U59" s="464"/>
      <c r="V59" s="464"/>
      <c r="W59" s="462"/>
      <c r="X59" s="463"/>
      <c r="Y59" s="464"/>
      <c r="Z59" s="464"/>
      <c r="AA59" s="464"/>
      <c r="AB59" s="464"/>
      <c r="AC59" s="464"/>
      <c r="AD59" s="464"/>
      <c r="AE59" s="465"/>
      <c r="AF59" s="465"/>
      <c r="AG59" s="466"/>
      <c r="AH59" s="467"/>
      <c r="AI59" s="463"/>
      <c r="AJ59" s="464"/>
      <c r="AK59" s="464"/>
      <c r="AL59" s="464"/>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8" t="str">
        <f>IF(基本情報入力シート!M74="","",基本情報入力シート!M74)</f>
        <v/>
      </c>
      <c r="N60" s="459" t="str">
        <f>IF(基本情報入力シート!R74="","",基本情報入力シート!R74)</f>
        <v/>
      </c>
      <c r="O60" s="459" t="str">
        <f>IF(基本情報入力シート!W74="","",基本情報入力シート!W74)</f>
        <v/>
      </c>
      <c r="P60" s="452" t="str">
        <f>IF(基本情報入力シート!X74="","",基本情報入力シート!X74)</f>
        <v/>
      </c>
      <c r="Q60" s="452" t="str">
        <f>IF(基本情報入力シート!Y74="","",基本情報入力シート!Y74)</f>
        <v/>
      </c>
      <c r="R60" s="462"/>
      <c r="S60" s="463"/>
      <c r="T60" s="464"/>
      <c r="U60" s="464"/>
      <c r="V60" s="464"/>
      <c r="W60" s="462"/>
      <c r="X60" s="463"/>
      <c r="Y60" s="464"/>
      <c r="Z60" s="464"/>
      <c r="AA60" s="464"/>
      <c r="AB60" s="464"/>
      <c r="AC60" s="464"/>
      <c r="AD60" s="464"/>
      <c r="AE60" s="465"/>
      <c r="AF60" s="465"/>
      <c r="AG60" s="466"/>
      <c r="AH60" s="467"/>
      <c r="AI60" s="463"/>
      <c r="AJ60" s="464"/>
      <c r="AK60" s="464"/>
      <c r="AL60" s="464"/>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8" t="str">
        <f>IF(基本情報入力シート!M75="","",基本情報入力シート!M75)</f>
        <v/>
      </c>
      <c r="N61" s="459" t="str">
        <f>IF(基本情報入力シート!R75="","",基本情報入力シート!R75)</f>
        <v/>
      </c>
      <c r="O61" s="459" t="str">
        <f>IF(基本情報入力シート!W75="","",基本情報入力シート!W75)</f>
        <v/>
      </c>
      <c r="P61" s="452" t="str">
        <f>IF(基本情報入力シート!X75="","",基本情報入力シート!X75)</f>
        <v/>
      </c>
      <c r="Q61" s="452" t="str">
        <f>IF(基本情報入力シート!Y75="","",基本情報入力シート!Y75)</f>
        <v/>
      </c>
      <c r="R61" s="462"/>
      <c r="S61" s="463"/>
      <c r="T61" s="464"/>
      <c r="U61" s="464"/>
      <c r="V61" s="464"/>
      <c r="W61" s="462"/>
      <c r="X61" s="463"/>
      <c r="Y61" s="464"/>
      <c r="Z61" s="464"/>
      <c r="AA61" s="464"/>
      <c r="AB61" s="464"/>
      <c r="AC61" s="464"/>
      <c r="AD61" s="464"/>
      <c r="AE61" s="465"/>
      <c r="AF61" s="465"/>
      <c r="AG61" s="466"/>
      <c r="AH61" s="467"/>
      <c r="AI61" s="463"/>
      <c r="AJ61" s="464"/>
      <c r="AK61" s="464"/>
      <c r="AL61" s="464"/>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8" t="str">
        <f>IF(基本情報入力シート!M76="","",基本情報入力シート!M76)</f>
        <v/>
      </c>
      <c r="N62" s="459" t="str">
        <f>IF(基本情報入力シート!R76="","",基本情報入力シート!R76)</f>
        <v/>
      </c>
      <c r="O62" s="459" t="str">
        <f>IF(基本情報入力シート!W76="","",基本情報入力シート!W76)</f>
        <v/>
      </c>
      <c r="P62" s="452" t="str">
        <f>IF(基本情報入力シート!X76="","",基本情報入力シート!X76)</f>
        <v/>
      </c>
      <c r="Q62" s="452" t="str">
        <f>IF(基本情報入力シート!Y76="","",基本情報入力シート!Y76)</f>
        <v/>
      </c>
      <c r="R62" s="462"/>
      <c r="S62" s="463"/>
      <c r="T62" s="464"/>
      <c r="U62" s="464"/>
      <c r="V62" s="464"/>
      <c r="W62" s="462"/>
      <c r="X62" s="463"/>
      <c r="Y62" s="464"/>
      <c r="Z62" s="464"/>
      <c r="AA62" s="464"/>
      <c r="AB62" s="464"/>
      <c r="AC62" s="464"/>
      <c r="AD62" s="464"/>
      <c r="AE62" s="465"/>
      <c r="AF62" s="465"/>
      <c r="AG62" s="466"/>
      <c r="AH62" s="467"/>
      <c r="AI62" s="463"/>
      <c r="AJ62" s="464"/>
      <c r="AK62" s="464"/>
      <c r="AL62" s="464"/>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8" t="str">
        <f>IF(基本情報入力シート!M77="","",基本情報入力シート!M77)</f>
        <v/>
      </c>
      <c r="N63" s="459" t="str">
        <f>IF(基本情報入力シート!R77="","",基本情報入力シート!R77)</f>
        <v/>
      </c>
      <c r="O63" s="459" t="str">
        <f>IF(基本情報入力シート!W77="","",基本情報入力シート!W77)</f>
        <v/>
      </c>
      <c r="P63" s="452" t="str">
        <f>IF(基本情報入力シート!X77="","",基本情報入力シート!X77)</f>
        <v/>
      </c>
      <c r="Q63" s="452" t="str">
        <f>IF(基本情報入力シート!Y77="","",基本情報入力シート!Y77)</f>
        <v/>
      </c>
      <c r="R63" s="462"/>
      <c r="S63" s="463"/>
      <c r="T63" s="464"/>
      <c r="U63" s="464"/>
      <c r="V63" s="464"/>
      <c r="W63" s="462"/>
      <c r="X63" s="463"/>
      <c r="Y63" s="464"/>
      <c r="Z63" s="464"/>
      <c r="AA63" s="464"/>
      <c r="AB63" s="464"/>
      <c r="AC63" s="464"/>
      <c r="AD63" s="464"/>
      <c r="AE63" s="465"/>
      <c r="AF63" s="465"/>
      <c r="AG63" s="466"/>
      <c r="AH63" s="467"/>
      <c r="AI63" s="463"/>
      <c r="AJ63" s="464"/>
      <c r="AK63" s="464"/>
      <c r="AL63" s="464"/>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8" t="str">
        <f>IF(基本情報入力シート!M78="","",基本情報入力シート!M78)</f>
        <v/>
      </c>
      <c r="N64" s="459" t="str">
        <f>IF(基本情報入力シート!R78="","",基本情報入力シート!R78)</f>
        <v/>
      </c>
      <c r="O64" s="459" t="str">
        <f>IF(基本情報入力シート!W78="","",基本情報入力シート!W78)</f>
        <v/>
      </c>
      <c r="P64" s="452" t="str">
        <f>IF(基本情報入力シート!X78="","",基本情報入力シート!X78)</f>
        <v/>
      </c>
      <c r="Q64" s="452" t="str">
        <f>IF(基本情報入力シート!Y78="","",基本情報入力シート!Y78)</f>
        <v/>
      </c>
      <c r="R64" s="462"/>
      <c r="S64" s="463"/>
      <c r="T64" s="464"/>
      <c r="U64" s="464"/>
      <c r="V64" s="464"/>
      <c r="W64" s="462"/>
      <c r="X64" s="463"/>
      <c r="Y64" s="464"/>
      <c r="Z64" s="464"/>
      <c r="AA64" s="464"/>
      <c r="AB64" s="464"/>
      <c r="AC64" s="464"/>
      <c r="AD64" s="464"/>
      <c r="AE64" s="465"/>
      <c r="AF64" s="465"/>
      <c r="AG64" s="466"/>
      <c r="AH64" s="467"/>
      <c r="AI64" s="463"/>
      <c r="AJ64" s="464"/>
      <c r="AK64" s="464"/>
      <c r="AL64" s="464"/>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8" t="str">
        <f>IF(基本情報入力シート!M79="","",基本情報入力シート!M79)</f>
        <v/>
      </c>
      <c r="N65" s="459" t="str">
        <f>IF(基本情報入力シート!R79="","",基本情報入力シート!R79)</f>
        <v/>
      </c>
      <c r="O65" s="459" t="str">
        <f>IF(基本情報入力シート!W79="","",基本情報入力シート!W79)</f>
        <v/>
      </c>
      <c r="P65" s="452" t="str">
        <f>IF(基本情報入力シート!X79="","",基本情報入力シート!X79)</f>
        <v/>
      </c>
      <c r="Q65" s="452" t="str">
        <f>IF(基本情報入力シート!Y79="","",基本情報入力シート!Y79)</f>
        <v/>
      </c>
      <c r="R65" s="462"/>
      <c r="S65" s="463"/>
      <c r="T65" s="464"/>
      <c r="U65" s="464"/>
      <c r="V65" s="464"/>
      <c r="W65" s="462"/>
      <c r="X65" s="463"/>
      <c r="Y65" s="464"/>
      <c r="Z65" s="464"/>
      <c r="AA65" s="464"/>
      <c r="AB65" s="464"/>
      <c r="AC65" s="464"/>
      <c r="AD65" s="464"/>
      <c r="AE65" s="465"/>
      <c r="AF65" s="465"/>
      <c r="AG65" s="466"/>
      <c r="AH65" s="467"/>
      <c r="AI65" s="463"/>
      <c r="AJ65" s="464"/>
      <c r="AK65" s="464"/>
      <c r="AL65" s="464"/>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8" t="str">
        <f>IF(基本情報入力シート!M80="","",基本情報入力シート!M80)</f>
        <v/>
      </c>
      <c r="N66" s="459" t="str">
        <f>IF(基本情報入力シート!R80="","",基本情報入力シート!R80)</f>
        <v/>
      </c>
      <c r="O66" s="459" t="str">
        <f>IF(基本情報入力シート!W80="","",基本情報入力シート!W80)</f>
        <v/>
      </c>
      <c r="P66" s="452" t="str">
        <f>IF(基本情報入力シート!X80="","",基本情報入力シート!X80)</f>
        <v/>
      </c>
      <c r="Q66" s="452" t="str">
        <f>IF(基本情報入力シート!Y80="","",基本情報入力シート!Y80)</f>
        <v/>
      </c>
      <c r="R66" s="462"/>
      <c r="S66" s="463"/>
      <c r="T66" s="464"/>
      <c r="U66" s="464"/>
      <c r="V66" s="464"/>
      <c r="W66" s="462"/>
      <c r="X66" s="463"/>
      <c r="Y66" s="464"/>
      <c r="Z66" s="464"/>
      <c r="AA66" s="464"/>
      <c r="AB66" s="464"/>
      <c r="AC66" s="464"/>
      <c r="AD66" s="464"/>
      <c r="AE66" s="465"/>
      <c r="AF66" s="465"/>
      <c r="AG66" s="466"/>
      <c r="AH66" s="467"/>
      <c r="AI66" s="463"/>
      <c r="AJ66" s="464"/>
      <c r="AK66" s="464"/>
      <c r="AL66" s="464"/>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8" t="str">
        <f>IF(基本情報入力シート!M81="","",基本情報入力シート!M81)</f>
        <v/>
      </c>
      <c r="N67" s="459" t="str">
        <f>IF(基本情報入力シート!R81="","",基本情報入力シート!R81)</f>
        <v/>
      </c>
      <c r="O67" s="459" t="str">
        <f>IF(基本情報入力シート!W81="","",基本情報入力シート!W81)</f>
        <v/>
      </c>
      <c r="P67" s="452" t="str">
        <f>IF(基本情報入力シート!X81="","",基本情報入力シート!X81)</f>
        <v/>
      </c>
      <c r="Q67" s="452" t="str">
        <f>IF(基本情報入力シート!Y81="","",基本情報入力シート!Y81)</f>
        <v/>
      </c>
      <c r="R67" s="462"/>
      <c r="S67" s="463"/>
      <c r="T67" s="464"/>
      <c r="U67" s="464"/>
      <c r="V67" s="464"/>
      <c r="W67" s="462"/>
      <c r="X67" s="463"/>
      <c r="Y67" s="464"/>
      <c r="Z67" s="464"/>
      <c r="AA67" s="464"/>
      <c r="AB67" s="464"/>
      <c r="AC67" s="464"/>
      <c r="AD67" s="464"/>
      <c r="AE67" s="465"/>
      <c r="AF67" s="465"/>
      <c r="AG67" s="466"/>
      <c r="AH67" s="467"/>
      <c r="AI67" s="463"/>
      <c r="AJ67" s="464"/>
      <c r="AK67" s="464"/>
      <c r="AL67" s="464"/>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8" t="str">
        <f>IF(基本情報入力シート!M82="","",基本情報入力シート!M82)</f>
        <v/>
      </c>
      <c r="N68" s="459" t="str">
        <f>IF(基本情報入力シート!R82="","",基本情報入力シート!R82)</f>
        <v/>
      </c>
      <c r="O68" s="459" t="str">
        <f>IF(基本情報入力シート!W82="","",基本情報入力シート!W82)</f>
        <v/>
      </c>
      <c r="P68" s="452" t="str">
        <f>IF(基本情報入力シート!X82="","",基本情報入力シート!X82)</f>
        <v/>
      </c>
      <c r="Q68" s="452" t="str">
        <f>IF(基本情報入力シート!Y82="","",基本情報入力シート!Y82)</f>
        <v/>
      </c>
      <c r="R68" s="462"/>
      <c r="S68" s="463"/>
      <c r="T68" s="464"/>
      <c r="U68" s="464"/>
      <c r="V68" s="464"/>
      <c r="W68" s="462"/>
      <c r="X68" s="463"/>
      <c r="Y68" s="464"/>
      <c r="Z68" s="464"/>
      <c r="AA68" s="464"/>
      <c r="AB68" s="464"/>
      <c r="AC68" s="464"/>
      <c r="AD68" s="464"/>
      <c r="AE68" s="465"/>
      <c r="AF68" s="465"/>
      <c r="AG68" s="466"/>
      <c r="AH68" s="467"/>
      <c r="AI68" s="463"/>
      <c r="AJ68" s="464"/>
      <c r="AK68" s="464"/>
      <c r="AL68" s="464"/>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8" t="str">
        <f>IF(基本情報入力シート!M83="","",基本情報入力シート!M83)</f>
        <v/>
      </c>
      <c r="N69" s="459" t="str">
        <f>IF(基本情報入力シート!R83="","",基本情報入力シート!R83)</f>
        <v/>
      </c>
      <c r="O69" s="459" t="str">
        <f>IF(基本情報入力シート!W83="","",基本情報入力シート!W83)</f>
        <v/>
      </c>
      <c r="P69" s="452" t="str">
        <f>IF(基本情報入力シート!X83="","",基本情報入力シート!X83)</f>
        <v/>
      </c>
      <c r="Q69" s="452" t="str">
        <f>IF(基本情報入力シート!Y83="","",基本情報入力シート!Y83)</f>
        <v/>
      </c>
      <c r="R69" s="462"/>
      <c r="S69" s="463"/>
      <c r="T69" s="464"/>
      <c r="U69" s="464"/>
      <c r="V69" s="464"/>
      <c r="W69" s="462"/>
      <c r="X69" s="463"/>
      <c r="Y69" s="464"/>
      <c r="Z69" s="464"/>
      <c r="AA69" s="464"/>
      <c r="AB69" s="464"/>
      <c r="AC69" s="464"/>
      <c r="AD69" s="464"/>
      <c r="AE69" s="465"/>
      <c r="AF69" s="465"/>
      <c r="AG69" s="466"/>
      <c r="AH69" s="467"/>
      <c r="AI69" s="463"/>
      <c r="AJ69" s="464"/>
      <c r="AK69" s="464"/>
      <c r="AL69" s="464"/>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8" t="str">
        <f>IF(基本情報入力シート!M84="","",基本情報入力シート!M84)</f>
        <v/>
      </c>
      <c r="N70" s="459" t="str">
        <f>IF(基本情報入力シート!R84="","",基本情報入力シート!R84)</f>
        <v/>
      </c>
      <c r="O70" s="459" t="str">
        <f>IF(基本情報入力シート!W84="","",基本情報入力シート!W84)</f>
        <v/>
      </c>
      <c r="P70" s="452" t="str">
        <f>IF(基本情報入力シート!X84="","",基本情報入力シート!X84)</f>
        <v/>
      </c>
      <c r="Q70" s="452" t="str">
        <f>IF(基本情報入力シート!Y84="","",基本情報入力シート!Y84)</f>
        <v/>
      </c>
      <c r="R70" s="462"/>
      <c r="S70" s="463"/>
      <c r="T70" s="464"/>
      <c r="U70" s="464"/>
      <c r="V70" s="464"/>
      <c r="W70" s="462"/>
      <c r="X70" s="463"/>
      <c r="Y70" s="464"/>
      <c r="Z70" s="464"/>
      <c r="AA70" s="464"/>
      <c r="AB70" s="464"/>
      <c r="AC70" s="464"/>
      <c r="AD70" s="464"/>
      <c r="AE70" s="465"/>
      <c r="AF70" s="465"/>
      <c r="AG70" s="466"/>
      <c r="AH70" s="467"/>
      <c r="AI70" s="463"/>
      <c r="AJ70" s="464"/>
      <c r="AK70" s="464"/>
      <c r="AL70" s="464"/>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8" t="str">
        <f>IF(基本情報入力シート!M85="","",基本情報入力シート!M85)</f>
        <v/>
      </c>
      <c r="N71" s="459" t="str">
        <f>IF(基本情報入力シート!R85="","",基本情報入力シート!R85)</f>
        <v/>
      </c>
      <c r="O71" s="459" t="str">
        <f>IF(基本情報入力シート!W85="","",基本情報入力シート!W85)</f>
        <v/>
      </c>
      <c r="P71" s="452" t="str">
        <f>IF(基本情報入力シート!X85="","",基本情報入力シート!X85)</f>
        <v/>
      </c>
      <c r="Q71" s="452" t="str">
        <f>IF(基本情報入力シート!Y85="","",基本情報入力シート!Y85)</f>
        <v/>
      </c>
      <c r="R71" s="462"/>
      <c r="S71" s="463"/>
      <c r="T71" s="464"/>
      <c r="U71" s="464"/>
      <c r="V71" s="464"/>
      <c r="W71" s="462"/>
      <c r="X71" s="463"/>
      <c r="Y71" s="464"/>
      <c r="Z71" s="464"/>
      <c r="AA71" s="464"/>
      <c r="AB71" s="464"/>
      <c r="AC71" s="464"/>
      <c r="AD71" s="464"/>
      <c r="AE71" s="465"/>
      <c r="AF71" s="465"/>
      <c r="AG71" s="466"/>
      <c r="AH71" s="467"/>
      <c r="AI71" s="463"/>
      <c r="AJ71" s="464"/>
      <c r="AK71" s="464"/>
      <c r="AL71" s="464"/>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8" t="str">
        <f>IF(基本情報入力シート!M86="","",基本情報入力シート!M86)</f>
        <v/>
      </c>
      <c r="N72" s="459" t="str">
        <f>IF(基本情報入力シート!R86="","",基本情報入力シート!R86)</f>
        <v/>
      </c>
      <c r="O72" s="459" t="str">
        <f>IF(基本情報入力シート!W86="","",基本情報入力シート!W86)</f>
        <v/>
      </c>
      <c r="P72" s="452" t="str">
        <f>IF(基本情報入力シート!X86="","",基本情報入力シート!X86)</f>
        <v/>
      </c>
      <c r="Q72" s="452" t="str">
        <f>IF(基本情報入力シート!Y86="","",基本情報入力シート!Y86)</f>
        <v/>
      </c>
      <c r="R72" s="462"/>
      <c r="S72" s="463"/>
      <c r="T72" s="464"/>
      <c r="U72" s="464"/>
      <c r="V72" s="464"/>
      <c r="W72" s="462"/>
      <c r="X72" s="463"/>
      <c r="Y72" s="464"/>
      <c r="Z72" s="464"/>
      <c r="AA72" s="464"/>
      <c r="AB72" s="464"/>
      <c r="AC72" s="464"/>
      <c r="AD72" s="464"/>
      <c r="AE72" s="465"/>
      <c r="AF72" s="465"/>
      <c r="AG72" s="466"/>
      <c r="AH72" s="467"/>
      <c r="AI72" s="463"/>
      <c r="AJ72" s="464"/>
      <c r="AK72" s="464"/>
      <c r="AL72" s="464"/>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8" t="str">
        <f>IF(基本情報入力シート!M87="","",基本情報入力シート!M87)</f>
        <v/>
      </c>
      <c r="N73" s="459" t="str">
        <f>IF(基本情報入力シート!R87="","",基本情報入力シート!R87)</f>
        <v/>
      </c>
      <c r="O73" s="459" t="str">
        <f>IF(基本情報入力シート!W87="","",基本情報入力シート!W87)</f>
        <v/>
      </c>
      <c r="P73" s="452" t="str">
        <f>IF(基本情報入力シート!X87="","",基本情報入力シート!X87)</f>
        <v/>
      </c>
      <c r="Q73" s="452" t="str">
        <f>IF(基本情報入力シート!Y87="","",基本情報入力シート!Y87)</f>
        <v/>
      </c>
      <c r="R73" s="462"/>
      <c r="S73" s="463"/>
      <c r="T73" s="464"/>
      <c r="U73" s="464"/>
      <c r="V73" s="464"/>
      <c r="W73" s="462"/>
      <c r="X73" s="463"/>
      <c r="Y73" s="464"/>
      <c r="Z73" s="464"/>
      <c r="AA73" s="464"/>
      <c r="AB73" s="464"/>
      <c r="AC73" s="464"/>
      <c r="AD73" s="464"/>
      <c r="AE73" s="465"/>
      <c r="AF73" s="465"/>
      <c r="AG73" s="466"/>
      <c r="AH73" s="467"/>
      <c r="AI73" s="463"/>
      <c r="AJ73" s="464"/>
      <c r="AK73" s="464"/>
      <c r="AL73" s="464"/>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8" t="str">
        <f>IF(基本情報入力シート!M88="","",基本情報入力シート!M88)</f>
        <v/>
      </c>
      <c r="N74" s="459" t="str">
        <f>IF(基本情報入力シート!R88="","",基本情報入力シート!R88)</f>
        <v/>
      </c>
      <c r="O74" s="459" t="str">
        <f>IF(基本情報入力シート!W88="","",基本情報入力シート!W88)</f>
        <v/>
      </c>
      <c r="P74" s="452" t="str">
        <f>IF(基本情報入力シート!X88="","",基本情報入力シート!X88)</f>
        <v/>
      </c>
      <c r="Q74" s="452" t="str">
        <f>IF(基本情報入力シート!Y88="","",基本情報入力シート!Y88)</f>
        <v/>
      </c>
      <c r="R74" s="462"/>
      <c r="S74" s="463"/>
      <c r="T74" s="464"/>
      <c r="U74" s="464"/>
      <c r="V74" s="464"/>
      <c r="W74" s="462"/>
      <c r="X74" s="463"/>
      <c r="Y74" s="464"/>
      <c r="Z74" s="464"/>
      <c r="AA74" s="464"/>
      <c r="AB74" s="464"/>
      <c r="AC74" s="464"/>
      <c r="AD74" s="464"/>
      <c r="AE74" s="465"/>
      <c r="AF74" s="465"/>
      <c r="AG74" s="466"/>
      <c r="AH74" s="467"/>
      <c r="AI74" s="463"/>
      <c r="AJ74" s="464"/>
      <c r="AK74" s="464"/>
      <c r="AL74" s="464"/>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8" t="str">
        <f>IF(基本情報入力シート!M89="","",基本情報入力シート!M89)</f>
        <v/>
      </c>
      <c r="N75" s="459" t="str">
        <f>IF(基本情報入力シート!R89="","",基本情報入力シート!R89)</f>
        <v/>
      </c>
      <c r="O75" s="459" t="str">
        <f>IF(基本情報入力シート!W89="","",基本情報入力シート!W89)</f>
        <v/>
      </c>
      <c r="P75" s="452" t="str">
        <f>IF(基本情報入力シート!X89="","",基本情報入力シート!X89)</f>
        <v/>
      </c>
      <c r="Q75" s="452" t="str">
        <f>IF(基本情報入力シート!Y89="","",基本情報入力シート!Y89)</f>
        <v/>
      </c>
      <c r="R75" s="462"/>
      <c r="S75" s="463"/>
      <c r="T75" s="464"/>
      <c r="U75" s="464"/>
      <c r="V75" s="464"/>
      <c r="W75" s="462"/>
      <c r="X75" s="463"/>
      <c r="Y75" s="464"/>
      <c r="Z75" s="464"/>
      <c r="AA75" s="464"/>
      <c r="AB75" s="464"/>
      <c r="AC75" s="464"/>
      <c r="AD75" s="464"/>
      <c r="AE75" s="465"/>
      <c r="AF75" s="465"/>
      <c r="AG75" s="466"/>
      <c r="AH75" s="467"/>
      <c r="AI75" s="463"/>
      <c r="AJ75" s="464"/>
      <c r="AK75" s="464"/>
      <c r="AL75" s="464"/>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8" t="str">
        <f>IF(基本情報入力シート!M90="","",基本情報入力シート!M90)</f>
        <v/>
      </c>
      <c r="N76" s="459" t="str">
        <f>IF(基本情報入力シート!R90="","",基本情報入力シート!R90)</f>
        <v/>
      </c>
      <c r="O76" s="459" t="str">
        <f>IF(基本情報入力シート!W90="","",基本情報入力シート!W90)</f>
        <v/>
      </c>
      <c r="P76" s="452" t="str">
        <f>IF(基本情報入力シート!X90="","",基本情報入力シート!X90)</f>
        <v/>
      </c>
      <c r="Q76" s="452" t="str">
        <f>IF(基本情報入力シート!Y90="","",基本情報入力シート!Y90)</f>
        <v/>
      </c>
      <c r="R76" s="462"/>
      <c r="S76" s="463"/>
      <c r="T76" s="464"/>
      <c r="U76" s="464"/>
      <c r="V76" s="464"/>
      <c r="W76" s="462"/>
      <c r="X76" s="463"/>
      <c r="Y76" s="464"/>
      <c r="Z76" s="464"/>
      <c r="AA76" s="464"/>
      <c r="AB76" s="464"/>
      <c r="AC76" s="464"/>
      <c r="AD76" s="464"/>
      <c r="AE76" s="465"/>
      <c r="AF76" s="465"/>
      <c r="AG76" s="466"/>
      <c r="AH76" s="467"/>
      <c r="AI76" s="463"/>
      <c r="AJ76" s="464"/>
      <c r="AK76" s="464"/>
      <c r="AL76" s="464"/>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8" t="str">
        <f>IF(基本情報入力シート!M91="","",基本情報入力シート!M91)</f>
        <v/>
      </c>
      <c r="N77" s="459" t="str">
        <f>IF(基本情報入力シート!R91="","",基本情報入力シート!R91)</f>
        <v/>
      </c>
      <c r="O77" s="459" t="str">
        <f>IF(基本情報入力シート!W91="","",基本情報入力シート!W91)</f>
        <v/>
      </c>
      <c r="P77" s="452" t="str">
        <f>IF(基本情報入力シート!X91="","",基本情報入力シート!X91)</f>
        <v/>
      </c>
      <c r="Q77" s="452" t="str">
        <f>IF(基本情報入力シート!Y91="","",基本情報入力シート!Y91)</f>
        <v/>
      </c>
      <c r="R77" s="462"/>
      <c r="S77" s="463"/>
      <c r="T77" s="464"/>
      <c r="U77" s="464"/>
      <c r="V77" s="464"/>
      <c r="W77" s="462"/>
      <c r="X77" s="463"/>
      <c r="Y77" s="464"/>
      <c r="Z77" s="464"/>
      <c r="AA77" s="464"/>
      <c r="AB77" s="464"/>
      <c r="AC77" s="464"/>
      <c r="AD77" s="464"/>
      <c r="AE77" s="465"/>
      <c r="AF77" s="465"/>
      <c r="AG77" s="466"/>
      <c r="AH77" s="467"/>
      <c r="AI77" s="463"/>
      <c r="AJ77" s="464"/>
      <c r="AK77" s="464"/>
      <c r="AL77" s="464"/>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8" t="str">
        <f>IF(基本情報入力シート!M92="","",基本情報入力シート!M92)</f>
        <v/>
      </c>
      <c r="N78" s="459" t="str">
        <f>IF(基本情報入力シート!R92="","",基本情報入力シート!R92)</f>
        <v/>
      </c>
      <c r="O78" s="459" t="str">
        <f>IF(基本情報入力シート!W92="","",基本情報入力シート!W92)</f>
        <v/>
      </c>
      <c r="P78" s="452" t="str">
        <f>IF(基本情報入力シート!X92="","",基本情報入力シート!X92)</f>
        <v/>
      </c>
      <c r="Q78" s="452" t="str">
        <f>IF(基本情報入力シート!Y92="","",基本情報入力シート!Y92)</f>
        <v/>
      </c>
      <c r="R78" s="462"/>
      <c r="S78" s="463"/>
      <c r="T78" s="464"/>
      <c r="U78" s="464"/>
      <c r="V78" s="464"/>
      <c r="W78" s="462"/>
      <c r="X78" s="463"/>
      <c r="Y78" s="464"/>
      <c r="Z78" s="464"/>
      <c r="AA78" s="464"/>
      <c r="AB78" s="464"/>
      <c r="AC78" s="464"/>
      <c r="AD78" s="464"/>
      <c r="AE78" s="465"/>
      <c r="AF78" s="465"/>
      <c r="AG78" s="466"/>
      <c r="AH78" s="467"/>
      <c r="AI78" s="463"/>
      <c r="AJ78" s="464"/>
      <c r="AK78" s="464"/>
      <c r="AL78" s="464"/>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8" t="str">
        <f>IF(基本情報入力シート!M93="","",基本情報入力シート!M93)</f>
        <v/>
      </c>
      <c r="N79" s="459" t="str">
        <f>IF(基本情報入力シート!R93="","",基本情報入力シート!R93)</f>
        <v/>
      </c>
      <c r="O79" s="459" t="str">
        <f>IF(基本情報入力シート!W93="","",基本情報入力シート!W93)</f>
        <v/>
      </c>
      <c r="P79" s="452" t="str">
        <f>IF(基本情報入力シート!X93="","",基本情報入力シート!X93)</f>
        <v/>
      </c>
      <c r="Q79" s="452" t="str">
        <f>IF(基本情報入力シート!Y93="","",基本情報入力シート!Y93)</f>
        <v/>
      </c>
      <c r="R79" s="462"/>
      <c r="S79" s="463"/>
      <c r="T79" s="464"/>
      <c r="U79" s="464"/>
      <c r="V79" s="464"/>
      <c r="W79" s="462"/>
      <c r="X79" s="463"/>
      <c r="Y79" s="464"/>
      <c r="Z79" s="464"/>
      <c r="AA79" s="464"/>
      <c r="AB79" s="464"/>
      <c r="AC79" s="464"/>
      <c r="AD79" s="464"/>
      <c r="AE79" s="465"/>
      <c r="AF79" s="465"/>
      <c r="AG79" s="466"/>
      <c r="AH79" s="467"/>
      <c r="AI79" s="463"/>
      <c r="AJ79" s="464"/>
      <c r="AK79" s="464"/>
      <c r="AL79" s="464"/>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8" t="str">
        <f>IF(基本情報入力シート!M94="","",基本情報入力シート!M94)</f>
        <v/>
      </c>
      <c r="N80" s="459" t="str">
        <f>IF(基本情報入力シート!R94="","",基本情報入力シート!R94)</f>
        <v/>
      </c>
      <c r="O80" s="459" t="str">
        <f>IF(基本情報入力シート!W94="","",基本情報入力シート!W94)</f>
        <v/>
      </c>
      <c r="P80" s="452" t="str">
        <f>IF(基本情報入力シート!X94="","",基本情報入力シート!X94)</f>
        <v/>
      </c>
      <c r="Q80" s="452" t="str">
        <f>IF(基本情報入力シート!Y94="","",基本情報入力シート!Y94)</f>
        <v/>
      </c>
      <c r="R80" s="462"/>
      <c r="S80" s="463"/>
      <c r="T80" s="464"/>
      <c r="U80" s="464"/>
      <c r="V80" s="464"/>
      <c r="W80" s="462"/>
      <c r="X80" s="463"/>
      <c r="Y80" s="464"/>
      <c r="Z80" s="464"/>
      <c r="AA80" s="464"/>
      <c r="AB80" s="464"/>
      <c r="AC80" s="464"/>
      <c r="AD80" s="464"/>
      <c r="AE80" s="465"/>
      <c r="AF80" s="465"/>
      <c r="AG80" s="466"/>
      <c r="AH80" s="467"/>
      <c r="AI80" s="463"/>
      <c r="AJ80" s="464"/>
      <c r="AK80" s="464"/>
      <c r="AL80" s="464"/>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8" t="str">
        <f>IF(基本情報入力シート!M95="","",基本情報入力シート!M95)</f>
        <v/>
      </c>
      <c r="N81" s="459" t="str">
        <f>IF(基本情報入力シート!R95="","",基本情報入力シート!R95)</f>
        <v/>
      </c>
      <c r="O81" s="459" t="str">
        <f>IF(基本情報入力シート!W95="","",基本情報入力シート!W95)</f>
        <v/>
      </c>
      <c r="P81" s="452" t="str">
        <f>IF(基本情報入力シート!X95="","",基本情報入力シート!X95)</f>
        <v/>
      </c>
      <c r="Q81" s="452" t="str">
        <f>IF(基本情報入力シート!Y95="","",基本情報入力シート!Y95)</f>
        <v/>
      </c>
      <c r="R81" s="462"/>
      <c r="S81" s="463"/>
      <c r="T81" s="464"/>
      <c r="U81" s="464"/>
      <c r="V81" s="464"/>
      <c r="W81" s="462"/>
      <c r="X81" s="463"/>
      <c r="Y81" s="464"/>
      <c r="Z81" s="464"/>
      <c r="AA81" s="464"/>
      <c r="AB81" s="464"/>
      <c r="AC81" s="464"/>
      <c r="AD81" s="464"/>
      <c r="AE81" s="465"/>
      <c r="AF81" s="465"/>
      <c r="AG81" s="466"/>
      <c r="AH81" s="467"/>
      <c r="AI81" s="463"/>
      <c r="AJ81" s="464"/>
      <c r="AK81" s="464"/>
      <c r="AL81" s="464"/>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8" t="str">
        <f>IF(基本情報入力シート!M96="","",基本情報入力シート!M96)</f>
        <v/>
      </c>
      <c r="N82" s="459" t="str">
        <f>IF(基本情報入力シート!R96="","",基本情報入力シート!R96)</f>
        <v/>
      </c>
      <c r="O82" s="459" t="str">
        <f>IF(基本情報入力シート!W96="","",基本情報入力シート!W96)</f>
        <v/>
      </c>
      <c r="P82" s="452" t="str">
        <f>IF(基本情報入力シート!X96="","",基本情報入力シート!X96)</f>
        <v/>
      </c>
      <c r="Q82" s="452" t="str">
        <f>IF(基本情報入力シート!Y96="","",基本情報入力シート!Y96)</f>
        <v/>
      </c>
      <c r="R82" s="462"/>
      <c r="S82" s="463"/>
      <c r="T82" s="464"/>
      <c r="U82" s="464"/>
      <c r="V82" s="464"/>
      <c r="W82" s="462"/>
      <c r="X82" s="463"/>
      <c r="Y82" s="464"/>
      <c r="Z82" s="464"/>
      <c r="AA82" s="464"/>
      <c r="AB82" s="464"/>
      <c r="AC82" s="464"/>
      <c r="AD82" s="464"/>
      <c r="AE82" s="465"/>
      <c r="AF82" s="465"/>
      <c r="AG82" s="466"/>
      <c r="AH82" s="467"/>
      <c r="AI82" s="463"/>
      <c r="AJ82" s="464"/>
      <c r="AK82" s="464"/>
      <c r="AL82" s="464"/>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8" t="str">
        <f>IF(基本情報入力シート!M97="","",基本情報入力シート!M97)</f>
        <v/>
      </c>
      <c r="N83" s="459" t="str">
        <f>IF(基本情報入力シート!R97="","",基本情報入力シート!R97)</f>
        <v/>
      </c>
      <c r="O83" s="459" t="str">
        <f>IF(基本情報入力シート!W97="","",基本情報入力シート!W97)</f>
        <v/>
      </c>
      <c r="P83" s="452" t="str">
        <f>IF(基本情報入力シート!X97="","",基本情報入力シート!X97)</f>
        <v/>
      </c>
      <c r="Q83" s="452" t="str">
        <f>IF(基本情報入力シート!Y97="","",基本情報入力シート!Y97)</f>
        <v/>
      </c>
      <c r="R83" s="462"/>
      <c r="S83" s="463"/>
      <c r="T83" s="464"/>
      <c r="U83" s="464"/>
      <c r="V83" s="464"/>
      <c r="W83" s="462"/>
      <c r="X83" s="463"/>
      <c r="Y83" s="464"/>
      <c r="Z83" s="464"/>
      <c r="AA83" s="464"/>
      <c r="AB83" s="464"/>
      <c r="AC83" s="464"/>
      <c r="AD83" s="464"/>
      <c r="AE83" s="465"/>
      <c r="AF83" s="465"/>
      <c r="AG83" s="466"/>
      <c r="AH83" s="467"/>
      <c r="AI83" s="463"/>
      <c r="AJ83" s="464"/>
      <c r="AK83" s="464"/>
      <c r="AL83" s="464"/>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8" t="str">
        <f>IF(基本情報入力シート!M98="","",基本情報入力シート!M98)</f>
        <v/>
      </c>
      <c r="N84" s="459" t="str">
        <f>IF(基本情報入力シート!R98="","",基本情報入力シート!R98)</f>
        <v/>
      </c>
      <c r="O84" s="459" t="str">
        <f>IF(基本情報入力シート!W98="","",基本情報入力シート!W98)</f>
        <v/>
      </c>
      <c r="P84" s="452" t="str">
        <f>IF(基本情報入力シート!X98="","",基本情報入力シート!X98)</f>
        <v/>
      </c>
      <c r="Q84" s="452" t="str">
        <f>IF(基本情報入力シート!Y98="","",基本情報入力シート!Y98)</f>
        <v/>
      </c>
      <c r="R84" s="462"/>
      <c r="S84" s="463"/>
      <c r="T84" s="464"/>
      <c r="U84" s="464"/>
      <c r="V84" s="464"/>
      <c r="W84" s="462"/>
      <c r="X84" s="463"/>
      <c r="Y84" s="464"/>
      <c r="Z84" s="464"/>
      <c r="AA84" s="464"/>
      <c r="AB84" s="464"/>
      <c r="AC84" s="464"/>
      <c r="AD84" s="464"/>
      <c r="AE84" s="465"/>
      <c r="AF84" s="465"/>
      <c r="AG84" s="466"/>
      <c r="AH84" s="467"/>
      <c r="AI84" s="463"/>
      <c r="AJ84" s="464"/>
      <c r="AK84" s="464"/>
      <c r="AL84" s="464"/>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8" t="str">
        <f>IF(基本情報入力シート!M99="","",基本情報入力シート!M99)</f>
        <v/>
      </c>
      <c r="N85" s="459" t="str">
        <f>IF(基本情報入力シート!R99="","",基本情報入力シート!R99)</f>
        <v/>
      </c>
      <c r="O85" s="459" t="str">
        <f>IF(基本情報入力シート!W99="","",基本情報入力シート!W99)</f>
        <v/>
      </c>
      <c r="P85" s="452" t="str">
        <f>IF(基本情報入力シート!X99="","",基本情報入力シート!X99)</f>
        <v/>
      </c>
      <c r="Q85" s="452" t="str">
        <f>IF(基本情報入力シート!Y99="","",基本情報入力シート!Y99)</f>
        <v/>
      </c>
      <c r="R85" s="462"/>
      <c r="S85" s="463"/>
      <c r="T85" s="464"/>
      <c r="U85" s="464"/>
      <c r="V85" s="464"/>
      <c r="W85" s="462"/>
      <c r="X85" s="463"/>
      <c r="Y85" s="464"/>
      <c r="Z85" s="464"/>
      <c r="AA85" s="464"/>
      <c r="AB85" s="464"/>
      <c r="AC85" s="464"/>
      <c r="AD85" s="464"/>
      <c r="AE85" s="465"/>
      <c r="AF85" s="465"/>
      <c r="AG85" s="466"/>
      <c r="AH85" s="467"/>
      <c r="AI85" s="463"/>
      <c r="AJ85" s="464"/>
      <c r="AK85" s="464"/>
      <c r="AL85" s="464"/>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8" t="str">
        <f>IF(基本情報入力シート!M100="","",基本情報入力シート!M100)</f>
        <v/>
      </c>
      <c r="N86" s="459" t="str">
        <f>IF(基本情報入力シート!R100="","",基本情報入力シート!R100)</f>
        <v/>
      </c>
      <c r="O86" s="459" t="str">
        <f>IF(基本情報入力シート!W100="","",基本情報入力シート!W100)</f>
        <v/>
      </c>
      <c r="P86" s="452" t="str">
        <f>IF(基本情報入力シート!X100="","",基本情報入力シート!X100)</f>
        <v/>
      </c>
      <c r="Q86" s="452" t="str">
        <f>IF(基本情報入力シート!Y100="","",基本情報入力シート!Y100)</f>
        <v/>
      </c>
      <c r="R86" s="462"/>
      <c r="S86" s="463"/>
      <c r="T86" s="464"/>
      <c r="U86" s="464"/>
      <c r="V86" s="464"/>
      <c r="W86" s="462"/>
      <c r="X86" s="463"/>
      <c r="Y86" s="464"/>
      <c r="Z86" s="464"/>
      <c r="AA86" s="464"/>
      <c r="AB86" s="464"/>
      <c r="AC86" s="464"/>
      <c r="AD86" s="464"/>
      <c r="AE86" s="465"/>
      <c r="AF86" s="465"/>
      <c r="AG86" s="466"/>
      <c r="AH86" s="467"/>
      <c r="AI86" s="463"/>
      <c r="AJ86" s="464"/>
      <c r="AK86" s="464"/>
      <c r="AL86" s="464"/>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8" t="str">
        <f>IF(基本情報入力シート!M101="","",基本情報入力シート!M101)</f>
        <v/>
      </c>
      <c r="N87" s="459" t="str">
        <f>IF(基本情報入力シート!R101="","",基本情報入力シート!R101)</f>
        <v/>
      </c>
      <c r="O87" s="459" t="str">
        <f>IF(基本情報入力シート!W101="","",基本情報入力シート!W101)</f>
        <v/>
      </c>
      <c r="P87" s="452" t="str">
        <f>IF(基本情報入力シート!X101="","",基本情報入力シート!X101)</f>
        <v/>
      </c>
      <c r="Q87" s="452" t="str">
        <f>IF(基本情報入力シート!Y101="","",基本情報入力シート!Y101)</f>
        <v/>
      </c>
      <c r="R87" s="462"/>
      <c r="S87" s="463"/>
      <c r="T87" s="464"/>
      <c r="U87" s="464"/>
      <c r="V87" s="464"/>
      <c r="W87" s="462"/>
      <c r="X87" s="463"/>
      <c r="Y87" s="464"/>
      <c r="Z87" s="464"/>
      <c r="AA87" s="464"/>
      <c r="AB87" s="464"/>
      <c r="AC87" s="464"/>
      <c r="AD87" s="464"/>
      <c r="AE87" s="465"/>
      <c r="AF87" s="465"/>
      <c r="AG87" s="466"/>
      <c r="AH87" s="467"/>
      <c r="AI87" s="463"/>
      <c r="AJ87" s="464"/>
      <c r="AK87" s="464"/>
      <c r="AL87" s="464"/>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8" t="str">
        <f>IF(基本情報入力シート!M102="","",基本情報入力シート!M102)</f>
        <v/>
      </c>
      <c r="N88" s="459" t="str">
        <f>IF(基本情報入力シート!R102="","",基本情報入力シート!R102)</f>
        <v/>
      </c>
      <c r="O88" s="459" t="str">
        <f>IF(基本情報入力シート!W102="","",基本情報入力シート!W102)</f>
        <v/>
      </c>
      <c r="P88" s="452" t="str">
        <f>IF(基本情報入力シート!X102="","",基本情報入力シート!X102)</f>
        <v/>
      </c>
      <c r="Q88" s="452" t="str">
        <f>IF(基本情報入力シート!Y102="","",基本情報入力シート!Y102)</f>
        <v/>
      </c>
      <c r="R88" s="462"/>
      <c r="S88" s="463"/>
      <c r="T88" s="464"/>
      <c r="U88" s="464"/>
      <c r="V88" s="464"/>
      <c r="W88" s="462"/>
      <c r="X88" s="463"/>
      <c r="Y88" s="464"/>
      <c r="Z88" s="464"/>
      <c r="AA88" s="464"/>
      <c r="AB88" s="464"/>
      <c r="AC88" s="464"/>
      <c r="AD88" s="464"/>
      <c r="AE88" s="465"/>
      <c r="AF88" s="465"/>
      <c r="AG88" s="466"/>
      <c r="AH88" s="467"/>
      <c r="AI88" s="463"/>
      <c r="AJ88" s="464"/>
      <c r="AK88" s="464"/>
      <c r="AL88" s="464"/>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8" t="str">
        <f>IF(基本情報入力シート!M103="","",基本情報入力シート!M103)</f>
        <v/>
      </c>
      <c r="N89" s="459" t="str">
        <f>IF(基本情報入力シート!R103="","",基本情報入力シート!R103)</f>
        <v/>
      </c>
      <c r="O89" s="459" t="str">
        <f>IF(基本情報入力シート!W103="","",基本情報入力シート!W103)</f>
        <v/>
      </c>
      <c r="P89" s="452" t="str">
        <f>IF(基本情報入力シート!X103="","",基本情報入力シート!X103)</f>
        <v/>
      </c>
      <c r="Q89" s="452" t="str">
        <f>IF(基本情報入力シート!Y103="","",基本情報入力シート!Y103)</f>
        <v/>
      </c>
      <c r="R89" s="462"/>
      <c r="S89" s="463"/>
      <c r="T89" s="464"/>
      <c r="U89" s="464"/>
      <c r="V89" s="464"/>
      <c r="W89" s="462"/>
      <c r="X89" s="463"/>
      <c r="Y89" s="464"/>
      <c r="Z89" s="464"/>
      <c r="AA89" s="464"/>
      <c r="AB89" s="464"/>
      <c r="AC89" s="464"/>
      <c r="AD89" s="464"/>
      <c r="AE89" s="465"/>
      <c r="AF89" s="465"/>
      <c r="AG89" s="466"/>
      <c r="AH89" s="467"/>
      <c r="AI89" s="463"/>
      <c r="AJ89" s="464"/>
      <c r="AK89" s="464"/>
      <c r="AL89" s="464"/>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8" t="str">
        <f>IF(基本情報入力シート!M104="","",基本情報入力シート!M104)</f>
        <v/>
      </c>
      <c r="N90" s="459" t="str">
        <f>IF(基本情報入力シート!R104="","",基本情報入力シート!R104)</f>
        <v/>
      </c>
      <c r="O90" s="459" t="str">
        <f>IF(基本情報入力シート!W104="","",基本情報入力シート!W104)</f>
        <v/>
      </c>
      <c r="P90" s="452" t="str">
        <f>IF(基本情報入力シート!X104="","",基本情報入力シート!X104)</f>
        <v/>
      </c>
      <c r="Q90" s="452" t="str">
        <f>IF(基本情報入力シート!Y104="","",基本情報入力シート!Y104)</f>
        <v/>
      </c>
      <c r="R90" s="462"/>
      <c r="S90" s="463"/>
      <c r="T90" s="464"/>
      <c r="U90" s="464"/>
      <c r="V90" s="464"/>
      <c r="W90" s="462"/>
      <c r="X90" s="463"/>
      <c r="Y90" s="464"/>
      <c r="Z90" s="464"/>
      <c r="AA90" s="464"/>
      <c r="AB90" s="464"/>
      <c r="AC90" s="464"/>
      <c r="AD90" s="464"/>
      <c r="AE90" s="465"/>
      <c r="AF90" s="465"/>
      <c r="AG90" s="466"/>
      <c r="AH90" s="467"/>
      <c r="AI90" s="463"/>
      <c r="AJ90" s="464"/>
      <c r="AK90" s="464"/>
      <c r="AL90" s="464"/>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8" t="str">
        <f>IF(基本情報入力シート!M105="","",基本情報入力シート!M105)</f>
        <v/>
      </c>
      <c r="N91" s="459" t="str">
        <f>IF(基本情報入力シート!R105="","",基本情報入力シート!R105)</f>
        <v/>
      </c>
      <c r="O91" s="459" t="str">
        <f>IF(基本情報入力シート!W105="","",基本情報入力シート!W105)</f>
        <v/>
      </c>
      <c r="P91" s="452" t="str">
        <f>IF(基本情報入力シート!X105="","",基本情報入力シート!X105)</f>
        <v/>
      </c>
      <c r="Q91" s="452" t="str">
        <f>IF(基本情報入力シート!Y105="","",基本情報入力シート!Y105)</f>
        <v/>
      </c>
      <c r="R91" s="462"/>
      <c r="S91" s="463"/>
      <c r="T91" s="464"/>
      <c r="U91" s="464"/>
      <c r="V91" s="464"/>
      <c r="W91" s="462"/>
      <c r="X91" s="463"/>
      <c r="Y91" s="464"/>
      <c r="Z91" s="464"/>
      <c r="AA91" s="464"/>
      <c r="AB91" s="464"/>
      <c r="AC91" s="464"/>
      <c r="AD91" s="464"/>
      <c r="AE91" s="465"/>
      <c r="AF91" s="465"/>
      <c r="AG91" s="466"/>
      <c r="AH91" s="467"/>
      <c r="AI91" s="463"/>
      <c r="AJ91" s="464"/>
      <c r="AK91" s="464"/>
      <c r="AL91" s="464"/>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8" t="str">
        <f>IF(基本情報入力シート!M106="","",基本情報入力シート!M106)</f>
        <v/>
      </c>
      <c r="N92" s="459" t="str">
        <f>IF(基本情報入力シート!R106="","",基本情報入力シート!R106)</f>
        <v/>
      </c>
      <c r="O92" s="459" t="str">
        <f>IF(基本情報入力シート!W106="","",基本情報入力シート!W106)</f>
        <v/>
      </c>
      <c r="P92" s="452" t="str">
        <f>IF(基本情報入力シート!X106="","",基本情報入力シート!X106)</f>
        <v/>
      </c>
      <c r="Q92" s="452" t="str">
        <f>IF(基本情報入力シート!Y106="","",基本情報入力シート!Y106)</f>
        <v/>
      </c>
      <c r="R92" s="462"/>
      <c r="S92" s="463"/>
      <c r="T92" s="464"/>
      <c r="U92" s="464"/>
      <c r="V92" s="464"/>
      <c r="W92" s="462"/>
      <c r="X92" s="463"/>
      <c r="Y92" s="464"/>
      <c r="Z92" s="464"/>
      <c r="AA92" s="464"/>
      <c r="AB92" s="464"/>
      <c r="AC92" s="464"/>
      <c r="AD92" s="464"/>
      <c r="AE92" s="465"/>
      <c r="AF92" s="465"/>
      <c r="AG92" s="466"/>
      <c r="AH92" s="467"/>
      <c r="AI92" s="463"/>
      <c r="AJ92" s="464"/>
      <c r="AK92" s="464"/>
      <c r="AL92" s="464"/>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8" t="str">
        <f>IF(基本情報入力シート!M107="","",基本情報入力シート!M107)</f>
        <v/>
      </c>
      <c r="N93" s="459" t="str">
        <f>IF(基本情報入力シート!R107="","",基本情報入力シート!R107)</f>
        <v/>
      </c>
      <c r="O93" s="459" t="str">
        <f>IF(基本情報入力シート!W107="","",基本情報入力シート!W107)</f>
        <v/>
      </c>
      <c r="P93" s="452" t="str">
        <f>IF(基本情報入力シート!X107="","",基本情報入力シート!X107)</f>
        <v/>
      </c>
      <c r="Q93" s="452" t="str">
        <f>IF(基本情報入力シート!Y107="","",基本情報入力シート!Y107)</f>
        <v/>
      </c>
      <c r="R93" s="462"/>
      <c r="S93" s="463"/>
      <c r="T93" s="464"/>
      <c r="U93" s="464"/>
      <c r="V93" s="464"/>
      <c r="W93" s="462"/>
      <c r="X93" s="463"/>
      <c r="Y93" s="464"/>
      <c r="Z93" s="464"/>
      <c r="AA93" s="464"/>
      <c r="AB93" s="464"/>
      <c r="AC93" s="464"/>
      <c r="AD93" s="464"/>
      <c r="AE93" s="465"/>
      <c r="AF93" s="465"/>
      <c r="AG93" s="466"/>
      <c r="AH93" s="467"/>
      <c r="AI93" s="463"/>
      <c r="AJ93" s="464"/>
      <c r="AK93" s="464"/>
      <c r="AL93" s="464"/>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8" t="str">
        <f>IF(基本情報入力シート!M108="","",基本情報入力シート!M108)</f>
        <v/>
      </c>
      <c r="N94" s="459" t="str">
        <f>IF(基本情報入力シート!R108="","",基本情報入力シート!R108)</f>
        <v/>
      </c>
      <c r="O94" s="459" t="str">
        <f>IF(基本情報入力シート!W108="","",基本情報入力シート!W108)</f>
        <v/>
      </c>
      <c r="P94" s="452" t="str">
        <f>IF(基本情報入力シート!X108="","",基本情報入力シート!X108)</f>
        <v/>
      </c>
      <c r="Q94" s="452" t="str">
        <f>IF(基本情報入力シート!Y108="","",基本情報入力シート!Y108)</f>
        <v/>
      </c>
      <c r="R94" s="462"/>
      <c r="S94" s="463"/>
      <c r="T94" s="464"/>
      <c r="U94" s="464"/>
      <c r="V94" s="464"/>
      <c r="W94" s="462"/>
      <c r="X94" s="463"/>
      <c r="Y94" s="464"/>
      <c r="Z94" s="464"/>
      <c r="AA94" s="464"/>
      <c r="AB94" s="464"/>
      <c r="AC94" s="464"/>
      <c r="AD94" s="464"/>
      <c r="AE94" s="465"/>
      <c r="AF94" s="465"/>
      <c r="AG94" s="466"/>
      <c r="AH94" s="467"/>
      <c r="AI94" s="463"/>
      <c r="AJ94" s="464"/>
      <c r="AK94" s="464"/>
      <c r="AL94" s="464"/>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8" t="str">
        <f>IF(基本情報入力シート!M109="","",基本情報入力シート!M109)</f>
        <v/>
      </c>
      <c r="N95" s="459" t="str">
        <f>IF(基本情報入力シート!R109="","",基本情報入力シート!R109)</f>
        <v/>
      </c>
      <c r="O95" s="459" t="str">
        <f>IF(基本情報入力シート!W109="","",基本情報入力シート!W109)</f>
        <v/>
      </c>
      <c r="P95" s="452" t="str">
        <f>IF(基本情報入力シート!X109="","",基本情報入力シート!X109)</f>
        <v/>
      </c>
      <c r="Q95" s="452" t="str">
        <f>IF(基本情報入力シート!Y109="","",基本情報入力シート!Y109)</f>
        <v/>
      </c>
      <c r="R95" s="462"/>
      <c r="S95" s="463"/>
      <c r="T95" s="464"/>
      <c r="U95" s="464"/>
      <c r="V95" s="464"/>
      <c r="W95" s="462"/>
      <c r="X95" s="463"/>
      <c r="Y95" s="464"/>
      <c r="Z95" s="464"/>
      <c r="AA95" s="464"/>
      <c r="AB95" s="464"/>
      <c r="AC95" s="464"/>
      <c r="AD95" s="464"/>
      <c r="AE95" s="465"/>
      <c r="AF95" s="465"/>
      <c r="AG95" s="466"/>
      <c r="AH95" s="467"/>
      <c r="AI95" s="463"/>
      <c r="AJ95" s="464"/>
      <c r="AK95" s="464"/>
      <c r="AL95" s="464"/>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8" t="str">
        <f>IF(基本情報入力シート!M110="","",基本情報入力シート!M110)</f>
        <v/>
      </c>
      <c r="N96" s="459" t="str">
        <f>IF(基本情報入力シート!R110="","",基本情報入力シート!R110)</f>
        <v/>
      </c>
      <c r="O96" s="459" t="str">
        <f>IF(基本情報入力シート!W110="","",基本情報入力シート!W110)</f>
        <v/>
      </c>
      <c r="P96" s="452" t="str">
        <f>IF(基本情報入力シート!X110="","",基本情報入力シート!X110)</f>
        <v/>
      </c>
      <c r="Q96" s="452" t="str">
        <f>IF(基本情報入力シート!Y110="","",基本情報入力シート!Y110)</f>
        <v/>
      </c>
      <c r="R96" s="462"/>
      <c r="S96" s="463"/>
      <c r="T96" s="464"/>
      <c r="U96" s="464"/>
      <c r="V96" s="464"/>
      <c r="W96" s="462"/>
      <c r="X96" s="463"/>
      <c r="Y96" s="464"/>
      <c r="Z96" s="464"/>
      <c r="AA96" s="464"/>
      <c r="AB96" s="464"/>
      <c r="AC96" s="464"/>
      <c r="AD96" s="464"/>
      <c r="AE96" s="465"/>
      <c r="AF96" s="465"/>
      <c r="AG96" s="466"/>
      <c r="AH96" s="467"/>
      <c r="AI96" s="463"/>
      <c r="AJ96" s="464"/>
      <c r="AK96" s="464"/>
      <c r="AL96" s="464"/>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8" t="str">
        <f>IF(基本情報入力シート!M111="","",基本情報入力シート!M111)</f>
        <v/>
      </c>
      <c r="N97" s="459" t="str">
        <f>IF(基本情報入力シート!R111="","",基本情報入力シート!R111)</f>
        <v/>
      </c>
      <c r="O97" s="459" t="str">
        <f>IF(基本情報入力シート!W111="","",基本情報入力シート!W111)</f>
        <v/>
      </c>
      <c r="P97" s="452" t="str">
        <f>IF(基本情報入力シート!X111="","",基本情報入力シート!X111)</f>
        <v/>
      </c>
      <c r="Q97" s="452" t="str">
        <f>IF(基本情報入力シート!Y111="","",基本情報入力シート!Y111)</f>
        <v/>
      </c>
      <c r="R97" s="462"/>
      <c r="S97" s="463"/>
      <c r="T97" s="464"/>
      <c r="U97" s="464"/>
      <c r="V97" s="464"/>
      <c r="W97" s="462"/>
      <c r="X97" s="463"/>
      <c r="Y97" s="464"/>
      <c r="Z97" s="464"/>
      <c r="AA97" s="464"/>
      <c r="AB97" s="464"/>
      <c r="AC97" s="464"/>
      <c r="AD97" s="464"/>
      <c r="AE97" s="465"/>
      <c r="AF97" s="465"/>
      <c r="AG97" s="466"/>
      <c r="AH97" s="467"/>
      <c r="AI97" s="463"/>
      <c r="AJ97" s="464"/>
      <c r="AK97" s="464"/>
      <c r="AL97" s="464"/>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8" t="str">
        <f>IF(基本情報入力シート!M112="","",基本情報入力シート!M112)</f>
        <v/>
      </c>
      <c r="N98" s="459" t="str">
        <f>IF(基本情報入力シート!R112="","",基本情報入力シート!R112)</f>
        <v/>
      </c>
      <c r="O98" s="459" t="str">
        <f>IF(基本情報入力シート!W112="","",基本情報入力シート!W112)</f>
        <v/>
      </c>
      <c r="P98" s="452" t="str">
        <f>IF(基本情報入力シート!X112="","",基本情報入力シート!X112)</f>
        <v/>
      </c>
      <c r="Q98" s="452" t="str">
        <f>IF(基本情報入力シート!Y112="","",基本情報入力シート!Y112)</f>
        <v/>
      </c>
      <c r="R98" s="462"/>
      <c r="S98" s="463"/>
      <c r="T98" s="464"/>
      <c r="U98" s="464"/>
      <c r="V98" s="464"/>
      <c r="W98" s="462"/>
      <c r="X98" s="463"/>
      <c r="Y98" s="464"/>
      <c r="Z98" s="464"/>
      <c r="AA98" s="464"/>
      <c r="AB98" s="464"/>
      <c r="AC98" s="464"/>
      <c r="AD98" s="464"/>
      <c r="AE98" s="465"/>
      <c r="AF98" s="465"/>
      <c r="AG98" s="466"/>
      <c r="AH98" s="467"/>
      <c r="AI98" s="463"/>
      <c r="AJ98" s="464"/>
      <c r="AK98" s="464"/>
      <c r="AL98" s="464"/>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8" t="str">
        <f>IF(基本情報入力シート!M113="","",基本情報入力シート!M113)</f>
        <v/>
      </c>
      <c r="N99" s="459" t="str">
        <f>IF(基本情報入力シート!R113="","",基本情報入力シート!R113)</f>
        <v/>
      </c>
      <c r="O99" s="459" t="str">
        <f>IF(基本情報入力シート!W113="","",基本情報入力シート!W113)</f>
        <v/>
      </c>
      <c r="P99" s="452" t="str">
        <f>IF(基本情報入力シート!X113="","",基本情報入力シート!X113)</f>
        <v/>
      </c>
      <c r="Q99" s="452" t="str">
        <f>IF(基本情報入力シート!Y113="","",基本情報入力シート!Y113)</f>
        <v/>
      </c>
      <c r="R99" s="462"/>
      <c r="S99" s="463"/>
      <c r="T99" s="464"/>
      <c r="U99" s="464"/>
      <c r="V99" s="464"/>
      <c r="W99" s="462"/>
      <c r="X99" s="463"/>
      <c r="Y99" s="464"/>
      <c r="Z99" s="464"/>
      <c r="AA99" s="464"/>
      <c r="AB99" s="464"/>
      <c r="AC99" s="464"/>
      <c r="AD99" s="464"/>
      <c r="AE99" s="465"/>
      <c r="AF99" s="465"/>
      <c r="AG99" s="466"/>
      <c r="AH99" s="467"/>
      <c r="AI99" s="463"/>
      <c r="AJ99" s="464"/>
      <c r="AK99" s="464"/>
      <c r="AL99" s="464"/>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8" t="str">
        <f>IF(基本情報入力シート!M114="","",基本情報入力シート!M114)</f>
        <v/>
      </c>
      <c r="N100" s="459" t="str">
        <f>IF(基本情報入力シート!R114="","",基本情報入力シート!R114)</f>
        <v/>
      </c>
      <c r="O100" s="459" t="str">
        <f>IF(基本情報入力シート!W114="","",基本情報入力シート!W114)</f>
        <v/>
      </c>
      <c r="P100" s="452" t="str">
        <f>IF(基本情報入力シート!X114="","",基本情報入力シート!X114)</f>
        <v/>
      </c>
      <c r="Q100" s="452" t="str">
        <f>IF(基本情報入力シート!Y114="","",基本情報入力シート!Y114)</f>
        <v/>
      </c>
      <c r="R100" s="462"/>
      <c r="S100" s="463"/>
      <c r="T100" s="464"/>
      <c r="U100" s="464"/>
      <c r="V100" s="464"/>
      <c r="W100" s="462"/>
      <c r="X100" s="463"/>
      <c r="Y100" s="464"/>
      <c r="Z100" s="464"/>
      <c r="AA100" s="464"/>
      <c r="AB100" s="464"/>
      <c r="AC100" s="464"/>
      <c r="AD100" s="464"/>
      <c r="AE100" s="465"/>
      <c r="AF100" s="465"/>
      <c r="AG100" s="466"/>
      <c r="AH100" s="467"/>
      <c r="AI100" s="463"/>
      <c r="AJ100" s="464"/>
      <c r="AK100" s="464"/>
      <c r="AL100" s="464"/>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8" t="str">
        <f>IF(基本情報入力シート!M115="","",基本情報入力シート!M115)</f>
        <v/>
      </c>
      <c r="N101" s="459" t="str">
        <f>IF(基本情報入力シート!R115="","",基本情報入力シート!R115)</f>
        <v/>
      </c>
      <c r="O101" s="459" t="str">
        <f>IF(基本情報入力シート!W115="","",基本情報入力シート!W115)</f>
        <v/>
      </c>
      <c r="P101" s="452" t="str">
        <f>IF(基本情報入力シート!X115="","",基本情報入力シート!X115)</f>
        <v/>
      </c>
      <c r="Q101" s="452" t="str">
        <f>IF(基本情報入力シート!Y115="","",基本情報入力シート!Y115)</f>
        <v/>
      </c>
      <c r="R101" s="462"/>
      <c r="S101" s="463"/>
      <c r="T101" s="464"/>
      <c r="U101" s="464"/>
      <c r="V101" s="464"/>
      <c r="W101" s="462"/>
      <c r="X101" s="463"/>
      <c r="Y101" s="464"/>
      <c r="Z101" s="464"/>
      <c r="AA101" s="464"/>
      <c r="AB101" s="464"/>
      <c r="AC101" s="464"/>
      <c r="AD101" s="464"/>
      <c r="AE101" s="465"/>
      <c r="AF101" s="465"/>
      <c r="AG101" s="466"/>
      <c r="AH101" s="467"/>
      <c r="AI101" s="463"/>
      <c r="AJ101" s="464"/>
      <c r="AK101" s="464"/>
      <c r="AL101" s="464"/>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8" t="str">
        <f>IF(基本情報入力シート!M116="","",基本情報入力シート!M116)</f>
        <v/>
      </c>
      <c r="N102" s="459" t="str">
        <f>IF(基本情報入力シート!R116="","",基本情報入力シート!R116)</f>
        <v/>
      </c>
      <c r="O102" s="459" t="str">
        <f>IF(基本情報入力シート!W116="","",基本情報入力シート!W116)</f>
        <v/>
      </c>
      <c r="P102" s="452" t="str">
        <f>IF(基本情報入力シート!X116="","",基本情報入力シート!X116)</f>
        <v/>
      </c>
      <c r="Q102" s="452" t="str">
        <f>IF(基本情報入力シート!Y116="","",基本情報入力シート!Y116)</f>
        <v/>
      </c>
      <c r="R102" s="462"/>
      <c r="S102" s="463"/>
      <c r="T102" s="464"/>
      <c r="U102" s="464"/>
      <c r="V102" s="464"/>
      <c r="W102" s="462"/>
      <c r="X102" s="463"/>
      <c r="Y102" s="464"/>
      <c r="Z102" s="464"/>
      <c r="AA102" s="464"/>
      <c r="AB102" s="464"/>
      <c r="AC102" s="464"/>
      <c r="AD102" s="464"/>
      <c r="AE102" s="465"/>
      <c r="AF102" s="465"/>
      <c r="AG102" s="466"/>
      <c r="AH102" s="467"/>
      <c r="AI102" s="463"/>
      <c r="AJ102" s="464"/>
      <c r="AK102" s="464"/>
      <c r="AL102" s="464"/>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8" t="str">
        <f>IF(基本情報入力シート!M117="","",基本情報入力シート!M117)</f>
        <v/>
      </c>
      <c r="N103" s="459" t="str">
        <f>IF(基本情報入力シート!R117="","",基本情報入力シート!R117)</f>
        <v/>
      </c>
      <c r="O103" s="459" t="str">
        <f>IF(基本情報入力シート!W117="","",基本情報入力シート!W117)</f>
        <v/>
      </c>
      <c r="P103" s="452" t="str">
        <f>IF(基本情報入力シート!X117="","",基本情報入力シート!X117)</f>
        <v/>
      </c>
      <c r="Q103" s="452" t="str">
        <f>IF(基本情報入力シート!Y117="","",基本情報入力シート!Y117)</f>
        <v/>
      </c>
      <c r="R103" s="462"/>
      <c r="S103" s="463"/>
      <c r="T103" s="464"/>
      <c r="U103" s="464"/>
      <c r="V103" s="464"/>
      <c r="W103" s="462"/>
      <c r="X103" s="463"/>
      <c r="Y103" s="464"/>
      <c r="Z103" s="464"/>
      <c r="AA103" s="464"/>
      <c r="AB103" s="464"/>
      <c r="AC103" s="464"/>
      <c r="AD103" s="464"/>
      <c r="AE103" s="465"/>
      <c r="AF103" s="465"/>
      <c r="AG103" s="466"/>
      <c r="AH103" s="467"/>
      <c r="AI103" s="463"/>
      <c r="AJ103" s="464"/>
      <c r="AK103" s="464"/>
      <c r="AL103" s="464"/>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8" t="str">
        <f>IF(基本情報入力シート!M118="","",基本情報入力シート!M118)</f>
        <v/>
      </c>
      <c r="N104" s="459" t="str">
        <f>IF(基本情報入力シート!R118="","",基本情報入力シート!R118)</f>
        <v/>
      </c>
      <c r="O104" s="459" t="str">
        <f>IF(基本情報入力シート!W118="","",基本情報入力シート!W118)</f>
        <v/>
      </c>
      <c r="P104" s="452" t="str">
        <f>IF(基本情報入力シート!X118="","",基本情報入力シート!X118)</f>
        <v/>
      </c>
      <c r="Q104" s="452" t="str">
        <f>IF(基本情報入力シート!Y118="","",基本情報入力シート!Y118)</f>
        <v/>
      </c>
      <c r="R104" s="462"/>
      <c r="S104" s="463"/>
      <c r="T104" s="464"/>
      <c r="U104" s="464"/>
      <c r="V104" s="464"/>
      <c r="W104" s="462"/>
      <c r="X104" s="463"/>
      <c r="Y104" s="464"/>
      <c r="Z104" s="464"/>
      <c r="AA104" s="464"/>
      <c r="AB104" s="464"/>
      <c r="AC104" s="464"/>
      <c r="AD104" s="464"/>
      <c r="AE104" s="465"/>
      <c r="AF104" s="465"/>
      <c r="AG104" s="466"/>
      <c r="AH104" s="467"/>
      <c r="AI104" s="463"/>
      <c r="AJ104" s="464"/>
      <c r="AK104" s="464"/>
      <c r="AL104" s="464"/>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8" t="str">
        <f>IF(基本情報入力シート!M119="","",基本情報入力シート!M119)</f>
        <v/>
      </c>
      <c r="N105" s="459" t="str">
        <f>IF(基本情報入力シート!R119="","",基本情報入力シート!R119)</f>
        <v/>
      </c>
      <c r="O105" s="459" t="str">
        <f>IF(基本情報入力シート!W119="","",基本情報入力シート!W119)</f>
        <v/>
      </c>
      <c r="P105" s="452" t="str">
        <f>IF(基本情報入力シート!X119="","",基本情報入力シート!X119)</f>
        <v/>
      </c>
      <c r="Q105" s="452" t="str">
        <f>IF(基本情報入力シート!Y119="","",基本情報入力シート!Y119)</f>
        <v/>
      </c>
      <c r="R105" s="462"/>
      <c r="S105" s="463"/>
      <c r="T105" s="464"/>
      <c r="U105" s="464"/>
      <c r="V105" s="464"/>
      <c r="W105" s="462"/>
      <c r="X105" s="463"/>
      <c r="Y105" s="464"/>
      <c r="Z105" s="464"/>
      <c r="AA105" s="464"/>
      <c r="AB105" s="464"/>
      <c r="AC105" s="464"/>
      <c r="AD105" s="464"/>
      <c r="AE105" s="465"/>
      <c r="AF105" s="465"/>
      <c r="AG105" s="466"/>
      <c r="AH105" s="467"/>
      <c r="AI105" s="463"/>
      <c r="AJ105" s="464"/>
      <c r="AK105" s="464"/>
      <c r="AL105" s="464"/>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8" t="str">
        <f>IF(基本情報入力シート!M120="","",基本情報入力シート!M120)</f>
        <v/>
      </c>
      <c r="N106" s="459" t="str">
        <f>IF(基本情報入力シート!R120="","",基本情報入力シート!R120)</f>
        <v/>
      </c>
      <c r="O106" s="459" t="str">
        <f>IF(基本情報入力シート!W120="","",基本情報入力シート!W120)</f>
        <v/>
      </c>
      <c r="P106" s="452" t="str">
        <f>IF(基本情報入力シート!X120="","",基本情報入力シート!X120)</f>
        <v/>
      </c>
      <c r="Q106" s="452" t="str">
        <f>IF(基本情報入力シート!Y120="","",基本情報入力シート!Y120)</f>
        <v/>
      </c>
      <c r="R106" s="462"/>
      <c r="S106" s="463"/>
      <c r="T106" s="464"/>
      <c r="U106" s="464"/>
      <c r="V106" s="464"/>
      <c r="W106" s="462"/>
      <c r="X106" s="463"/>
      <c r="Y106" s="464"/>
      <c r="Z106" s="464"/>
      <c r="AA106" s="464"/>
      <c r="AB106" s="464"/>
      <c r="AC106" s="464"/>
      <c r="AD106" s="464"/>
      <c r="AE106" s="465"/>
      <c r="AF106" s="465"/>
      <c r="AG106" s="466"/>
      <c r="AH106" s="467"/>
      <c r="AI106" s="463"/>
      <c r="AJ106" s="464"/>
      <c r="AK106" s="464"/>
      <c r="AL106" s="464"/>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8" t="str">
        <f>IF(基本情報入力シート!M121="","",基本情報入力シート!M121)</f>
        <v/>
      </c>
      <c r="N107" s="459" t="str">
        <f>IF(基本情報入力シート!R121="","",基本情報入力シート!R121)</f>
        <v/>
      </c>
      <c r="O107" s="459" t="str">
        <f>IF(基本情報入力シート!W121="","",基本情報入力シート!W121)</f>
        <v/>
      </c>
      <c r="P107" s="452" t="str">
        <f>IF(基本情報入力シート!X121="","",基本情報入力シート!X121)</f>
        <v/>
      </c>
      <c r="Q107" s="452" t="str">
        <f>IF(基本情報入力シート!Y121="","",基本情報入力シート!Y121)</f>
        <v/>
      </c>
      <c r="R107" s="462"/>
      <c r="S107" s="463"/>
      <c r="T107" s="464"/>
      <c r="U107" s="464"/>
      <c r="V107" s="464"/>
      <c r="W107" s="462"/>
      <c r="X107" s="463"/>
      <c r="Y107" s="464"/>
      <c r="Z107" s="464"/>
      <c r="AA107" s="464"/>
      <c r="AB107" s="464"/>
      <c r="AC107" s="464"/>
      <c r="AD107" s="464"/>
      <c r="AE107" s="465"/>
      <c r="AF107" s="465"/>
      <c r="AG107" s="466"/>
      <c r="AH107" s="467"/>
      <c r="AI107" s="463"/>
      <c r="AJ107" s="464"/>
      <c r="AK107" s="464"/>
      <c r="AL107" s="464"/>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8" t="str">
        <f>IF(基本情報入力シート!M122="","",基本情報入力シート!M122)</f>
        <v/>
      </c>
      <c r="N108" s="459" t="str">
        <f>IF(基本情報入力シート!R122="","",基本情報入力シート!R122)</f>
        <v/>
      </c>
      <c r="O108" s="459" t="str">
        <f>IF(基本情報入力シート!W122="","",基本情報入力シート!W122)</f>
        <v/>
      </c>
      <c r="P108" s="452" t="str">
        <f>IF(基本情報入力シート!X122="","",基本情報入力シート!X122)</f>
        <v/>
      </c>
      <c r="Q108" s="452" t="str">
        <f>IF(基本情報入力シート!Y122="","",基本情報入力シート!Y122)</f>
        <v/>
      </c>
      <c r="R108" s="462"/>
      <c r="S108" s="463"/>
      <c r="T108" s="464"/>
      <c r="U108" s="464"/>
      <c r="V108" s="464"/>
      <c r="W108" s="462"/>
      <c r="X108" s="463"/>
      <c r="Y108" s="464"/>
      <c r="Z108" s="464"/>
      <c r="AA108" s="464"/>
      <c r="AB108" s="464"/>
      <c r="AC108" s="464"/>
      <c r="AD108" s="464"/>
      <c r="AE108" s="465"/>
      <c r="AF108" s="465"/>
      <c r="AG108" s="466"/>
      <c r="AH108" s="467"/>
      <c r="AI108" s="463"/>
      <c r="AJ108" s="464"/>
      <c r="AK108" s="464"/>
      <c r="AL108" s="464"/>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8" t="str">
        <f>IF(基本情報入力シート!M123="","",基本情報入力シート!M123)</f>
        <v/>
      </c>
      <c r="N109" s="459" t="str">
        <f>IF(基本情報入力シート!R123="","",基本情報入力シート!R123)</f>
        <v/>
      </c>
      <c r="O109" s="459" t="str">
        <f>IF(基本情報入力シート!W123="","",基本情報入力シート!W123)</f>
        <v/>
      </c>
      <c r="P109" s="452" t="str">
        <f>IF(基本情報入力シート!X123="","",基本情報入力シート!X123)</f>
        <v/>
      </c>
      <c r="Q109" s="452" t="str">
        <f>IF(基本情報入力シート!Y123="","",基本情報入力シート!Y123)</f>
        <v/>
      </c>
      <c r="R109" s="462"/>
      <c r="S109" s="463"/>
      <c r="T109" s="464"/>
      <c r="U109" s="464"/>
      <c r="V109" s="464"/>
      <c r="W109" s="462"/>
      <c r="X109" s="463"/>
      <c r="Y109" s="464"/>
      <c r="Z109" s="464"/>
      <c r="AA109" s="464"/>
      <c r="AB109" s="464"/>
      <c r="AC109" s="464"/>
      <c r="AD109" s="464"/>
      <c r="AE109" s="465"/>
      <c r="AF109" s="465"/>
      <c r="AG109" s="466"/>
      <c r="AH109" s="467"/>
      <c r="AI109" s="463"/>
      <c r="AJ109" s="464"/>
      <c r="AK109" s="464"/>
      <c r="AL109" s="464"/>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8" t="str">
        <f>IF(基本情報入力シート!M124="","",基本情報入力シート!M124)</f>
        <v/>
      </c>
      <c r="N110" s="459" t="str">
        <f>IF(基本情報入力シート!R124="","",基本情報入力シート!R124)</f>
        <v/>
      </c>
      <c r="O110" s="459" t="str">
        <f>IF(基本情報入力シート!W124="","",基本情報入力シート!W124)</f>
        <v/>
      </c>
      <c r="P110" s="452" t="str">
        <f>IF(基本情報入力シート!X124="","",基本情報入力シート!X124)</f>
        <v/>
      </c>
      <c r="Q110" s="452" t="str">
        <f>IF(基本情報入力シート!Y124="","",基本情報入力シート!Y124)</f>
        <v/>
      </c>
      <c r="R110" s="462"/>
      <c r="S110" s="463"/>
      <c r="T110" s="464"/>
      <c r="U110" s="464"/>
      <c r="V110" s="464"/>
      <c r="W110" s="462"/>
      <c r="X110" s="463"/>
      <c r="Y110" s="464"/>
      <c r="Z110" s="464"/>
      <c r="AA110" s="464"/>
      <c r="AB110" s="464"/>
      <c r="AC110" s="464"/>
      <c r="AD110" s="464"/>
      <c r="AE110" s="465"/>
      <c r="AF110" s="465"/>
      <c r="AG110" s="466"/>
      <c r="AH110" s="467"/>
      <c r="AI110" s="463"/>
      <c r="AJ110" s="464"/>
      <c r="AK110" s="464"/>
      <c r="AL110" s="464"/>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8" t="str">
        <f>IF(基本情報入力シート!M125="","",基本情報入力シート!M125)</f>
        <v/>
      </c>
      <c r="N111" s="459" t="str">
        <f>IF(基本情報入力シート!R125="","",基本情報入力シート!R125)</f>
        <v/>
      </c>
      <c r="O111" s="459" t="str">
        <f>IF(基本情報入力シート!W125="","",基本情報入力シート!W125)</f>
        <v/>
      </c>
      <c r="P111" s="452" t="str">
        <f>IF(基本情報入力シート!X125="","",基本情報入力シート!X125)</f>
        <v/>
      </c>
      <c r="Q111" s="452" t="str">
        <f>IF(基本情報入力シート!Y125="","",基本情報入力シート!Y125)</f>
        <v/>
      </c>
      <c r="R111" s="462"/>
      <c r="S111" s="463"/>
      <c r="T111" s="464"/>
      <c r="U111" s="464"/>
      <c r="V111" s="464"/>
      <c r="W111" s="462"/>
      <c r="X111" s="463"/>
      <c r="Y111" s="464"/>
      <c r="Z111" s="464"/>
      <c r="AA111" s="464"/>
      <c r="AB111" s="464"/>
      <c r="AC111" s="464"/>
      <c r="AD111" s="464"/>
      <c r="AE111" s="465"/>
      <c r="AF111" s="465"/>
      <c r="AG111" s="466"/>
      <c r="AH111" s="467"/>
      <c r="AI111" s="463"/>
      <c r="AJ111" s="464"/>
      <c r="AK111" s="464"/>
      <c r="AL111" s="464"/>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8" t="str">
        <f>IF(基本情報入力シート!M126="","",基本情報入力シート!M126)</f>
        <v/>
      </c>
      <c r="N112" s="459" t="str">
        <f>IF(基本情報入力シート!R126="","",基本情報入力シート!R126)</f>
        <v/>
      </c>
      <c r="O112" s="459" t="str">
        <f>IF(基本情報入力シート!W126="","",基本情報入力シート!W126)</f>
        <v/>
      </c>
      <c r="P112" s="452" t="str">
        <f>IF(基本情報入力シート!X126="","",基本情報入力シート!X126)</f>
        <v/>
      </c>
      <c r="Q112" s="452" t="str">
        <f>IF(基本情報入力シート!Y126="","",基本情報入力シート!Y126)</f>
        <v/>
      </c>
      <c r="R112" s="462"/>
      <c r="S112" s="463"/>
      <c r="T112" s="464"/>
      <c r="U112" s="464"/>
      <c r="V112" s="464"/>
      <c r="W112" s="462"/>
      <c r="X112" s="463"/>
      <c r="Y112" s="464"/>
      <c r="Z112" s="464"/>
      <c r="AA112" s="464"/>
      <c r="AB112" s="464"/>
      <c r="AC112" s="464"/>
      <c r="AD112" s="464"/>
      <c r="AE112" s="465"/>
      <c r="AF112" s="465"/>
      <c r="AG112" s="466"/>
      <c r="AH112" s="467"/>
      <c r="AI112" s="463"/>
      <c r="AJ112" s="464"/>
      <c r="AK112" s="464"/>
      <c r="AL112" s="464"/>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8" t="str">
        <f>IF(基本情報入力シート!M127="","",基本情報入力シート!M127)</f>
        <v/>
      </c>
      <c r="N113" s="459" t="str">
        <f>IF(基本情報入力シート!R127="","",基本情報入力シート!R127)</f>
        <v/>
      </c>
      <c r="O113" s="459" t="str">
        <f>IF(基本情報入力シート!W127="","",基本情報入力シート!W127)</f>
        <v/>
      </c>
      <c r="P113" s="452" t="str">
        <f>IF(基本情報入力シート!X127="","",基本情報入力シート!X127)</f>
        <v/>
      </c>
      <c r="Q113" s="452" t="str">
        <f>IF(基本情報入力シート!Y127="","",基本情報入力シート!Y127)</f>
        <v/>
      </c>
      <c r="R113" s="462"/>
      <c r="S113" s="463"/>
      <c r="T113" s="464"/>
      <c r="U113" s="464"/>
      <c r="V113" s="464"/>
      <c r="W113" s="462"/>
      <c r="X113" s="463"/>
      <c r="Y113" s="464"/>
      <c r="Z113" s="464"/>
      <c r="AA113" s="464"/>
      <c r="AB113" s="464"/>
      <c r="AC113" s="464"/>
      <c r="AD113" s="464"/>
      <c r="AE113" s="465"/>
      <c r="AF113" s="465"/>
      <c r="AG113" s="466"/>
      <c r="AH113" s="467"/>
      <c r="AI113" s="463"/>
      <c r="AJ113" s="464"/>
      <c r="AK113" s="464"/>
      <c r="AL113" s="464"/>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8" t="str">
        <f>IF(基本情報入力シート!M128="","",基本情報入力シート!M128)</f>
        <v/>
      </c>
      <c r="N114" s="459" t="str">
        <f>IF(基本情報入力シート!R128="","",基本情報入力シート!R128)</f>
        <v/>
      </c>
      <c r="O114" s="459" t="str">
        <f>IF(基本情報入力シート!W128="","",基本情報入力シート!W128)</f>
        <v/>
      </c>
      <c r="P114" s="452" t="str">
        <f>IF(基本情報入力シート!X128="","",基本情報入力シート!X128)</f>
        <v/>
      </c>
      <c r="Q114" s="452" t="str">
        <f>IF(基本情報入力シート!Y128="","",基本情報入力シート!Y128)</f>
        <v/>
      </c>
      <c r="R114" s="462"/>
      <c r="S114" s="463"/>
      <c r="T114" s="464"/>
      <c r="U114" s="464"/>
      <c r="V114" s="464"/>
      <c r="W114" s="462"/>
      <c r="X114" s="463"/>
      <c r="Y114" s="464"/>
      <c r="Z114" s="464"/>
      <c r="AA114" s="464"/>
      <c r="AB114" s="464"/>
      <c r="AC114" s="464"/>
      <c r="AD114" s="464"/>
      <c r="AE114" s="465"/>
      <c r="AF114" s="465"/>
      <c r="AG114" s="466"/>
      <c r="AH114" s="467"/>
      <c r="AI114" s="463"/>
      <c r="AJ114" s="464"/>
      <c r="AK114" s="464"/>
      <c r="AL114" s="464"/>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8" t="str">
        <f>IF(基本情報入力シート!M129="","",基本情報入力シート!M129)</f>
        <v/>
      </c>
      <c r="N115" s="459" t="str">
        <f>IF(基本情報入力シート!R129="","",基本情報入力シート!R129)</f>
        <v/>
      </c>
      <c r="O115" s="459" t="str">
        <f>IF(基本情報入力シート!W129="","",基本情報入力シート!W129)</f>
        <v/>
      </c>
      <c r="P115" s="452" t="str">
        <f>IF(基本情報入力シート!X129="","",基本情報入力シート!X129)</f>
        <v/>
      </c>
      <c r="Q115" s="452" t="str">
        <f>IF(基本情報入力シート!Y129="","",基本情報入力シート!Y129)</f>
        <v/>
      </c>
      <c r="R115" s="462"/>
      <c r="S115" s="463"/>
      <c r="T115" s="464"/>
      <c r="U115" s="464"/>
      <c r="V115" s="464"/>
      <c r="W115" s="462"/>
      <c r="X115" s="463"/>
      <c r="Y115" s="464"/>
      <c r="Z115" s="464"/>
      <c r="AA115" s="464"/>
      <c r="AB115" s="464"/>
      <c r="AC115" s="464"/>
      <c r="AD115" s="464"/>
      <c r="AE115" s="465"/>
      <c r="AF115" s="465"/>
      <c r="AG115" s="466"/>
      <c r="AH115" s="467"/>
      <c r="AI115" s="463"/>
      <c r="AJ115" s="464"/>
      <c r="AK115" s="464"/>
      <c r="AL115" s="464"/>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8" t="str">
        <f>IF(基本情報入力シート!M130="","",基本情報入力シート!M130)</f>
        <v/>
      </c>
      <c r="N116" s="459" t="str">
        <f>IF(基本情報入力シート!R130="","",基本情報入力シート!R130)</f>
        <v/>
      </c>
      <c r="O116" s="459" t="str">
        <f>IF(基本情報入力シート!W130="","",基本情報入力シート!W130)</f>
        <v/>
      </c>
      <c r="P116" s="452" t="str">
        <f>IF(基本情報入力シート!X130="","",基本情報入力シート!X130)</f>
        <v/>
      </c>
      <c r="Q116" s="452" t="str">
        <f>IF(基本情報入力シート!Y130="","",基本情報入力シート!Y130)</f>
        <v/>
      </c>
      <c r="R116" s="462"/>
      <c r="S116" s="463"/>
      <c r="T116" s="464"/>
      <c r="U116" s="464"/>
      <c r="V116" s="464"/>
      <c r="W116" s="462"/>
      <c r="X116" s="463"/>
      <c r="Y116" s="464"/>
      <c r="Z116" s="464"/>
      <c r="AA116" s="464"/>
      <c r="AB116" s="464"/>
      <c r="AC116" s="464"/>
      <c r="AD116" s="464"/>
      <c r="AE116" s="465"/>
      <c r="AF116" s="465"/>
      <c r="AG116" s="466"/>
      <c r="AH116" s="467"/>
      <c r="AI116" s="463"/>
      <c r="AJ116" s="464"/>
      <c r="AK116" s="464"/>
      <c r="AL116" s="464"/>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8" t="str">
        <f>IF(基本情報入力シート!M131="","",基本情報入力シート!M131)</f>
        <v/>
      </c>
      <c r="N117" s="459" t="str">
        <f>IF(基本情報入力シート!R131="","",基本情報入力シート!R131)</f>
        <v/>
      </c>
      <c r="O117" s="459" t="str">
        <f>IF(基本情報入力シート!W131="","",基本情報入力シート!W131)</f>
        <v/>
      </c>
      <c r="P117" s="452" t="str">
        <f>IF(基本情報入力シート!X131="","",基本情報入力シート!X131)</f>
        <v/>
      </c>
      <c r="Q117" s="452" t="str">
        <f>IF(基本情報入力シート!Y131="","",基本情報入力シート!Y131)</f>
        <v/>
      </c>
      <c r="R117" s="462"/>
      <c r="S117" s="463"/>
      <c r="T117" s="464"/>
      <c r="U117" s="464"/>
      <c r="V117" s="464"/>
      <c r="W117" s="462"/>
      <c r="X117" s="463"/>
      <c r="Y117" s="464"/>
      <c r="Z117" s="464"/>
      <c r="AA117" s="464"/>
      <c r="AB117" s="464"/>
      <c r="AC117" s="464"/>
      <c r="AD117" s="464"/>
      <c r="AE117" s="465"/>
      <c r="AF117" s="465"/>
      <c r="AG117" s="466"/>
      <c r="AH117" s="467"/>
      <c r="AI117" s="463"/>
      <c r="AJ117" s="464"/>
      <c r="AK117" s="464"/>
      <c r="AL117" s="464"/>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59" t="str">
        <f>IF(基本情報入力シート!M132="","",基本情報入力シート!M132)</f>
        <v/>
      </c>
      <c r="N118" s="459" t="str">
        <f>IF(基本情報入力シート!R132="","",基本情報入力シート!R132)</f>
        <v/>
      </c>
      <c r="O118" s="459" t="str">
        <f>IF(基本情報入力シート!W132="","",基本情報入力シート!W132)</f>
        <v/>
      </c>
      <c r="P118" s="453" t="str">
        <f>IF(基本情報入力シート!X132="","",基本情報入力シート!X132)</f>
        <v/>
      </c>
      <c r="Q118" s="453" t="str">
        <f>IF(基本情報入力シート!Y132="","",基本情報入力シート!Y132)</f>
        <v/>
      </c>
      <c r="R118" s="468"/>
      <c r="S118" s="469"/>
      <c r="T118" s="470"/>
      <c r="U118" s="470"/>
      <c r="V118" s="470"/>
      <c r="W118" s="468"/>
      <c r="X118" s="469"/>
      <c r="Y118" s="470"/>
      <c r="Z118" s="470"/>
      <c r="AA118" s="470"/>
      <c r="AB118" s="470"/>
      <c r="AC118" s="470"/>
      <c r="AD118" s="470"/>
      <c r="AE118" s="471"/>
      <c r="AF118" s="471"/>
      <c r="AG118" s="472"/>
      <c r="AH118" s="473"/>
      <c r="AI118" s="469"/>
      <c r="AJ118" s="470"/>
      <c r="AK118" s="470"/>
      <c r="AL118" s="470"/>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30"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2"/>
  <cols>
    <col min="1" max="1" width="4"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7" width="18.77734375" style="39" customWidth="1"/>
    <col min="18" max="21" width="16.21875" style="39" customWidth="1"/>
    <col min="22" max="23" width="10.6640625" style="39" customWidth="1"/>
    <col min="24" max="25" width="10.77734375" style="39" customWidth="1"/>
    <col min="26" max="26" width="15" style="39" customWidth="1"/>
    <col min="27" max="27" width="3.6640625" style="39" customWidth="1"/>
    <col min="28" max="28" width="12.33203125" style="39" customWidth="1"/>
    <col min="29" max="16384" width="9" style="39"/>
  </cols>
  <sheetData>
    <row r="1" spans="1:28" ht="13.8">
      <c r="A1" s="174" t="s">
        <v>329</v>
      </c>
      <c r="B1" s="174"/>
      <c r="C1" s="175"/>
      <c r="D1" s="175"/>
      <c r="E1" s="175"/>
      <c r="F1" s="175"/>
      <c r="G1" s="175"/>
      <c r="H1" s="175"/>
      <c r="I1" s="175" t="s">
        <v>385</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2" t="s">
        <v>48</v>
      </c>
      <c r="B3" s="812"/>
      <c r="C3" s="813"/>
      <c r="D3" s="814" t="str">
        <f>IF(基本情報入力シート!M16="","",基本情報入力シート!M16)</f>
        <v/>
      </c>
      <c r="E3" s="815"/>
      <c r="F3" s="815"/>
      <c r="G3" s="815"/>
      <c r="H3" s="815"/>
      <c r="I3" s="815"/>
      <c r="J3" s="815"/>
      <c r="K3" s="815"/>
      <c r="L3" s="815"/>
      <c r="M3" s="815"/>
      <c r="N3" s="815"/>
      <c r="O3" s="815"/>
      <c r="P3" s="816"/>
      <c r="Q3" s="175"/>
      <c r="R3" s="461" t="s">
        <v>349</v>
      </c>
      <c r="S3" s="888" t="s">
        <v>402</v>
      </c>
      <c r="T3" s="888"/>
      <c r="U3" s="888"/>
      <c r="V3" s="888"/>
      <c r="W3" s="888"/>
      <c r="X3" s="888"/>
      <c r="Y3" s="888"/>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8"/>
      <c r="T4" s="888"/>
      <c r="U4" s="888"/>
      <c r="V4" s="888"/>
      <c r="W4" s="888"/>
      <c r="X4" s="888"/>
      <c r="Y4" s="888"/>
      <c r="Z4" s="175"/>
      <c r="AA4" s="179"/>
    </row>
    <row r="5" spans="1:28" ht="15" customHeight="1">
      <c r="A5" s="175"/>
      <c r="B5" s="827"/>
      <c r="C5" s="828"/>
      <c r="D5" s="828"/>
      <c r="E5" s="828"/>
      <c r="F5" s="828"/>
      <c r="G5" s="828"/>
      <c r="H5" s="828"/>
      <c r="I5" s="828"/>
      <c r="J5" s="828"/>
      <c r="K5" s="828"/>
      <c r="L5" s="828"/>
      <c r="M5" s="828"/>
      <c r="N5" s="828"/>
      <c r="O5" s="828"/>
      <c r="P5" s="829"/>
      <c r="Q5" s="384" t="s">
        <v>334</v>
      </c>
      <c r="R5" s="175"/>
      <c r="S5" s="888"/>
      <c r="T5" s="888"/>
      <c r="U5" s="888"/>
      <c r="V5" s="888"/>
      <c r="W5" s="888"/>
      <c r="X5" s="888"/>
      <c r="Y5" s="888"/>
      <c r="Z5" s="180"/>
      <c r="AA5" s="180"/>
      <c r="AB5" s="175"/>
    </row>
    <row r="6" spans="1:28" ht="17.25" customHeight="1">
      <c r="A6" s="175"/>
      <c r="B6" s="386" t="s">
        <v>377</v>
      </c>
      <c r="C6" s="373"/>
      <c r="D6" s="373"/>
      <c r="E6" s="373"/>
      <c r="F6" s="373"/>
      <c r="G6" s="373"/>
      <c r="H6" s="373"/>
      <c r="I6" s="373"/>
      <c r="J6" s="373"/>
      <c r="K6" s="373"/>
      <c r="L6" s="373"/>
      <c r="M6" s="373"/>
      <c r="N6" s="373"/>
      <c r="O6" s="373"/>
      <c r="P6" s="373"/>
      <c r="Q6" s="416">
        <f>R16</f>
        <v>0</v>
      </c>
      <c r="R6" s="175"/>
      <c r="S6" s="888"/>
      <c r="T6" s="888"/>
      <c r="U6" s="888"/>
      <c r="V6" s="888"/>
      <c r="W6" s="888"/>
      <c r="X6" s="888"/>
      <c r="Y6" s="888"/>
      <c r="Z6" s="181"/>
      <c r="AA6" s="181"/>
      <c r="AB6" s="175"/>
    </row>
    <row r="7" spans="1:28" ht="17.25" customHeight="1">
      <c r="A7" s="176"/>
      <c r="B7" s="387" t="s">
        <v>378</v>
      </c>
      <c r="C7" s="182"/>
      <c r="D7" s="182"/>
      <c r="E7" s="182"/>
      <c r="F7" s="182"/>
      <c r="G7" s="182"/>
      <c r="H7" s="182"/>
      <c r="I7" s="182"/>
      <c r="J7" s="182"/>
      <c r="K7" s="182"/>
      <c r="L7" s="182"/>
      <c r="M7" s="182"/>
      <c r="N7" s="182"/>
      <c r="O7" s="182"/>
      <c r="P7" s="182"/>
      <c r="Q7" s="416">
        <f>S16</f>
        <v>0</v>
      </c>
      <c r="R7" s="175"/>
      <c r="S7" s="888"/>
      <c r="T7" s="888"/>
      <c r="U7" s="888"/>
      <c r="V7" s="888"/>
      <c r="W7" s="888"/>
      <c r="X7" s="888"/>
      <c r="Y7" s="888"/>
      <c r="Z7" s="183"/>
      <c r="AA7" s="183"/>
      <c r="AB7" s="175"/>
    </row>
    <row r="8" spans="1:28" ht="17.25" customHeight="1">
      <c r="A8" s="176"/>
      <c r="B8" s="388" t="s">
        <v>379</v>
      </c>
      <c r="C8" s="363"/>
      <c r="D8" s="363"/>
      <c r="E8" s="363"/>
      <c r="F8" s="363"/>
      <c r="G8" s="363"/>
      <c r="H8" s="363"/>
      <c r="I8" s="363"/>
      <c r="J8" s="363"/>
      <c r="K8" s="363"/>
      <c r="L8" s="363"/>
      <c r="M8" s="363"/>
      <c r="N8" s="363"/>
      <c r="O8" s="363"/>
      <c r="P8" s="363"/>
      <c r="Q8" s="416">
        <f>T16</f>
        <v>0</v>
      </c>
      <c r="R8" s="175"/>
      <c r="S8" s="888"/>
      <c r="T8" s="888"/>
      <c r="U8" s="888"/>
      <c r="V8" s="888"/>
      <c r="W8" s="888"/>
      <c r="X8" s="888"/>
      <c r="Y8" s="888"/>
      <c r="Z8" s="185"/>
      <c r="AA8" s="185"/>
      <c r="AB8" s="175"/>
    </row>
    <row r="9" spans="1:28" ht="18" customHeight="1" thickBot="1">
      <c r="A9" s="175"/>
      <c r="B9" s="389" t="s">
        <v>380</v>
      </c>
      <c r="C9" s="367"/>
      <c r="D9" s="367"/>
      <c r="E9" s="367"/>
      <c r="F9" s="367"/>
      <c r="G9" s="367"/>
      <c r="H9" s="367"/>
      <c r="I9" s="367"/>
      <c r="J9" s="367"/>
      <c r="K9" s="367"/>
      <c r="L9" s="367"/>
      <c r="M9" s="367"/>
      <c r="N9" s="367"/>
      <c r="O9" s="367"/>
      <c r="P9" s="367"/>
      <c r="Q9" s="416">
        <f>U16</f>
        <v>0</v>
      </c>
      <c r="R9" s="175"/>
      <c r="S9" s="888"/>
      <c r="T9" s="888"/>
      <c r="U9" s="888"/>
      <c r="V9" s="888"/>
      <c r="W9" s="888"/>
      <c r="X9" s="888"/>
      <c r="Y9" s="888"/>
      <c r="Z9" s="360"/>
      <c r="AA9" s="360"/>
    </row>
    <row r="10" spans="1:28" ht="8.25" customHeight="1">
      <c r="A10" s="175"/>
      <c r="B10" s="902"/>
      <c r="C10" s="902"/>
      <c r="D10" s="902"/>
      <c r="E10" s="902"/>
      <c r="F10" s="902"/>
      <c r="G10" s="902"/>
      <c r="H10" s="902"/>
      <c r="I10" s="902"/>
      <c r="J10" s="902"/>
      <c r="K10" s="902"/>
      <c r="L10" s="902"/>
      <c r="M10" s="902"/>
      <c r="N10" s="902"/>
      <c r="O10" s="902"/>
      <c r="P10" s="902"/>
      <c r="Q10" s="366"/>
      <c r="R10" s="234"/>
      <c r="S10" s="234"/>
      <c r="T10" s="234"/>
      <c r="U10" s="234"/>
      <c r="V10" s="234"/>
      <c r="W10" s="234"/>
      <c r="X10" s="234"/>
      <c r="Y10" s="234"/>
      <c r="Z10" s="234"/>
      <c r="AA10" s="234"/>
    </row>
    <row r="11" spans="1:28" ht="13.5" customHeight="1">
      <c r="A11" s="848"/>
      <c r="B11" s="858" t="s">
        <v>7</v>
      </c>
      <c r="C11" s="859"/>
      <c r="D11" s="859"/>
      <c r="E11" s="859"/>
      <c r="F11" s="859"/>
      <c r="G11" s="859"/>
      <c r="H11" s="859"/>
      <c r="I11" s="859"/>
      <c r="J11" s="859"/>
      <c r="K11" s="841"/>
      <c r="L11" s="188"/>
      <c r="M11" s="839" t="s">
        <v>74</v>
      </c>
      <c r="N11" s="189"/>
      <c r="O11" s="190"/>
      <c r="P11" s="841" t="s">
        <v>75</v>
      </c>
      <c r="Q11" s="889" t="s">
        <v>8</v>
      </c>
      <c r="R11" s="896" t="s">
        <v>399</v>
      </c>
      <c r="S11" s="369" t="s">
        <v>174</v>
      </c>
      <c r="T11" s="372" t="s">
        <v>175</v>
      </c>
      <c r="U11" s="893" t="s">
        <v>307</v>
      </c>
      <c r="V11" s="894"/>
      <c r="W11" s="894"/>
      <c r="X11" s="894"/>
      <c r="Y11" s="895"/>
      <c r="Z11" s="175"/>
      <c r="AA11" s="175"/>
    </row>
    <row r="12" spans="1:28" ht="13.5" customHeight="1">
      <c r="A12" s="849"/>
      <c r="B12" s="860"/>
      <c r="C12" s="861"/>
      <c r="D12" s="861"/>
      <c r="E12" s="861"/>
      <c r="F12" s="861"/>
      <c r="G12" s="861"/>
      <c r="H12" s="861"/>
      <c r="I12" s="861"/>
      <c r="J12" s="861"/>
      <c r="K12" s="842"/>
      <c r="L12" s="196"/>
      <c r="M12" s="840"/>
      <c r="N12" s="845" t="s">
        <v>87</v>
      </c>
      <c r="O12" s="846"/>
      <c r="P12" s="842"/>
      <c r="Q12" s="890"/>
      <c r="R12" s="897"/>
      <c r="S12" s="839" t="s">
        <v>400</v>
      </c>
      <c r="T12" s="839" t="s">
        <v>401</v>
      </c>
      <c r="U12" s="891" t="s">
        <v>333</v>
      </c>
      <c r="V12" s="898" t="s">
        <v>357</v>
      </c>
      <c r="W12" s="359"/>
      <c r="X12" s="898" t="s">
        <v>394</v>
      </c>
      <c r="Y12" s="385"/>
    </row>
    <row r="13" spans="1:28" ht="13.5" customHeight="1">
      <c r="A13" s="849"/>
      <c r="B13" s="860"/>
      <c r="C13" s="861"/>
      <c r="D13" s="861"/>
      <c r="E13" s="861"/>
      <c r="F13" s="861"/>
      <c r="G13" s="861"/>
      <c r="H13" s="861"/>
      <c r="I13" s="861"/>
      <c r="J13" s="861"/>
      <c r="K13" s="842"/>
      <c r="L13" s="196"/>
      <c r="M13" s="840"/>
      <c r="N13" s="199"/>
      <c r="O13" s="357"/>
      <c r="P13" s="842"/>
      <c r="Q13" s="890"/>
      <c r="R13" s="897"/>
      <c r="S13" s="822"/>
      <c r="T13" s="840"/>
      <c r="U13" s="892"/>
      <c r="V13" s="899"/>
      <c r="W13" s="900" t="s">
        <v>358</v>
      </c>
      <c r="X13" s="899"/>
      <c r="Y13" s="900" t="s">
        <v>359</v>
      </c>
    </row>
    <row r="14" spans="1:28" ht="21.75" customHeight="1">
      <c r="A14" s="849"/>
      <c r="B14" s="860"/>
      <c r="C14" s="861"/>
      <c r="D14" s="861"/>
      <c r="E14" s="861"/>
      <c r="F14" s="861"/>
      <c r="G14" s="861"/>
      <c r="H14" s="861"/>
      <c r="I14" s="861"/>
      <c r="J14" s="861"/>
      <c r="K14" s="842"/>
      <c r="L14" s="196"/>
      <c r="M14" s="840"/>
      <c r="N14" s="405" t="s">
        <v>88</v>
      </c>
      <c r="O14" s="358" t="s">
        <v>89</v>
      </c>
      <c r="P14" s="842"/>
      <c r="Q14" s="890"/>
      <c r="R14" s="897"/>
      <c r="S14" s="822"/>
      <c r="T14" s="822"/>
      <c r="U14" s="892"/>
      <c r="V14" s="899"/>
      <c r="W14" s="901"/>
      <c r="X14" s="899"/>
      <c r="Y14" s="901"/>
    </row>
    <row r="15" spans="1:28" ht="28.5" customHeight="1" thickBot="1">
      <c r="A15" s="356"/>
      <c r="B15" s="860"/>
      <c r="C15" s="861"/>
      <c r="D15" s="861"/>
      <c r="E15" s="861"/>
      <c r="F15" s="861"/>
      <c r="G15" s="861"/>
      <c r="H15" s="861"/>
      <c r="I15" s="861"/>
      <c r="J15" s="861"/>
      <c r="K15" s="842"/>
      <c r="L15" s="201"/>
      <c r="M15" s="840"/>
      <c r="N15" s="200"/>
      <c r="O15" s="358"/>
      <c r="P15" s="842"/>
      <c r="Q15" s="890"/>
      <c r="R15" s="897"/>
      <c r="S15" s="822"/>
      <c r="T15" s="822"/>
      <c r="U15" s="892"/>
      <c r="V15" s="899"/>
      <c r="W15" s="901"/>
      <c r="X15" s="899"/>
      <c r="Y15" s="901"/>
    </row>
    <row r="16" spans="1:28" ht="26.25" customHeight="1" thickTop="1" thickBot="1">
      <c r="A16" s="485"/>
      <c r="B16" s="862" t="s">
        <v>397</v>
      </c>
      <c r="C16" s="863"/>
      <c r="D16" s="863"/>
      <c r="E16" s="863"/>
      <c r="F16" s="863"/>
      <c r="G16" s="863"/>
      <c r="H16" s="863"/>
      <c r="I16" s="863"/>
      <c r="J16" s="863"/>
      <c r="K16" s="863"/>
      <c r="L16" s="863"/>
      <c r="M16" s="863"/>
      <c r="N16" s="863"/>
      <c r="O16" s="863"/>
      <c r="P16" s="863"/>
      <c r="Q16" s="864"/>
      <c r="R16" s="491"/>
      <c r="S16" s="487"/>
      <c r="T16" s="488"/>
      <c r="U16" s="493">
        <f>SUM(U17:U116)</f>
        <v>0</v>
      </c>
      <c r="V16" s="492"/>
      <c r="W16" s="492"/>
      <c r="X16" s="492"/>
      <c r="Y16" s="492"/>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2" t="str">
        <f>IF(基本情報入力シート!X33="","",基本情報入力シート!X33)</f>
        <v/>
      </c>
      <c r="Q17" s="452" t="str">
        <f>IF(基本情報入力シート!Y33="","",基本情報入力シート!Y33)</f>
        <v/>
      </c>
      <c r="R17" s="464"/>
      <c r="S17" s="463"/>
      <c r="T17" s="463"/>
      <c r="U17" s="490"/>
      <c r="V17" s="475"/>
      <c r="W17" s="475"/>
      <c r="X17" s="475"/>
      <c r="Y17" s="475"/>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2" t="str">
        <f>IF(基本情報入力シート!X34="","",基本情報入力シート!X34)</f>
        <v/>
      </c>
      <c r="Q18" s="452" t="str">
        <f>IF(基本情報入力シート!Y34="","",基本情報入力シート!Y34)</f>
        <v/>
      </c>
      <c r="R18" s="464"/>
      <c r="S18" s="463"/>
      <c r="T18" s="463"/>
      <c r="U18" s="490"/>
      <c r="V18" s="475"/>
      <c r="W18" s="475"/>
      <c r="X18" s="475"/>
      <c r="Y18" s="475"/>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2" t="str">
        <f>IF(基本情報入力シート!X35="","",基本情報入力シート!X35)</f>
        <v/>
      </c>
      <c r="Q19" s="452" t="str">
        <f>IF(基本情報入力シート!Y35="","",基本情報入力シート!Y35)</f>
        <v/>
      </c>
      <c r="R19" s="464"/>
      <c r="S19" s="463"/>
      <c r="T19" s="463"/>
      <c r="U19" s="490"/>
      <c r="V19" s="475"/>
      <c r="W19" s="475"/>
      <c r="X19" s="475"/>
      <c r="Y19" s="475"/>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2" t="str">
        <f>IF(基本情報入力シート!X36="","",基本情報入力シート!X36)</f>
        <v/>
      </c>
      <c r="Q20" s="452" t="str">
        <f>IF(基本情報入力シート!Y36="","",基本情報入力シート!Y36)</f>
        <v/>
      </c>
      <c r="R20" s="464"/>
      <c r="S20" s="463"/>
      <c r="T20" s="463"/>
      <c r="U20" s="490"/>
      <c r="V20" s="475"/>
      <c r="W20" s="475"/>
      <c r="X20" s="475"/>
      <c r="Y20" s="475"/>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2" t="str">
        <f>IF(基本情報入力シート!X37="","",基本情報入力シート!X37)</f>
        <v/>
      </c>
      <c r="Q21" s="452" t="str">
        <f>IF(基本情報入力シート!Y37="","",基本情報入力シート!Y37)</f>
        <v/>
      </c>
      <c r="R21" s="464"/>
      <c r="S21" s="463"/>
      <c r="T21" s="463"/>
      <c r="U21" s="490"/>
      <c r="V21" s="475"/>
      <c r="W21" s="475"/>
      <c r="X21" s="475"/>
      <c r="Y21" s="475"/>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2" t="str">
        <f>IF(基本情報入力シート!X38="","",基本情報入力シート!X38)</f>
        <v/>
      </c>
      <c r="Q22" s="452" t="str">
        <f>IF(基本情報入力シート!Y38="","",基本情報入力シート!Y38)</f>
        <v/>
      </c>
      <c r="R22" s="464"/>
      <c r="S22" s="463"/>
      <c r="T22" s="463"/>
      <c r="U22" s="490"/>
      <c r="V22" s="475"/>
      <c r="W22" s="475"/>
      <c r="X22" s="475"/>
      <c r="Y22" s="475"/>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2" t="str">
        <f>IF(基本情報入力シート!X39="","",基本情報入力シート!X39)</f>
        <v/>
      </c>
      <c r="Q23" s="452" t="str">
        <f>IF(基本情報入力シート!Y39="","",基本情報入力シート!Y39)</f>
        <v/>
      </c>
      <c r="R23" s="464"/>
      <c r="S23" s="463"/>
      <c r="T23" s="463"/>
      <c r="U23" s="490"/>
      <c r="V23" s="475"/>
      <c r="W23" s="475"/>
      <c r="X23" s="475"/>
      <c r="Y23" s="475"/>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2" t="str">
        <f>IF(基本情報入力シート!X40="","",基本情報入力シート!X40)</f>
        <v/>
      </c>
      <c r="Q24" s="452" t="str">
        <f>IF(基本情報入力シート!Y40="","",基本情報入力シート!Y40)</f>
        <v/>
      </c>
      <c r="R24" s="464"/>
      <c r="S24" s="463"/>
      <c r="T24" s="463"/>
      <c r="U24" s="490"/>
      <c r="V24" s="475"/>
      <c r="W24" s="475"/>
      <c r="X24" s="475"/>
      <c r="Y24" s="475"/>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2" t="str">
        <f>IF(基本情報入力シート!X41="","",基本情報入力シート!X41)</f>
        <v/>
      </c>
      <c r="Q25" s="452" t="str">
        <f>IF(基本情報入力シート!Y41="","",基本情報入力シート!Y41)</f>
        <v/>
      </c>
      <c r="R25" s="464"/>
      <c r="S25" s="463"/>
      <c r="T25" s="463"/>
      <c r="U25" s="490"/>
      <c r="V25" s="475"/>
      <c r="W25" s="475"/>
      <c r="X25" s="475"/>
      <c r="Y25" s="475"/>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2" t="str">
        <f>IF(基本情報入力シート!X42="","",基本情報入力シート!X42)</f>
        <v/>
      </c>
      <c r="Q26" s="452" t="str">
        <f>IF(基本情報入力シート!Y42="","",基本情報入力シート!Y42)</f>
        <v/>
      </c>
      <c r="R26" s="464"/>
      <c r="S26" s="463"/>
      <c r="T26" s="463"/>
      <c r="U26" s="490"/>
      <c r="V26" s="475"/>
      <c r="W26" s="475"/>
      <c r="X26" s="475"/>
      <c r="Y26" s="475"/>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2" t="str">
        <f>IF(基本情報入力シート!X43="","",基本情報入力シート!X43)</f>
        <v/>
      </c>
      <c r="Q27" s="452" t="str">
        <f>IF(基本情報入力シート!Y43="","",基本情報入力シート!Y43)</f>
        <v/>
      </c>
      <c r="R27" s="464"/>
      <c r="S27" s="463"/>
      <c r="T27" s="463"/>
      <c r="U27" s="490"/>
      <c r="V27" s="475"/>
      <c r="W27" s="475"/>
      <c r="X27" s="475"/>
      <c r="Y27" s="475"/>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2" t="str">
        <f>IF(基本情報入力シート!X44="","",基本情報入力シート!X44)</f>
        <v/>
      </c>
      <c r="Q28" s="452" t="str">
        <f>IF(基本情報入力シート!Y44="","",基本情報入力シート!Y44)</f>
        <v/>
      </c>
      <c r="R28" s="464"/>
      <c r="S28" s="463"/>
      <c r="T28" s="463"/>
      <c r="U28" s="490"/>
      <c r="V28" s="475"/>
      <c r="W28" s="475"/>
      <c r="X28" s="475"/>
      <c r="Y28" s="475"/>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2" t="str">
        <f>IF(基本情報入力シート!X45="","",基本情報入力シート!X45)</f>
        <v/>
      </c>
      <c r="Q29" s="452" t="str">
        <f>IF(基本情報入力シート!Y45="","",基本情報入力シート!Y45)</f>
        <v/>
      </c>
      <c r="R29" s="464"/>
      <c r="S29" s="463"/>
      <c r="T29" s="463"/>
      <c r="U29" s="490"/>
      <c r="V29" s="475"/>
      <c r="W29" s="475"/>
      <c r="X29" s="475"/>
      <c r="Y29" s="475"/>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2" t="str">
        <f>IF(基本情報入力シート!X46="","",基本情報入力シート!X46)</f>
        <v/>
      </c>
      <c r="Q30" s="452" t="str">
        <f>IF(基本情報入力シート!Y46="","",基本情報入力シート!Y46)</f>
        <v/>
      </c>
      <c r="R30" s="464"/>
      <c r="S30" s="463"/>
      <c r="T30" s="463"/>
      <c r="U30" s="490"/>
      <c r="V30" s="475"/>
      <c r="W30" s="475"/>
      <c r="X30" s="475"/>
      <c r="Y30" s="475"/>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2" t="str">
        <f>IF(基本情報入力シート!X47="","",基本情報入力シート!X47)</f>
        <v/>
      </c>
      <c r="Q31" s="452" t="str">
        <f>IF(基本情報入力シート!Y47="","",基本情報入力シート!Y47)</f>
        <v/>
      </c>
      <c r="R31" s="464"/>
      <c r="S31" s="463"/>
      <c r="T31" s="463"/>
      <c r="U31" s="490"/>
      <c r="V31" s="475"/>
      <c r="W31" s="475"/>
      <c r="X31" s="475"/>
      <c r="Y31" s="475"/>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2" t="str">
        <f>IF(基本情報入力シート!X48="","",基本情報入力シート!X48)</f>
        <v/>
      </c>
      <c r="Q32" s="452" t="str">
        <f>IF(基本情報入力シート!Y48="","",基本情報入力シート!Y48)</f>
        <v/>
      </c>
      <c r="R32" s="464"/>
      <c r="S32" s="463"/>
      <c r="T32" s="463"/>
      <c r="U32" s="490"/>
      <c r="V32" s="475"/>
      <c r="W32" s="475"/>
      <c r="X32" s="475"/>
      <c r="Y32" s="475"/>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2" t="str">
        <f>IF(基本情報入力シート!X49="","",基本情報入力シート!X49)</f>
        <v/>
      </c>
      <c r="Q33" s="452" t="str">
        <f>IF(基本情報入力シート!Y49="","",基本情報入力シート!Y49)</f>
        <v/>
      </c>
      <c r="R33" s="464"/>
      <c r="S33" s="463"/>
      <c r="T33" s="463"/>
      <c r="U33" s="490"/>
      <c r="V33" s="475"/>
      <c r="W33" s="475"/>
      <c r="X33" s="475"/>
      <c r="Y33" s="475"/>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2" t="str">
        <f>IF(基本情報入力シート!X50="","",基本情報入力シート!X50)</f>
        <v/>
      </c>
      <c r="Q34" s="452" t="str">
        <f>IF(基本情報入力シート!Y50="","",基本情報入力シート!Y50)</f>
        <v/>
      </c>
      <c r="R34" s="464"/>
      <c r="S34" s="463"/>
      <c r="T34" s="463"/>
      <c r="U34" s="490"/>
      <c r="V34" s="475"/>
      <c r="W34" s="475"/>
      <c r="X34" s="475"/>
      <c r="Y34" s="475"/>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2" t="str">
        <f>IF(基本情報入力シート!X51="","",基本情報入力シート!X51)</f>
        <v/>
      </c>
      <c r="Q35" s="452" t="str">
        <f>IF(基本情報入力シート!Y51="","",基本情報入力シート!Y51)</f>
        <v/>
      </c>
      <c r="R35" s="464"/>
      <c r="S35" s="463"/>
      <c r="T35" s="463"/>
      <c r="U35" s="490"/>
      <c r="V35" s="475"/>
      <c r="W35" s="475"/>
      <c r="X35" s="475"/>
      <c r="Y35" s="475"/>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3" t="str">
        <f>IF(基本情報入力シート!X52="","",基本情報入力シート!X52)</f>
        <v/>
      </c>
      <c r="Q36" s="453" t="str">
        <f>IF(基本情報入力シート!Y52="","",基本情報入力シート!Y52)</f>
        <v/>
      </c>
      <c r="R36" s="464"/>
      <c r="S36" s="463"/>
      <c r="T36" s="463"/>
      <c r="U36" s="490"/>
      <c r="V36" s="475"/>
      <c r="W36" s="475"/>
      <c r="X36" s="475"/>
      <c r="Y36" s="475"/>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2" t="str">
        <f>IF(基本情報入力シート!X53="","",基本情報入力シート!X53)</f>
        <v/>
      </c>
      <c r="Q37" s="452" t="str">
        <f>IF(基本情報入力シート!Y53="","",基本情報入力シート!Y53)</f>
        <v/>
      </c>
      <c r="R37" s="464"/>
      <c r="S37" s="463"/>
      <c r="T37" s="463"/>
      <c r="U37" s="474"/>
      <c r="V37" s="475"/>
      <c r="W37" s="475"/>
      <c r="X37" s="475"/>
      <c r="Y37" s="475"/>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2" t="str">
        <f>IF(基本情報入力シート!X54="","",基本情報入力シート!X54)</f>
        <v/>
      </c>
      <c r="Q38" s="452" t="str">
        <f>IF(基本情報入力シート!Y54="","",基本情報入力シート!Y54)</f>
        <v/>
      </c>
      <c r="R38" s="464"/>
      <c r="S38" s="463"/>
      <c r="T38" s="463"/>
      <c r="U38" s="474"/>
      <c r="V38" s="475"/>
      <c r="W38" s="475"/>
      <c r="X38" s="475"/>
      <c r="Y38" s="475"/>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2" t="str">
        <f>IF(基本情報入力シート!X55="","",基本情報入力シート!X55)</f>
        <v/>
      </c>
      <c r="Q39" s="452" t="str">
        <f>IF(基本情報入力シート!Y55="","",基本情報入力シート!Y55)</f>
        <v/>
      </c>
      <c r="R39" s="464"/>
      <c r="S39" s="463"/>
      <c r="T39" s="463"/>
      <c r="U39" s="474"/>
      <c r="V39" s="475"/>
      <c r="W39" s="475"/>
      <c r="X39" s="475"/>
      <c r="Y39" s="475"/>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2" t="str">
        <f>IF(基本情報入力シート!X56="","",基本情報入力シート!X56)</f>
        <v/>
      </c>
      <c r="Q40" s="452" t="str">
        <f>IF(基本情報入力シート!Y56="","",基本情報入力シート!Y56)</f>
        <v/>
      </c>
      <c r="R40" s="464"/>
      <c r="S40" s="463"/>
      <c r="T40" s="463"/>
      <c r="U40" s="474"/>
      <c r="V40" s="475"/>
      <c r="W40" s="475"/>
      <c r="X40" s="475"/>
      <c r="Y40" s="475"/>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2" t="str">
        <f>IF(基本情報入力シート!X57="","",基本情報入力シート!X57)</f>
        <v/>
      </c>
      <c r="Q41" s="452" t="str">
        <f>IF(基本情報入力シート!Y57="","",基本情報入力シート!Y57)</f>
        <v/>
      </c>
      <c r="R41" s="464"/>
      <c r="S41" s="463"/>
      <c r="T41" s="463"/>
      <c r="U41" s="474"/>
      <c r="V41" s="475"/>
      <c r="W41" s="475"/>
      <c r="X41" s="475"/>
      <c r="Y41" s="475"/>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2" t="str">
        <f>IF(基本情報入力シート!X58="","",基本情報入力シート!X58)</f>
        <v/>
      </c>
      <c r="Q42" s="452" t="str">
        <f>IF(基本情報入力シート!Y58="","",基本情報入力シート!Y58)</f>
        <v/>
      </c>
      <c r="R42" s="464"/>
      <c r="S42" s="463"/>
      <c r="T42" s="463"/>
      <c r="U42" s="474"/>
      <c r="V42" s="475"/>
      <c r="W42" s="475"/>
      <c r="X42" s="475"/>
      <c r="Y42" s="475"/>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2" t="str">
        <f>IF(基本情報入力シート!X59="","",基本情報入力シート!X59)</f>
        <v/>
      </c>
      <c r="Q43" s="452" t="str">
        <f>IF(基本情報入力シート!Y59="","",基本情報入力シート!Y59)</f>
        <v/>
      </c>
      <c r="R43" s="464"/>
      <c r="S43" s="463"/>
      <c r="T43" s="463"/>
      <c r="U43" s="474"/>
      <c r="V43" s="475"/>
      <c r="W43" s="475"/>
      <c r="X43" s="475"/>
      <c r="Y43" s="475"/>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2" t="str">
        <f>IF(基本情報入力シート!X60="","",基本情報入力シート!X60)</f>
        <v/>
      </c>
      <c r="Q44" s="452" t="str">
        <f>IF(基本情報入力シート!Y60="","",基本情報入力シート!Y60)</f>
        <v/>
      </c>
      <c r="R44" s="464"/>
      <c r="S44" s="463"/>
      <c r="T44" s="463"/>
      <c r="U44" s="474"/>
      <c r="V44" s="475"/>
      <c r="W44" s="475"/>
      <c r="X44" s="475"/>
      <c r="Y44" s="475"/>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2" t="str">
        <f>IF(基本情報入力シート!X61="","",基本情報入力シート!X61)</f>
        <v/>
      </c>
      <c r="Q45" s="452" t="str">
        <f>IF(基本情報入力シート!Y61="","",基本情報入力シート!Y61)</f>
        <v/>
      </c>
      <c r="R45" s="464"/>
      <c r="S45" s="463"/>
      <c r="T45" s="463"/>
      <c r="U45" s="474"/>
      <c r="V45" s="475"/>
      <c r="W45" s="475"/>
      <c r="X45" s="475"/>
      <c r="Y45" s="475"/>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2" t="str">
        <f>IF(基本情報入力シート!X62="","",基本情報入力シート!X62)</f>
        <v/>
      </c>
      <c r="Q46" s="452" t="str">
        <f>IF(基本情報入力シート!Y62="","",基本情報入力シート!Y62)</f>
        <v/>
      </c>
      <c r="R46" s="464"/>
      <c r="S46" s="463"/>
      <c r="T46" s="463"/>
      <c r="U46" s="474"/>
      <c r="V46" s="475"/>
      <c r="W46" s="475"/>
      <c r="X46" s="475"/>
      <c r="Y46" s="475"/>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2" t="str">
        <f>IF(基本情報入力シート!X63="","",基本情報入力シート!X63)</f>
        <v/>
      </c>
      <c r="Q47" s="452" t="str">
        <f>IF(基本情報入力シート!Y63="","",基本情報入力シート!Y63)</f>
        <v/>
      </c>
      <c r="R47" s="464"/>
      <c r="S47" s="463"/>
      <c r="T47" s="463"/>
      <c r="U47" s="474"/>
      <c r="V47" s="475"/>
      <c r="W47" s="475"/>
      <c r="X47" s="475"/>
      <c r="Y47" s="475"/>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2" t="str">
        <f>IF(基本情報入力シート!X64="","",基本情報入力シート!X64)</f>
        <v/>
      </c>
      <c r="Q48" s="452" t="str">
        <f>IF(基本情報入力シート!Y64="","",基本情報入力シート!Y64)</f>
        <v/>
      </c>
      <c r="R48" s="464"/>
      <c r="S48" s="463"/>
      <c r="T48" s="463"/>
      <c r="U48" s="474"/>
      <c r="V48" s="475"/>
      <c r="W48" s="475"/>
      <c r="X48" s="475"/>
      <c r="Y48" s="475"/>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2" t="str">
        <f>IF(基本情報入力シート!X65="","",基本情報入力シート!X65)</f>
        <v/>
      </c>
      <c r="Q49" s="452" t="str">
        <f>IF(基本情報入力シート!Y65="","",基本情報入力シート!Y65)</f>
        <v/>
      </c>
      <c r="R49" s="464"/>
      <c r="S49" s="463"/>
      <c r="T49" s="463"/>
      <c r="U49" s="474"/>
      <c r="V49" s="475"/>
      <c r="W49" s="475"/>
      <c r="X49" s="475"/>
      <c r="Y49" s="475"/>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2" t="str">
        <f>IF(基本情報入力シート!X66="","",基本情報入力シート!X66)</f>
        <v/>
      </c>
      <c r="Q50" s="452" t="str">
        <f>IF(基本情報入力シート!Y66="","",基本情報入力シート!Y66)</f>
        <v/>
      </c>
      <c r="R50" s="464"/>
      <c r="S50" s="463"/>
      <c r="T50" s="463"/>
      <c r="U50" s="474"/>
      <c r="V50" s="475"/>
      <c r="W50" s="475"/>
      <c r="X50" s="475"/>
      <c r="Y50" s="475"/>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2" t="str">
        <f>IF(基本情報入力シート!X67="","",基本情報入力シート!X67)</f>
        <v/>
      </c>
      <c r="Q51" s="452" t="str">
        <f>IF(基本情報入力シート!Y67="","",基本情報入力シート!Y67)</f>
        <v/>
      </c>
      <c r="R51" s="464"/>
      <c r="S51" s="463"/>
      <c r="T51" s="463"/>
      <c r="U51" s="474"/>
      <c r="V51" s="475"/>
      <c r="W51" s="475"/>
      <c r="X51" s="475"/>
      <c r="Y51" s="475"/>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2" t="str">
        <f>IF(基本情報入力シート!X68="","",基本情報入力シート!X68)</f>
        <v/>
      </c>
      <c r="Q52" s="452" t="str">
        <f>IF(基本情報入力シート!Y68="","",基本情報入力シート!Y68)</f>
        <v/>
      </c>
      <c r="R52" s="464"/>
      <c r="S52" s="463"/>
      <c r="T52" s="463"/>
      <c r="U52" s="474"/>
      <c r="V52" s="475"/>
      <c r="W52" s="475"/>
      <c r="X52" s="475"/>
      <c r="Y52" s="475"/>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2" t="str">
        <f>IF(基本情報入力シート!X69="","",基本情報入力シート!X69)</f>
        <v/>
      </c>
      <c r="Q53" s="452" t="str">
        <f>IF(基本情報入力シート!Y69="","",基本情報入力シート!Y69)</f>
        <v/>
      </c>
      <c r="R53" s="464"/>
      <c r="S53" s="463"/>
      <c r="T53" s="463"/>
      <c r="U53" s="474"/>
      <c r="V53" s="475"/>
      <c r="W53" s="475"/>
      <c r="X53" s="475"/>
      <c r="Y53" s="475"/>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2" t="str">
        <f>IF(基本情報入力シート!X70="","",基本情報入力シート!X70)</f>
        <v/>
      </c>
      <c r="Q54" s="452" t="str">
        <f>IF(基本情報入力シート!Y70="","",基本情報入力シート!Y70)</f>
        <v/>
      </c>
      <c r="R54" s="464"/>
      <c r="S54" s="463"/>
      <c r="T54" s="463"/>
      <c r="U54" s="474"/>
      <c r="V54" s="475"/>
      <c r="W54" s="475"/>
      <c r="X54" s="475"/>
      <c r="Y54" s="475"/>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2" t="str">
        <f>IF(基本情報入力シート!X71="","",基本情報入力シート!X71)</f>
        <v/>
      </c>
      <c r="Q55" s="452" t="str">
        <f>IF(基本情報入力シート!Y71="","",基本情報入力シート!Y71)</f>
        <v/>
      </c>
      <c r="R55" s="464"/>
      <c r="S55" s="463"/>
      <c r="T55" s="463"/>
      <c r="U55" s="474"/>
      <c r="V55" s="475"/>
      <c r="W55" s="475"/>
      <c r="X55" s="475"/>
      <c r="Y55" s="475"/>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2" t="str">
        <f>IF(基本情報入力シート!X72="","",基本情報入力シート!X72)</f>
        <v/>
      </c>
      <c r="Q56" s="452" t="str">
        <f>IF(基本情報入力シート!Y72="","",基本情報入力シート!Y72)</f>
        <v/>
      </c>
      <c r="R56" s="464"/>
      <c r="S56" s="463"/>
      <c r="T56" s="463"/>
      <c r="U56" s="474"/>
      <c r="V56" s="475"/>
      <c r="W56" s="475"/>
      <c r="X56" s="475"/>
      <c r="Y56" s="475"/>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2" t="str">
        <f>IF(基本情報入力シート!X73="","",基本情報入力シート!X73)</f>
        <v/>
      </c>
      <c r="Q57" s="452" t="str">
        <f>IF(基本情報入力シート!Y73="","",基本情報入力シート!Y73)</f>
        <v/>
      </c>
      <c r="R57" s="464"/>
      <c r="S57" s="463"/>
      <c r="T57" s="463"/>
      <c r="U57" s="474"/>
      <c r="V57" s="475"/>
      <c r="W57" s="475"/>
      <c r="X57" s="475"/>
      <c r="Y57" s="475"/>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2" t="str">
        <f>IF(基本情報入力シート!X74="","",基本情報入力シート!X74)</f>
        <v/>
      </c>
      <c r="Q58" s="452" t="str">
        <f>IF(基本情報入力シート!Y74="","",基本情報入力シート!Y74)</f>
        <v/>
      </c>
      <c r="R58" s="464"/>
      <c r="S58" s="463"/>
      <c r="T58" s="463"/>
      <c r="U58" s="474"/>
      <c r="V58" s="475"/>
      <c r="W58" s="475"/>
      <c r="X58" s="475"/>
      <c r="Y58" s="475"/>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2" t="str">
        <f>IF(基本情報入力シート!X75="","",基本情報入力シート!X75)</f>
        <v/>
      </c>
      <c r="Q59" s="452" t="str">
        <f>IF(基本情報入力シート!Y75="","",基本情報入力シート!Y75)</f>
        <v/>
      </c>
      <c r="R59" s="464"/>
      <c r="S59" s="463"/>
      <c r="T59" s="463"/>
      <c r="U59" s="474"/>
      <c r="V59" s="475"/>
      <c r="W59" s="475"/>
      <c r="X59" s="475"/>
      <c r="Y59" s="475"/>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2" t="str">
        <f>IF(基本情報入力シート!X76="","",基本情報入力シート!X76)</f>
        <v/>
      </c>
      <c r="Q60" s="452" t="str">
        <f>IF(基本情報入力シート!Y76="","",基本情報入力シート!Y76)</f>
        <v/>
      </c>
      <c r="R60" s="464"/>
      <c r="S60" s="463"/>
      <c r="T60" s="463"/>
      <c r="U60" s="474"/>
      <c r="V60" s="475"/>
      <c r="W60" s="475"/>
      <c r="X60" s="475"/>
      <c r="Y60" s="475"/>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2" t="str">
        <f>IF(基本情報入力シート!X77="","",基本情報入力シート!X77)</f>
        <v/>
      </c>
      <c r="Q61" s="452" t="str">
        <f>IF(基本情報入力シート!Y77="","",基本情報入力シート!Y77)</f>
        <v/>
      </c>
      <c r="R61" s="464"/>
      <c r="S61" s="463"/>
      <c r="T61" s="463"/>
      <c r="U61" s="474"/>
      <c r="V61" s="475"/>
      <c r="W61" s="475"/>
      <c r="X61" s="475"/>
      <c r="Y61" s="475"/>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2" t="str">
        <f>IF(基本情報入力シート!X78="","",基本情報入力シート!X78)</f>
        <v/>
      </c>
      <c r="Q62" s="452" t="str">
        <f>IF(基本情報入力シート!Y78="","",基本情報入力シート!Y78)</f>
        <v/>
      </c>
      <c r="R62" s="464"/>
      <c r="S62" s="463"/>
      <c r="T62" s="463"/>
      <c r="U62" s="474"/>
      <c r="V62" s="475"/>
      <c r="W62" s="475"/>
      <c r="X62" s="475"/>
      <c r="Y62" s="475"/>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2" t="str">
        <f>IF(基本情報入力シート!X79="","",基本情報入力シート!X79)</f>
        <v/>
      </c>
      <c r="Q63" s="452" t="str">
        <f>IF(基本情報入力シート!Y79="","",基本情報入力シート!Y79)</f>
        <v/>
      </c>
      <c r="R63" s="464"/>
      <c r="S63" s="463"/>
      <c r="T63" s="463"/>
      <c r="U63" s="474"/>
      <c r="V63" s="475"/>
      <c r="W63" s="475"/>
      <c r="X63" s="475"/>
      <c r="Y63" s="475"/>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2" t="str">
        <f>IF(基本情報入力シート!X80="","",基本情報入力シート!X80)</f>
        <v/>
      </c>
      <c r="Q64" s="452" t="str">
        <f>IF(基本情報入力シート!Y80="","",基本情報入力シート!Y80)</f>
        <v/>
      </c>
      <c r="R64" s="464"/>
      <c r="S64" s="463"/>
      <c r="T64" s="463"/>
      <c r="U64" s="474"/>
      <c r="V64" s="475"/>
      <c r="W64" s="475"/>
      <c r="X64" s="475"/>
      <c r="Y64" s="475"/>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2" t="str">
        <f>IF(基本情報入力シート!X81="","",基本情報入力シート!X81)</f>
        <v/>
      </c>
      <c r="Q65" s="452" t="str">
        <f>IF(基本情報入力シート!Y81="","",基本情報入力シート!Y81)</f>
        <v/>
      </c>
      <c r="R65" s="464"/>
      <c r="S65" s="463"/>
      <c r="T65" s="463"/>
      <c r="U65" s="474"/>
      <c r="V65" s="475"/>
      <c r="W65" s="475"/>
      <c r="X65" s="475"/>
      <c r="Y65" s="475"/>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2" t="str">
        <f>IF(基本情報入力シート!X82="","",基本情報入力シート!X82)</f>
        <v/>
      </c>
      <c r="Q66" s="452" t="str">
        <f>IF(基本情報入力シート!Y82="","",基本情報入力シート!Y82)</f>
        <v/>
      </c>
      <c r="R66" s="464"/>
      <c r="S66" s="463"/>
      <c r="T66" s="463"/>
      <c r="U66" s="474"/>
      <c r="V66" s="475"/>
      <c r="W66" s="475"/>
      <c r="X66" s="475"/>
      <c r="Y66" s="475"/>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2" t="str">
        <f>IF(基本情報入力シート!X83="","",基本情報入力シート!X83)</f>
        <v/>
      </c>
      <c r="Q67" s="452" t="str">
        <f>IF(基本情報入力シート!Y83="","",基本情報入力シート!Y83)</f>
        <v/>
      </c>
      <c r="R67" s="464"/>
      <c r="S67" s="463"/>
      <c r="T67" s="463"/>
      <c r="U67" s="474"/>
      <c r="V67" s="475"/>
      <c r="W67" s="475"/>
      <c r="X67" s="475"/>
      <c r="Y67" s="475"/>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2" t="str">
        <f>IF(基本情報入力シート!X84="","",基本情報入力シート!X84)</f>
        <v/>
      </c>
      <c r="Q68" s="452" t="str">
        <f>IF(基本情報入力シート!Y84="","",基本情報入力シート!Y84)</f>
        <v/>
      </c>
      <c r="R68" s="464"/>
      <c r="S68" s="463"/>
      <c r="T68" s="463"/>
      <c r="U68" s="474"/>
      <c r="V68" s="475"/>
      <c r="W68" s="475"/>
      <c r="X68" s="475"/>
      <c r="Y68" s="475"/>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2" t="str">
        <f>IF(基本情報入力シート!X85="","",基本情報入力シート!X85)</f>
        <v/>
      </c>
      <c r="Q69" s="452" t="str">
        <f>IF(基本情報入力シート!Y85="","",基本情報入力シート!Y85)</f>
        <v/>
      </c>
      <c r="R69" s="464"/>
      <c r="S69" s="463"/>
      <c r="T69" s="463"/>
      <c r="U69" s="474"/>
      <c r="V69" s="475"/>
      <c r="W69" s="475"/>
      <c r="X69" s="475"/>
      <c r="Y69" s="475"/>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2" t="str">
        <f>IF(基本情報入力シート!X86="","",基本情報入力シート!X86)</f>
        <v/>
      </c>
      <c r="Q70" s="452" t="str">
        <f>IF(基本情報入力シート!Y86="","",基本情報入力シート!Y86)</f>
        <v/>
      </c>
      <c r="R70" s="464"/>
      <c r="S70" s="463"/>
      <c r="T70" s="463"/>
      <c r="U70" s="474"/>
      <c r="V70" s="475"/>
      <c r="W70" s="475"/>
      <c r="X70" s="475"/>
      <c r="Y70" s="475"/>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2" t="str">
        <f>IF(基本情報入力シート!X87="","",基本情報入力シート!X87)</f>
        <v/>
      </c>
      <c r="Q71" s="452" t="str">
        <f>IF(基本情報入力シート!Y87="","",基本情報入力シート!Y87)</f>
        <v/>
      </c>
      <c r="R71" s="464"/>
      <c r="S71" s="463"/>
      <c r="T71" s="463"/>
      <c r="U71" s="474"/>
      <c r="V71" s="475"/>
      <c r="W71" s="475"/>
      <c r="X71" s="475"/>
      <c r="Y71" s="475"/>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2" t="str">
        <f>IF(基本情報入力シート!X88="","",基本情報入力シート!X88)</f>
        <v/>
      </c>
      <c r="Q72" s="452" t="str">
        <f>IF(基本情報入力シート!Y88="","",基本情報入力シート!Y88)</f>
        <v/>
      </c>
      <c r="R72" s="464"/>
      <c r="S72" s="463"/>
      <c r="T72" s="463"/>
      <c r="U72" s="474"/>
      <c r="V72" s="475"/>
      <c r="W72" s="475"/>
      <c r="X72" s="475"/>
      <c r="Y72" s="475"/>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2" t="str">
        <f>IF(基本情報入力シート!X89="","",基本情報入力シート!X89)</f>
        <v/>
      </c>
      <c r="Q73" s="452" t="str">
        <f>IF(基本情報入力シート!Y89="","",基本情報入力シート!Y89)</f>
        <v/>
      </c>
      <c r="R73" s="464"/>
      <c r="S73" s="463"/>
      <c r="T73" s="463"/>
      <c r="U73" s="474"/>
      <c r="V73" s="475"/>
      <c r="W73" s="475"/>
      <c r="X73" s="475"/>
      <c r="Y73" s="475"/>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2" t="str">
        <f>IF(基本情報入力シート!X90="","",基本情報入力シート!X90)</f>
        <v/>
      </c>
      <c r="Q74" s="452" t="str">
        <f>IF(基本情報入力シート!Y90="","",基本情報入力シート!Y90)</f>
        <v/>
      </c>
      <c r="R74" s="464"/>
      <c r="S74" s="463"/>
      <c r="T74" s="463"/>
      <c r="U74" s="474"/>
      <c r="V74" s="475"/>
      <c r="W74" s="475"/>
      <c r="X74" s="475"/>
      <c r="Y74" s="475"/>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2" t="str">
        <f>IF(基本情報入力シート!X91="","",基本情報入力シート!X91)</f>
        <v/>
      </c>
      <c r="Q75" s="452" t="str">
        <f>IF(基本情報入力シート!Y91="","",基本情報入力シート!Y91)</f>
        <v/>
      </c>
      <c r="R75" s="464"/>
      <c r="S75" s="463"/>
      <c r="T75" s="463"/>
      <c r="U75" s="474"/>
      <c r="V75" s="475"/>
      <c r="W75" s="475"/>
      <c r="X75" s="475"/>
      <c r="Y75" s="475"/>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2" t="str">
        <f>IF(基本情報入力シート!X92="","",基本情報入力シート!X92)</f>
        <v/>
      </c>
      <c r="Q76" s="452" t="str">
        <f>IF(基本情報入力シート!Y92="","",基本情報入力シート!Y92)</f>
        <v/>
      </c>
      <c r="R76" s="464"/>
      <c r="S76" s="463"/>
      <c r="T76" s="463"/>
      <c r="U76" s="474"/>
      <c r="V76" s="475"/>
      <c r="W76" s="475"/>
      <c r="X76" s="475"/>
      <c r="Y76" s="475"/>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2" t="str">
        <f>IF(基本情報入力シート!X93="","",基本情報入力シート!X93)</f>
        <v/>
      </c>
      <c r="Q77" s="452" t="str">
        <f>IF(基本情報入力シート!Y93="","",基本情報入力シート!Y93)</f>
        <v/>
      </c>
      <c r="R77" s="464"/>
      <c r="S77" s="463"/>
      <c r="T77" s="463"/>
      <c r="U77" s="474"/>
      <c r="V77" s="475"/>
      <c r="W77" s="475"/>
      <c r="X77" s="475"/>
      <c r="Y77" s="475"/>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2" t="str">
        <f>IF(基本情報入力シート!X94="","",基本情報入力シート!X94)</f>
        <v/>
      </c>
      <c r="Q78" s="452" t="str">
        <f>IF(基本情報入力シート!Y94="","",基本情報入力シート!Y94)</f>
        <v/>
      </c>
      <c r="R78" s="464"/>
      <c r="S78" s="463"/>
      <c r="T78" s="463"/>
      <c r="U78" s="474"/>
      <c r="V78" s="475"/>
      <c r="W78" s="475"/>
      <c r="X78" s="475"/>
      <c r="Y78" s="475"/>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2" t="str">
        <f>IF(基本情報入力シート!X95="","",基本情報入力シート!X95)</f>
        <v/>
      </c>
      <c r="Q79" s="452" t="str">
        <f>IF(基本情報入力シート!Y95="","",基本情報入力シート!Y95)</f>
        <v/>
      </c>
      <c r="R79" s="464"/>
      <c r="S79" s="463"/>
      <c r="T79" s="463"/>
      <c r="U79" s="474"/>
      <c r="V79" s="475"/>
      <c r="W79" s="475"/>
      <c r="X79" s="475"/>
      <c r="Y79" s="475"/>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2" t="str">
        <f>IF(基本情報入力シート!X96="","",基本情報入力シート!X96)</f>
        <v/>
      </c>
      <c r="Q80" s="452" t="str">
        <f>IF(基本情報入力シート!Y96="","",基本情報入力シート!Y96)</f>
        <v/>
      </c>
      <c r="R80" s="464"/>
      <c r="S80" s="463"/>
      <c r="T80" s="463"/>
      <c r="U80" s="474"/>
      <c r="V80" s="475"/>
      <c r="W80" s="475"/>
      <c r="X80" s="475"/>
      <c r="Y80" s="475"/>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2" t="str">
        <f>IF(基本情報入力シート!X97="","",基本情報入力シート!X97)</f>
        <v/>
      </c>
      <c r="Q81" s="452" t="str">
        <f>IF(基本情報入力シート!Y97="","",基本情報入力シート!Y97)</f>
        <v/>
      </c>
      <c r="R81" s="464"/>
      <c r="S81" s="463"/>
      <c r="T81" s="463"/>
      <c r="U81" s="474"/>
      <c r="V81" s="475"/>
      <c r="W81" s="475"/>
      <c r="X81" s="475"/>
      <c r="Y81" s="475"/>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2" t="str">
        <f>IF(基本情報入力シート!X98="","",基本情報入力シート!X98)</f>
        <v/>
      </c>
      <c r="Q82" s="452" t="str">
        <f>IF(基本情報入力シート!Y98="","",基本情報入力シート!Y98)</f>
        <v/>
      </c>
      <c r="R82" s="464"/>
      <c r="S82" s="463"/>
      <c r="T82" s="463"/>
      <c r="U82" s="474"/>
      <c r="V82" s="475"/>
      <c r="W82" s="475"/>
      <c r="X82" s="475"/>
      <c r="Y82" s="475"/>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2" t="str">
        <f>IF(基本情報入力シート!X99="","",基本情報入力シート!X99)</f>
        <v/>
      </c>
      <c r="Q83" s="452" t="str">
        <f>IF(基本情報入力シート!Y99="","",基本情報入力シート!Y99)</f>
        <v/>
      </c>
      <c r="R83" s="464"/>
      <c r="S83" s="463"/>
      <c r="T83" s="463"/>
      <c r="U83" s="474"/>
      <c r="V83" s="475"/>
      <c r="W83" s="475"/>
      <c r="X83" s="475"/>
      <c r="Y83" s="475"/>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2" t="str">
        <f>IF(基本情報入力シート!X100="","",基本情報入力シート!X100)</f>
        <v/>
      </c>
      <c r="Q84" s="452" t="str">
        <f>IF(基本情報入力シート!Y100="","",基本情報入力シート!Y100)</f>
        <v/>
      </c>
      <c r="R84" s="464"/>
      <c r="S84" s="463"/>
      <c r="T84" s="463"/>
      <c r="U84" s="474"/>
      <c r="V84" s="475"/>
      <c r="W84" s="475"/>
      <c r="X84" s="475"/>
      <c r="Y84" s="475"/>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2" t="str">
        <f>IF(基本情報入力シート!X101="","",基本情報入力シート!X101)</f>
        <v/>
      </c>
      <c r="Q85" s="452" t="str">
        <f>IF(基本情報入力シート!Y101="","",基本情報入力シート!Y101)</f>
        <v/>
      </c>
      <c r="R85" s="464"/>
      <c r="S85" s="463"/>
      <c r="T85" s="463"/>
      <c r="U85" s="474"/>
      <c r="V85" s="475"/>
      <c r="W85" s="475"/>
      <c r="X85" s="475"/>
      <c r="Y85" s="475"/>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2" t="str">
        <f>IF(基本情報入力シート!X102="","",基本情報入力シート!X102)</f>
        <v/>
      </c>
      <c r="Q86" s="452" t="str">
        <f>IF(基本情報入力シート!Y102="","",基本情報入力シート!Y102)</f>
        <v/>
      </c>
      <c r="R86" s="464"/>
      <c r="S86" s="463"/>
      <c r="T86" s="463"/>
      <c r="U86" s="474"/>
      <c r="V86" s="475"/>
      <c r="W86" s="475"/>
      <c r="X86" s="475"/>
      <c r="Y86" s="475"/>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2" t="str">
        <f>IF(基本情報入力シート!X103="","",基本情報入力シート!X103)</f>
        <v/>
      </c>
      <c r="Q87" s="452" t="str">
        <f>IF(基本情報入力シート!Y103="","",基本情報入力シート!Y103)</f>
        <v/>
      </c>
      <c r="R87" s="464"/>
      <c r="S87" s="463"/>
      <c r="T87" s="463"/>
      <c r="U87" s="474"/>
      <c r="V87" s="475"/>
      <c r="W87" s="475"/>
      <c r="X87" s="475"/>
      <c r="Y87" s="475"/>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2" t="str">
        <f>IF(基本情報入力シート!X104="","",基本情報入力シート!X104)</f>
        <v/>
      </c>
      <c r="Q88" s="452" t="str">
        <f>IF(基本情報入力シート!Y104="","",基本情報入力シート!Y104)</f>
        <v/>
      </c>
      <c r="R88" s="464"/>
      <c r="S88" s="463"/>
      <c r="T88" s="463"/>
      <c r="U88" s="474"/>
      <c r="V88" s="475"/>
      <c r="W88" s="475"/>
      <c r="X88" s="475"/>
      <c r="Y88" s="475"/>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2" t="str">
        <f>IF(基本情報入力シート!X105="","",基本情報入力シート!X105)</f>
        <v/>
      </c>
      <c r="Q89" s="452" t="str">
        <f>IF(基本情報入力シート!Y105="","",基本情報入力シート!Y105)</f>
        <v/>
      </c>
      <c r="R89" s="464"/>
      <c r="S89" s="463"/>
      <c r="T89" s="463"/>
      <c r="U89" s="474"/>
      <c r="V89" s="475"/>
      <c r="W89" s="475"/>
      <c r="X89" s="475"/>
      <c r="Y89" s="475"/>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2" t="str">
        <f>IF(基本情報入力シート!X106="","",基本情報入力シート!X106)</f>
        <v/>
      </c>
      <c r="Q90" s="452" t="str">
        <f>IF(基本情報入力シート!Y106="","",基本情報入力シート!Y106)</f>
        <v/>
      </c>
      <c r="R90" s="464"/>
      <c r="S90" s="463"/>
      <c r="T90" s="463"/>
      <c r="U90" s="474"/>
      <c r="V90" s="475"/>
      <c r="W90" s="475"/>
      <c r="X90" s="475"/>
      <c r="Y90" s="475"/>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2" t="str">
        <f>IF(基本情報入力シート!X107="","",基本情報入力シート!X107)</f>
        <v/>
      </c>
      <c r="Q91" s="452" t="str">
        <f>IF(基本情報入力シート!Y107="","",基本情報入力シート!Y107)</f>
        <v/>
      </c>
      <c r="R91" s="464"/>
      <c r="S91" s="463"/>
      <c r="T91" s="463"/>
      <c r="U91" s="474"/>
      <c r="V91" s="475"/>
      <c r="W91" s="475"/>
      <c r="X91" s="475"/>
      <c r="Y91" s="475"/>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2" t="str">
        <f>IF(基本情報入力シート!X108="","",基本情報入力シート!X108)</f>
        <v/>
      </c>
      <c r="Q92" s="452" t="str">
        <f>IF(基本情報入力シート!Y108="","",基本情報入力シート!Y108)</f>
        <v/>
      </c>
      <c r="R92" s="464"/>
      <c r="S92" s="463"/>
      <c r="T92" s="463"/>
      <c r="U92" s="474"/>
      <c r="V92" s="475"/>
      <c r="W92" s="475"/>
      <c r="X92" s="475"/>
      <c r="Y92" s="475"/>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2" t="str">
        <f>IF(基本情報入力シート!X109="","",基本情報入力シート!X109)</f>
        <v/>
      </c>
      <c r="Q93" s="452" t="str">
        <f>IF(基本情報入力シート!Y109="","",基本情報入力シート!Y109)</f>
        <v/>
      </c>
      <c r="R93" s="464"/>
      <c r="S93" s="463"/>
      <c r="T93" s="463"/>
      <c r="U93" s="474"/>
      <c r="V93" s="475"/>
      <c r="W93" s="475"/>
      <c r="X93" s="475"/>
      <c r="Y93" s="475"/>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2" t="str">
        <f>IF(基本情報入力シート!X110="","",基本情報入力シート!X110)</f>
        <v/>
      </c>
      <c r="Q94" s="452" t="str">
        <f>IF(基本情報入力シート!Y110="","",基本情報入力シート!Y110)</f>
        <v/>
      </c>
      <c r="R94" s="464"/>
      <c r="S94" s="463"/>
      <c r="T94" s="463"/>
      <c r="U94" s="474"/>
      <c r="V94" s="475"/>
      <c r="W94" s="475"/>
      <c r="X94" s="475"/>
      <c r="Y94" s="475"/>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2" t="str">
        <f>IF(基本情報入力シート!X111="","",基本情報入力シート!X111)</f>
        <v/>
      </c>
      <c r="Q95" s="452" t="str">
        <f>IF(基本情報入力シート!Y111="","",基本情報入力シート!Y111)</f>
        <v/>
      </c>
      <c r="R95" s="464"/>
      <c r="S95" s="463"/>
      <c r="T95" s="463"/>
      <c r="U95" s="474"/>
      <c r="V95" s="475"/>
      <c r="W95" s="475"/>
      <c r="X95" s="475"/>
      <c r="Y95" s="475"/>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2" t="str">
        <f>IF(基本情報入力シート!X112="","",基本情報入力シート!X112)</f>
        <v/>
      </c>
      <c r="Q96" s="452" t="str">
        <f>IF(基本情報入力シート!Y112="","",基本情報入力シート!Y112)</f>
        <v/>
      </c>
      <c r="R96" s="464"/>
      <c r="S96" s="463"/>
      <c r="T96" s="463"/>
      <c r="U96" s="474"/>
      <c r="V96" s="475"/>
      <c r="W96" s="475"/>
      <c r="X96" s="475"/>
      <c r="Y96" s="475"/>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2" t="str">
        <f>IF(基本情報入力シート!X113="","",基本情報入力シート!X113)</f>
        <v/>
      </c>
      <c r="Q97" s="452" t="str">
        <f>IF(基本情報入力シート!Y113="","",基本情報入力シート!Y113)</f>
        <v/>
      </c>
      <c r="R97" s="464"/>
      <c r="S97" s="463"/>
      <c r="T97" s="463"/>
      <c r="U97" s="474"/>
      <c r="V97" s="475"/>
      <c r="W97" s="475"/>
      <c r="X97" s="475"/>
      <c r="Y97" s="475"/>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2" t="str">
        <f>IF(基本情報入力シート!X114="","",基本情報入力シート!X114)</f>
        <v/>
      </c>
      <c r="Q98" s="452" t="str">
        <f>IF(基本情報入力シート!Y114="","",基本情報入力シート!Y114)</f>
        <v/>
      </c>
      <c r="R98" s="464"/>
      <c r="S98" s="463"/>
      <c r="T98" s="463"/>
      <c r="U98" s="474"/>
      <c r="V98" s="475"/>
      <c r="W98" s="475"/>
      <c r="X98" s="475"/>
      <c r="Y98" s="475"/>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2" t="str">
        <f>IF(基本情報入力シート!X115="","",基本情報入力シート!X115)</f>
        <v/>
      </c>
      <c r="Q99" s="452" t="str">
        <f>IF(基本情報入力シート!Y115="","",基本情報入力シート!Y115)</f>
        <v/>
      </c>
      <c r="R99" s="464"/>
      <c r="S99" s="463"/>
      <c r="T99" s="463"/>
      <c r="U99" s="474"/>
      <c r="V99" s="475"/>
      <c r="W99" s="475"/>
      <c r="X99" s="475"/>
      <c r="Y99" s="475"/>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2" t="str">
        <f>IF(基本情報入力シート!X116="","",基本情報入力シート!X116)</f>
        <v/>
      </c>
      <c r="Q100" s="452" t="str">
        <f>IF(基本情報入力シート!Y116="","",基本情報入力シート!Y116)</f>
        <v/>
      </c>
      <c r="R100" s="464"/>
      <c r="S100" s="463"/>
      <c r="T100" s="463"/>
      <c r="U100" s="474"/>
      <c r="V100" s="475"/>
      <c r="W100" s="475"/>
      <c r="X100" s="475"/>
      <c r="Y100" s="475"/>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2" t="str">
        <f>IF(基本情報入力シート!X117="","",基本情報入力シート!X117)</f>
        <v/>
      </c>
      <c r="Q101" s="452" t="str">
        <f>IF(基本情報入力シート!Y117="","",基本情報入力シート!Y117)</f>
        <v/>
      </c>
      <c r="R101" s="464"/>
      <c r="S101" s="463"/>
      <c r="T101" s="463"/>
      <c r="U101" s="474"/>
      <c r="V101" s="475"/>
      <c r="W101" s="475"/>
      <c r="X101" s="475"/>
      <c r="Y101" s="475"/>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2" t="str">
        <f>IF(基本情報入力シート!X118="","",基本情報入力シート!X118)</f>
        <v/>
      </c>
      <c r="Q102" s="452" t="str">
        <f>IF(基本情報入力シート!Y118="","",基本情報入力シート!Y118)</f>
        <v/>
      </c>
      <c r="R102" s="464"/>
      <c r="S102" s="463"/>
      <c r="T102" s="463"/>
      <c r="U102" s="474"/>
      <c r="V102" s="475"/>
      <c r="W102" s="475"/>
      <c r="X102" s="475"/>
      <c r="Y102" s="475"/>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2" t="str">
        <f>IF(基本情報入力シート!X119="","",基本情報入力シート!X119)</f>
        <v/>
      </c>
      <c r="Q103" s="452" t="str">
        <f>IF(基本情報入力シート!Y119="","",基本情報入力シート!Y119)</f>
        <v/>
      </c>
      <c r="R103" s="464"/>
      <c r="S103" s="463"/>
      <c r="T103" s="463"/>
      <c r="U103" s="474"/>
      <c r="V103" s="475"/>
      <c r="W103" s="475"/>
      <c r="X103" s="475"/>
      <c r="Y103" s="475"/>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2" t="str">
        <f>IF(基本情報入力シート!X120="","",基本情報入力シート!X120)</f>
        <v/>
      </c>
      <c r="Q104" s="452" t="str">
        <f>IF(基本情報入力シート!Y120="","",基本情報入力シート!Y120)</f>
        <v/>
      </c>
      <c r="R104" s="464"/>
      <c r="S104" s="463"/>
      <c r="T104" s="463"/>
      <c r="U104" s="474"/>
      <c r="V104" s="475"/>
      <c r="W104" s="475"/>
      <c r="X104" s="475"/>
      <c r="Y104" s="475"/>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2" t="str">
        <f>IF(基本情報入力シート!X121="","",基本情報入力シート!X121)</f>
        <v/>
      </c>
      <c r="Q105" s="452" t="str">
        <f>IF(基本情報入力シート!Y121="","",基本情報入力シート!Y121)</f>
        <v/>
      </c>
      <c r="R105" s="464"/>
      <c r="S105" s="463"/>
      <c r="T105" s="463"/>
      <c r="U105" s="474"/>
      <c r="V105" s="475"/>
      <c r="W105" s="475"/>
      <c r="X105" s="475"/>
      <c r="Y105" s="475"/>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2" t="str">
        <f>IF(基本情報入力シート!X122="","",基本情報入力シート!X122)</f>
        <v/>
      </c>
      <c r="Q106" s="452" t="str">
        <f>IF(基本情報入力シート!Y122="","",基本情報入力シート!Y122)</f>
        <v/>
      </c>
      <c r="R106" s="464"/>
      <c r="S106" s="463"/>
      <c r="T106" s="463"/>
      <c r="U106" s="474"/>
      <c r="V106" s="475"/>
      <c r="W106" s="475"/>
      <c r="X106" s="475"/>
      <c r="Y106" s="475"/>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2" t="str">
        <f>IF(基本情報入力シート!X123="","",基本情報入力シート!X123)</f>
        <v/>
      </c>
      <c r="Q107" s="452" t="str">
        <f>IF(基本情報入力シート!Y123="","",基本情報入力シート!Y123)</f>
        <v/>
      </c>
      <c r="R107" s="464"/>
      <c r="S107" s="463"/>
      <c r="T107" s="463"/>
      <c r="U107" s="474"/>
      <c r="V107" s="475"/>
      <c r="W107" s="475"/>
      <c r="X107" s="475"/>
      <c r="Y107" s="475"/>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2" t="str">
        <f>IF(基本情報入力シート!X124="","",基本情報入力シート!X124)</f>
        <v/>
      </c>
      <c r="Q108" s="452" t="str">
        <f>IF(基本情報入力シート!Y124="","",基本情報入力シート!Y124)</f>
        <v/>
      </c>
      <c r="R108" s="464"/>
      <c r="S108" s="463"/>
      <c r="T108" s="463"/>
      <c r="U108" s="474"/>
      <c r="V108" s="475"/>
      <c r="W108" s="475"/>
      <c r="X108" s="475"/>
      <c r="Y108" s="475"/>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2" t="str">
        <f>IF(基本情報入力シート!X125="","",基本情報入力シート!X125)</f>
        <v/>
      </c>
      <c r="Q109" s="452" t="str">
        <f>IF(基本情報入力シート!Y125="","",基本情報入力シート!Y125)</f>
        <v/>
      </c>
      <c r="R109" s="464"/>
      <c r="S109" s="463"/>
      <c r="T109" s="463"/>
      <c r="U109" s="474"/>
      <c r="V109" s="475"/>
      <c r="W109" s="475"/>
      <c r="X109" s="475"/>
      <c r="Y109" s="475"/>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2" t="str">
        <f>IF(基本情報入力シート!X126="","",基本情報入力シート!X126)</f>
        <v/>
      </c>
      <c r="Q110" s="452" t="str">
        <f>IF(基本情報入力シート!Y126="","",基本情報入力シート!Y126)</f>
        <v/>
      </c>
      <c r="R110" s="464"/>
      <c r="S110" s="463"/>
      <c r="T110" s="463"/>
      <c r="U110" s="474"/>
      <c r="V110" s="475"/>
      <c r="W110" s="475"/>
      <c r="X110" s="475"/>
      <c r="Y110" s="475"/>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2" t="str">
        <f>IF(基本情報入力シート!X127="","",基本情報入力シート!X127)</f>
        <v/>
      </c>
      <c r="Q111" s="452" t="str">
        <f>IF(基本情報入力シート!Y127="","",基本情報入力シート!Y127)</f>
        <v/>
      </c>
      <c r="R111" s="464"/>
      <c r="S111" s="463"/>
      <c r="T111" s="463"/>
      <c r="U111" s="474"/>
      <c r="V111" s="475"/>
      <c r="W111" s="475"/>
      <c r="X111" s="475"/>
      <c r="Y111" s="475"/>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2" t="str">
        <f>IF(基本情報入力シート!X128="","",基本情報入力シート!X128)</f>
        <v/>
      </c>
      <c r="Q112" s="452" t="str">
        <f>IF(基本情報入力シート!Y128="","",基本情報入力シート!Y128)</f>
        <v/>
      </c>
      <c r="R112" s="464"/>
      <c r="S112" s="463"/>
      <c r="T112" s="463"/>
      <c r="U112" s="474"/>
      <c r="V112" s="475"/>
      <c r="W112" s="475"/>
      <c r="X112" s="475"/>
      <c r="Y112" s="475"/>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2" t="str">
        <f>IF(基本情報入力シート!X129="","",基本情報入力シート!X129)</f>
        <v/>
      </c>
      <c r="Q113" s="452" t="str">
        <f>IF(基本情報入力シート!Y129="","",基本情報入力シート!Y129)</f>
        <v/>
      </c>
      <c r="R113" s="464"/>
      <c r="S113" s="463"/>
      <c r="T113" s="463"/>
      <c r="U113" s="474"/>
      <c r="V113" s="475"/>
      <c r="W113" s="475"/>
      <c r="X113" s="475"/>
      <c r="Y113" s="475"/>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2" t="str">
        <f>IF(基本情報入力シート!X130="","",基本情報入力シート!X130)</f>
        <v/>
      </c>
      <c r="Q114" s="452" t="str">
        <f>IF(基本情報入力シート!Y130="","",基本情報入力シート!Y130)</f>
        <v/>
      </c>
      <c r="R114" s="464"/>
      <c r="S114" s="463"/>
      <c r="T114" s="463"/>
      <c r="U114" s="474"/>
      <c r="V114" s="475"/>
      <c r="W114" s="475"/>
      <c r="X114" s="475"/>
      <c r="Y114" s="475"/>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2" t="str">
        <f>IF(基本情報入力シート!X131="","",基本情報入力シート!X131)</f>
        <v/>
      </c>
      <c r="Q115" s="452" t="str">
        <f>IF(基本情報入力シート!Y131="","",基本情報入力シート!Y131)</f>
        <v/>
      </c>
      <c r="R115" s="464"/>
      <c r="S115" s="463"/>
      <c r="T115" s="463"/>
      <c r="U115" s="474"/>
      <c r="V115" s="475"/>
      <c r="W115" s="475"/>
      <c r="X115" s="475"/>
      <c r="Y115" s="475"/>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3" t="str">
        <f>IF(基本情報入力シート!X132="","",基本情報入力シート!X132)</f>
        <v/>
      </c>
      <c r="Q116" s="453" t="str">
        <f>IF(基本情報入力シート!Y132="","",基本情報入力シート!Y132)</f>
        <v/>
      </c>
      <c r="R116" s="469"/>
      <c r="S116" s="469"/>
      <c r="T116" s="469"/>
      <c r="U116" s="474"/>
      <c r="V116" s="475"/>
      <c r="W116" s="475"/>
      <c r="X116" s="475"/>
      <c r="Y116" s="475"/>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45"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樫村　僚祐</dc:creator>
  <cp:lastModifiedBy>樫村　僚祐</cp:lastModifiedBy>
  <cp:lastPrinted>2023-03-17T04:15:54Z</cp:lastPrinted>
  <dcterms:created xsi:type="dcterms:W3CDTF">2023-03-03T03:13:58Z</dcterms:created>
  <dcterms:modified xsi:type="dcterms:W3CDTF">2023-05-19T01:45:07Z</dcterms:modified>
</cp:coreProperties>
</file>